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통계업무\통계연보★\제62회 봉화통계연보(2021.12.31.기준)\13. 최종공표\"/>
    </mc:Choice>
  </mc:AlternateContent>
  <xr:revisionPtr revIDLastSave="0" documentId="13_ncr:1_{3E875FEE-D49C-47E2-9005-9625C3E0628D}" xr6:coauthVersionLast="36" xr6:coauthVersionMax="36" xr10:uidLastSave="{00000000-0000-0000-0000-000000000000}"/>
  <bookViews>
    <workbookView xWindow="600" yWindow="105" windowWidth="14160" windowHeight="9120" tabRatio="848" xr2:uid="{00000000-000D-0000-FFFF-FFFF00000000}"/>
  </bookViews>
  <sheets>
    <sheet name="0.간지" sheetId="3" r:id="rId1"/>
    <sheet name="1.학교총개황" sheetId="54" r:id="rId2"/>
    <sheet name="2.유치원" sheetId="35" r:id="rId3"/>
    <sheet name="3.초등학교" sheetId="10" r:id="rId4"/>
    <sheet name="4.중학교(국.공립)" sheetId="36" r:id="rId5"/>
    <sheet name="5.일반고등학교(국.공립)" sheetId="37" r:id="rId6"/>
    <sheet name="6.특성화고등학교(국.공립)" sheetId="38" r:id="rId7"/>
    <sheet name="7.특성화고등학교(사립)" sheetId="39" r:id="rId8"/>
    <sheet name="8.자율고등학교(국.공립)" sheetId="53" r:id="rId9"/>
    <sheet name="9.적령아동취학" sheetId="40" r:id="rId10"/>
    <sheet name="10.사설학원" sheetId="41" r:id="rId11"/>
    <sheet name="11.공공도서관" sheetId="42" r:id="rId12"/>
    <sheet name="12.박물관" sheetId="50" r:id="rId13"/>
    <sheet name="13.문화재" sheetId="44" r:id="rId14"/>
    <sheet name="14.예술단1" sheetId="43" r:id="rId15"/>
    <sheet name="15.문화공간" sheetId="46" r:id="rId16"/>
    <sheet name="16.체육시설" sheetId="52" r:id="rId17"/>
    <sheet name="17.청소년수련시설" sheetId="47" r:id="rId18"/>
    <sheet name="18.언론매체" sheetId="49" r:id="rId19"/>
    <sheet name="xxxxxxxx" sheetId="31" state="veryHidden" r:id="rId20"/>
  </sheets>
  <definedNames>
    <definedName name="Document_array" localSheetId="1">{"Book1"}</definedName>
    <definedName name="Document_array" localSheetId="10">{"Book1"}</definedName>
    <definedName name="Document_array" localSheetId="11">{"Book1"}</definedName>
    <definedName name="Document_array" localSheetId="12">{"Book1"}</definedName>
    <definedName name="Document_array" localSheetId="13">{"Book1"}</definedName>
    <definedName name="Document_array" localSheetId="14">{"Book1"}</definedName>
    <definedName name="Document_array" localSheetId="15">{"Book1"}</definedName>
    <definedName name="Document_array" localSheetId="16">{"Book1"}</definedName>
    <definedName name="Document_array" localSheetId="17">{"Book1"}</definedName>
    <definedName name="Document_array" localSheetId="18">{"Book1"}</definedName>
    <definedName name="Document_array" localSheetId="2">{"Book1"}</definedName>
    <definedName name="Document_array" localSheetId="4">{"Book1"}</definedName>
    <definedName name="Document_array" localSheetId="5">{"Book1"}</definedName>
    <definedName name="Document_array" localSheetId="6">{"Book1"}</definedName>
    <definedName name="Document_array" localSheetId="7">{"Book1"}</definedName>
    <definedName name="Document_array" localSheetId="8">{"Book1"}</definedName>
    <definedName name="Document_array" localSheetId="9">{"Book1"}</definedName>
    <definedName name="Document_array" localSheetId="19">{"Book1","14 교육문화.xls"}</definedName>
    <definedName name="Document_array">{"Book1"}</definedName>
    <definedName name="HTML_CodePage" hidden="1">949</definedName>
    <definedName name="HTML_Control" localSheetId="1" hidden="1">{"'6.강수량'!$A$1:$O$37","'6.강수량'!$A$1:$C$1"}</definedName>
    <definedName name="HTML_Control" localSheetId="10" hidden="1">{"'6.강수량'!$A$1:$O$37","'6.강수량'!$A$1:$C$1"}</definedName>
    <definedName name="HTML_Control" localSheetId="11" hidden="1">{"'6.강수량'!$A$1:$O$37","'6.강수량'!$A$1:$C$1"}</definedName>
    <definedName name="HTML_Control" localSheetId="12" hidden="1">{"'6.강수량'!$A$1:$O$37","'6.강수량'!$A$1:$C$1"}</definedName>
    <definedName name="HTML_Control" localSheetId="13" hidden="1">{"'6.강수량'!$A$1:$O$37","'6.강수량'!$A$1:$C$1"}</definedName>
    <definedName name="HTML_Control" localSheetId="14" hidden="1">{"'6.강수량'!$A$1:$O$37","'6.강수량'!$A$1:$C$1"}</definedName>
    <definedName name="HTML_Control" localSheetId="15" hidden="1">{"'6.강수량'!$A$1:$O$37","'6.강수량'!$A$1:$C$1"}</definedName>
    <definedName name="HTML_Control" localSheetId="16" hidden="1">{"'6.강수량'!$A$1:$O$37","'6.강수량'!$A$1:$C$1"}</definedName>
    <definedName name="HTML_Control" localSheetId="17" hidden="1">{"'6.강수량'!$A$1:$O$37","'6.강수량'!$A$1:$C$1"}</definedName>
    <definedName name="HTML_Control" localSheetId="18" hidden="1">{"'6.강수량'!$A$1:$O$37","'6.강수량'!$A$1:$C$1"}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9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'0.간지'!$A$1:$I$20</definedName>
    <definedName name="_xlnm.Print_Area" localSheetId="1">'1.학교총개황'!$A$1:$G$38</definedName>
    <definedName name="_xlnm.Print_Area" localSheetId="10">'10.사설학원'!$A$1:$I$33</definedName>
    <definedName name="_xlnm.Print_Area" localSheetId="11">'11.공공도서관'!$A$1:$H$28</definedName>
    <definedName name="_xlnm.Print_Area" localSheetId="12">'12.박물관'!$A$1:$I$31</definedName>
    <definedName name="_xlnm.Print_Area" localSheetId="13">'13.문화재'!$A$1:$S$29</definedName>
    <definedName name="_xlnm.Print_Area" localSheetId="14">'14.예술단1'!$A$1:$AF$27</definedName>
    <definedName name="_xlnm.Print_Area" localSheetId="15">'15.문화공간'!$A$1:$N$27</definedName>
    <definedName name="_xlnm.Print_Area" localSheetId="16">'16.체육시설'!$A$1:$AT$45</definedName>
    <definedName name="_xlnm.Print_Area" localSheetId="17">'17.청소년수련시설'!$A$1:$J$51</definedName>
    <definedName name="_xlnm.Print_Area" localSheetId="18">'18.언론매체'!$A$1:$K$29</definedName>
    <definedName name="_xlnm.Print_Area" localSheetId="2">'2.유치원'!$A$1:$AA$28</definedName>
    <definedName name="_xlnm.Print_Area" localSheetId="3">'3.초등학교'!$A$1:$W$30</definedName>
    <definedName name="_xlnm.Print_Area" localSheetId="4">'4.중학교(국.공립)'!$A$1:$W$30</definedName>
    <definedName name="_xlnm.Print_Area" localSheetId="5">'5.일반고등학교(국.공립)'!$A$1:$W$30</definedName>
    <definedName name="_xlnm.Print_Area" localSheetId="6">'6.특성화고등학교(국.공립)'!$A$1:$W$31</definedName>
    <definedName name="_xlnm.Print_Area" localSheetId="7">'7.특성화고등학교(사립)'!$A$1:$W$31</definedName>
    <definedName name="_xlnm.Print_Area" localSheetId="8">'8.자율고등학교(국.공립)'!$A$1:$W$31</definedName>
    <definedName name="_xlnm.Print_Area" localSheetId="9">'9.적령아동취학'!$A$1:$AD$26</definedName>
  </definedNames>
  <calcPr calcId="191029"/>
</workbook>
</file>

<file path=xl/calcChain.xml><?xml version="1.0" encoding="utf-8"?>
<calcChain xmlns="http://schemas.openxmlformats.org/spreadsheetml/2006/main">
  <c r="AC12" i="52" l="1"/>
  <c r="AC15" i="52"/>
  <c r="AC16" i="52"/>
  <c r="AC17" i="52"/>
  <c r="AC18" i="52"/>
  <c r="AC19" i="52"/>
  <c r="AC20" i="52"/>
  <c r="AC21" i="52"/>
  <c r="AC22" i="52"/>
  <c r="AC23" i="52"/>
  <c r="AC14" i="52"/>
  <c r="J14" i="35"/>
  <c r="B15" i="52" l="1"/>
  <c r="B16" i="52"/>
  <c r="B17" i="52"/>
  <c r="B18" i="52"/>
  <c r="B19" i="52"/>
  <c r="B20" i="52"/>
  <c r="B21" i="52"/>
  <c r="B22" i="52"/>
  <c r="B23" i="52"/>
  <c r="B14" i="52"/>
  <c r="K15" i="49" l="1"/>
  <c r="C13" i="47"/>
  <c r="C16" i="47"/>
  <c r="C17" i="47"/>
  <c r="C18" i="47"/>
  <c r="C19" i="47"/>
  <c r="C20" i="47"/>
  <c r="C21" i="47"/>
  <c r="C22" i="47"/>
  <c r="C23" i="47"/>
  <c r="C24" i="47"/>
  <c r="C15" i="47"/>
  <c r="B16" i="47"/>
  <c r="B17" i="47"/>
  <c r="B18" i="47"/>
  <c r="B19" i="47"/>
  <c r="B20" i="47"/>
  <c r="B21" i="47"/>
  <c r="B22" i="47"/>
  <c r="B23" i="47"/>
  <c r="B24" i="47"/>
  <c r="B15" i="47"/>
  <c r="E35" i="47"/>
  <c r="D35" i="47"/>
  <c r="C35" i="47"/>
  <c r="B35" i="47"/>
  <c r="AG33" i="52"/>
  <c r="AQ12" i="52"/>
  <c r="AO12" i="52"/>
  <c r="AK12" i="52"/>
  <c r="AI12" i="52"/>
  <c r="AG12" i="52"/>
  <c r="AS12" i="52"/>
  <c r="AM12" i="52"/>
  <c r="AS33" i="52"/>
  <c r="AQ33" i="52"/>
  <c r="AO33" i="52"/>
  <c r="AM33" i="52"/>
  <c r="AK33" i="52"/>
  <c r="AI33" i="52"/>
  <c r="F33" i="52"/>
  <c r="H33" i="52"/>
  <c r="X33" i="52"/>
  <c r="V33" i="52"/>
  <c r="T33" i="52"/>
  <c r="R33" i="52"/>
  <c r="P33" i="52"/>
  <c r="AC33" i="52"/>
  <c r="N33" i="52"/>
  <c r="L33" i="52"/>
  <c r="J33" i="52"/>
  <c r="D33" i="52"/>
  <c r="B33" i="52"/>
  <c r="B13" i="50"/>
  <c r="F28" i="50"/>
  <c r="F26" i="50" s="1"/>
  <c r="G26" i="50"/>
  <c r="E26" i="50"/>
  <c r="D26" i="50"/>
  <c r="C26" i="50"/>
  <c r="B26" i="50"/>
  <c r="A26" i="50"/>
  <c r="C26" i="42"/>
  <c r="F24" i="42"/>
  <c r="E24" i="42"/>
  <c r="D24" i="42"/>
  <c r="C24" i="42"/>
  <c r="B24" i="42"/>
  <c r="A24" i="42"/>
  <c r="B15" i="41"/>
  <c r="B28" i="41"/>
  <c r="C15" i="50" l="1"/>
  <c r="D13" i="54" l="1"/>
  <c r="E13" i="54" l="1"/>
  <c r="G13" i="54"/>
  <c r="F13" i="54"/>
  <c r="C13" i="54"/>
  <c r="B13" i="54"/>
  <c r="H14" i="35" l="1"/>
  <c r="I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G14" i="35"/>
  <c r="E14" i="35"/>
  <c r="F14" i="35"/>
  <c r="D14" i="35"/>
  <c r="C14" i="35"/>
  <c r="B14" i="35"/>
  <c r="J14" i="53" l="1"/>
  <c r="K16" i="53"/>
  <c r="H16" i="53"/>
  <c r="E16" i="53"/>
  <c r="E18" i="39"/>
  <c r="H18" i="39"/>
  <c r="K18" i="39"/>
  <c r="E19" i="39"/>
  <c r="H19" i="39"/>
  <c r="K19" i="39"/>
  <c r="E20" i="39"/>
  <c r="H20" i="39"/>
  <c r="K20" i="39"/>
  <c r="E21" i="39"/>
  <c r="H21" i="39"/>
  <c r="K21" i="39"/>
  <c r="E22" i="39"/>
  <c r="H22" i="39"/>
  <c r="K22" i="39"/>
  <c r="E23" i="39"/>
  <c r="H23" i="39"/>
  <c r="K23" i="39"/>
  <c r="E24" i="39"/>
  <c r="H24" i="39"/>
  <c r="K24" i="39"/>
  <c r="E25" i="39"/>
  <c r="H25" i="39"/>
  <c r="K25" i="39"/>
  <c r="K16" i="39"/>
  <c r="H16" i="39"/>
  <c r="E16" i="39"/>
  <c r="K20" i="38"/>
  <c r="H20" i="38"/>
  <c r="E20" i="38"/>
  <c r="K13" i="49" l="1"/>
  <c r="H13" i="49"/>
  <c r="F13" i="49"/>
  <c r="E13" i="49"/>
  <c r="D13" i="49"/>
  <c r="C13" i="49"/>
  <c r="I13" i="47"/>
  <c r="H13" i="47"/>
  <c r="G13" i="47"/>
  <c r="F13" i="47"/>
  <c r="E13" i="47"/>
  <c r="D13" i="47"/>
  <c r="B13" i="47" s="1"/>
  <c r="AE12" i="52" l="1"/>
  <c r="X12" i="52"/>
  <c r="V12" i="52"/>
  <c r="T12" i="52"/>
  <c r="R12" i="52"/>
  <c r="P12" i="52"/>
  <c r="N12" i="52"/>
  <c r="L12" i="52"/>
  <c r="J12" i="52"/>
  <c r="H12" i="52"/>
  <c r="F12" i="52"/>
  <c r="D12" i="52"/>
  <c r="M14" i="46"/>
  <c r="L14" i="46"/>
  <c r="K14" i="46"/>
  <c r="J14" i="46"/>
  <c r="I14" i="46"/>
  <c r="H14" i="46"/>
  <c r="G14" i="46"/>
  <c r="F14" i="46"/>
  <c r="E14" i="46"/>
  <c r="D14" i="46"/>
  <c r="C14" i="46"/>
  <c r="B14" i="46"/>
  <c r="AE15" i="43"/>
  <c r="AD15" i="43"/>
  <c r="AC15" i="43"/>
  <c r="AB15" i="43"/>
  <c r="AA15" i="43"/>
  <c r="Z15" i="43"/>
  <c r="Y15" i="43"/>
  <c r="X15" i="43"/>
  <c r="W15" i="43"/>
  <c r="V15" i="43"/>
  <c r="U15" i="43"/>
  <c r="T15" i="43"/>
  <c r="S15" i="43"/>
  <c r="R15" i="43"/>
  <c r="Q15" i="43"/>
  <c r="P15" i="43"/>
  <c r="O15" i="43"/>
  <c r="N15" i="43"/>
  <c r="M15" i="43"/>
  <c r="L15" i="43"/>
  <c r="I15" i="43"/>
  <c r="H15" i="43"/>
  <c r="G15" i="43"/>
  <c r="F15" i="43"/>
  <c r="E15" i="43"/>
  <c r="D15" i="43"/>
  <c r="C15" i="43"/>
  <c r="B15" i="43"/>
  <c r="R14" i="44"/>
  <c r="Q14" i="44"/>
  <c r="P14" i="44"/>
  <c r="O14" i="44"/>
  <c r="N14" i="44"/>
  <c r="M14" i="44"/>
  <c r="L14" i="44"/>
  <c r="J14" i="44"/>
  <c r="I14" i="44"/>
  <c r="H14" i="44"/>
  <c r="G14" i="44"/>
  <c r="C14" i="44" s="1"/>
  <c r="F14" i="44"/>
  <c r="E14" i="44"/>
  <c r="D14" i="44"/>
  <c r="I13" i="50"/>
  <c r="H13" i="50"/>
  <c r="G13" i="50"/>
  <c r="F13" i="50"/>
  <c r="E13" i="50"/>
  <c r="D13" i="50"/>
  <c r="XEU13" i="50"/>
  <c r="XET13" i="50"/>
  <c r="XES13" i="50"/>
  <c r="XER13" i="50"/>
  <c r="XEQ13" i="50"/>
  <c r="XEP13" i="50"/>
  <c r="XEO13" i="50"/>
  <c r="XEN13" i="50"/>
  <c r="XEM13" i="50"/>
  <c r="XEL13" i="50"/>
  <c r="XEK13" i="50"/>
  <c r="XEJ13" i="50"/>
  <c r="XEI13" i="50"/>
  <c r="XEH13" i="50"/>
  <c r="XEG13" i="50"/>
  <c r="XEE13" i="50"/>
  <c r="XED13" i="50"/>
  <c r="XEC13" i="50"/>
  <c r="XEB13" i="50"/>
  <c r="XEA13" i="50"/>
  <c r="XDZ13" i="50"/>
  <c r="XDY13" i="50"/>
  <c r="XDX13" i="50"/>
  <c r="XDW13" i="50"/>
  <c r="XDV13" i="50"/>
  <c r="XDU13" i="50"/>
  <c r="XDT13" i="50"/>
  <c r="XDS13" i="50"/>
  <c r="XDR13" i="50"/>
  <c r="XDQ13" i="50"/>
  <c r="XDO13" i="50"/>
  <c r="XDN13" i="50"/>
  <c r="XDM13" i="50"/>
  <c r="XDL13" i="50"/>
  <c r="XDK13" i="50"/>
  <c r="XDJ13" i="50"/>
  <c r="XDI13" i="50"/>
  <c r="XDH13" i="50"/>
  <c r="XDG13" i="50"/>
  <c r="XDF13" i="50"/>
  <c r="XDE13" i="50"/>
  <c r="XDD13" i="50"/>
  <c r="XDC13" i="50"/>
  <c r="XDB13" i="50"/>
  <c r="XDA13" i="50"/>
  <c r="XCY13" i="50"/>
  <c r="XCX13" i="50"/>
  <c r="XCW13" i="50"/>
  <c r="XCV13" i="50"/>
  <c r="XCU13" i="50"/>
  <c r="XCT13" i="50"/>
  <c r="XCS13" i="50"/>
  <c r="XCR13" i="50"/>
  <c r="XCQ13" i="50"/>
  <c r="XCP13" i="50"/>
  <c r="XCO13" i="50"/>
  <c r="XCN13" i="50"/>
  <c r="XCM13" i="50"/>
  <c r="XCL13" i="50"/>
  <c r="XCK13" i="50"/>
  <c r="XCI13" i="50"/>
  <c r="XCH13" i="50"/>
  <c r="XCG13" i="50"/>
  <c r="XCF13" i="50"/>
  <c r="XCE13" i="50"/>
  <c r="XCD13" i="50"/>
  <c r="XCC13" i="50"/>
  <c r="XCB13" i="50"/>
  <c r="XCA13" i="50"/>
  <c r="XBZ13" i="50"/>
  <c r="XBY13" i="50"/>
  <c r="XBX13" i="50"/>
  <c r="XBW13" i="50"/>
  <c r="XBV13" i="50"/>
  <c r="XBU13" i="50"/>
  <c r="XBS13" i="50"/>
  <c r="XBR13" i="50"/>
  <c r="XBQ13" i="50"/>
  <c r="XBP13" i="50"/>
  <c r="XBO13" i="50"/>
  <c r="XBN13" i="50"/>
  <c r="XBM13" i="50"/>
  <c r="XBL13" i="50"/>
  <c r="XBK13" i="50"/>
  <c r="XBJ13" i="50"/>
  <c r="XBI13" i="50"/>
  <c r="XBH13" i="50"/>
  <c r="XBG13" i="50"/>
  <c r="XBF13" i="50"/>
  <c r="XBE13" i="50"/>
  <c r="XBC13" i="50"/>
  <c r="XBB13" i="50"/>
  <c r="XBA13" i="50"/>
  <c r="XAZ13" i="50"/>
  <c r="XAY13" i="50"/>
  <c r="XAX13" i="50"/>
  <c r="XAW13" i="50"/>
  <c r="XAV13" i="50"/>
  <c r="XAU13" i="50"/>
  <c r="XAT13" i="50"/>
  <c r="XAS13" i="50"/>
  <c r="XAR13" i="50"/>
  <c r="XAQ13" i="50"/>
  <c r="XAP13" i="50"/>
  <c r="XAO13" i="50"/>
  <c r="XAM13" i="50"/>
  <c r="XAL13" i="50"/>
  <c r="XAK13" i="50"/>
  <c r="XAJ13" i="50"/>
  <c r="XAI13" i="50"/>
  <c r="XAH13" i="50"/>
  <c r="XAG13" i="50"/>
  <c r="XAF13" i="50"/>
  <c r="XAE13" i="50"/>
  <c r="XAD13" i="50"/>
  <c r="XAC13" i="50"/>
  <c r="XAB13" i="50"/>
  <c r="XAA13" i="50"/>
  <c r="WZZ13" i="50"/>
  <c r="WZY13" i="50"/>
  <c r="WZW13" i="50"/>
  <c r="WZV13" i="50"/>
  <c r="WZU13" i="50"/>
  <c r="WZT13" i="50"/>
  <c r="WZS13" i="50"/>
  <c r="WZR13" i="50"/>
  <c r="WZQ13" i="50"/>
  <c r="WZP13" i="50"/>
  <c r="WZO13" i="50"/>
  <c r="WZN13" i="50"/>
  <c r="WZM13" i="50"/>
  <c r="WZL13" i="50"/>
  <c r="WZK13" i="50"/>
  <c r="WZJ13" i="50"/>
  <c r="WZI13" i="50"/>
  <c r="WZG13" i="50"/>
  <c r="WZF13" i="50"/>
  <c r="WZE13" i="50"/>
  <c r="WZD13" i="50"/>
  <c r="WZC13" i="50"/>
  <c r="WZB13" i="50"/>
  <c r="WZA13" i="50"/>
  <c r="WYZ13" i="50"/>
  <c r="WYY13" i="50"/>
  <c r="WYX13" i="50"/>
  <c r="WYW13" i="50"/>
  <c r="WYV13" i="50"/>
  <c r="WYU13" i="50"/>
  <c r="WYT13" i="50"/>
  <c r="WYS13" i="50"/>
  <c r="WYQ13" i="50"/>
  <c r="WYP13" i="50"/>
  <c r="WYO13" i="50"/>
  <c r="WYN13" i="50"/>
  <c r="WYM13" i="50"/>
  <c r="WYL13" i="50"/>
  <c r="WYK13" i="50"/>
  <c r="WYJ13" i="50"/>
  <c r="WYI13" i="50"/>
  <c r="WYH13" i="50"/>
  <c r="WYG13" i="50"/>
  <c r="WYF13" i="50"/>
  <c r="WYE13" i="50"/>
  <c r="WYD13" i="50"/>
  <c r="WYC13" i="50"/>
  <c r="WYA13" i="50"/>
  <c r="WXZ13" i="50"/>
  <c r="WXY13" i="50"/>
  <c r="WXX13" i="50"/>
  <c r="WXW13" i="50"/>
  <c r="WXV13" i="50"/>
  <c r="WXU13" i="50"/>
  <c r="WXT13" i="50"/>
  <c r="WXS13" i="50"/>
  <c r="WXR13" i="50"/>
  <c r="WXQ13" i="50"/>
  <c r="WXP13" i="50"/>
  <c r="WXO13" i="50"/>
  <c r="WXN13" i="50"/>
  <c r="WXM13" i="50"/>
  <c r="WXK13" i="50"/>
  <c r="WXJ13" i="50"/>
  <c r="WXI13" i="50"/>
  <c r="WXH13" i="50"/>
  <c r="WXG13" i="50"/>
  <c r="WXF13" i="50"/>
  <c r="WXE13" i="50"/>
  <c r="WXD13" i="50"/>
  <c r="WXC13" i="50"/>
  <c r="WXB13" i="50"/>
  <c r="WXA13" i="50"/>
  <c r="WWZ13" i="50"/>
  <c r="WWY13" i="50"/>
  <c r="WWX13" i="50"/>
  <c r="WWW13" i="50"/>
  <c r="WWU13" i="50"/>
  <c r="WWT13" i="50"/>
  <c r="WWS13" i="50"/>
  <c r="WWR13" i="50"/>
  <c r="WWQ13" i="50"/>
  <c r="WWP13" i="50"/>
  <c r="WWO13" i="50"/>
  <c r="WWN13" i="50"/>
  <c r="WWM13" i="50"/>
  <c r="WWL13" i="50"/>
  <c r="WWK13" i="50"/>
  <c r="WWJ13" i="50"/>
  <c r="WWI13" i="50"/>
  <c r="WWH13" i="50"/>
  <c r="WWG13" i="50"/>
  <c r="WWE13" i="50"/>
  <c r="WWD13" i="50"/>
  <c r="WWC13" i="50"/>
  <c r="WWB13" i="50"/>
  <c r="WWA13" i="50"/>
  <c r="WVZ13" i="50"/>
  <c r="WVY13" i="50"/>
  <c r="WVX13" i="50"/>
  <c r="WVW13" i="50"/>
  <c r="WVV13" i="50"/>
  <c r="WVU13" i="50"/>
  <c r="WVT13" i="50"/>
  <c r="WVS13" i="50"/>
  <c r="WVR13" i="50"/>
  <c r="WVQ13" i="50"/>
  <c r="WVO13" i="50"/>
  <c r="WVN13" i="50"/>
  <c r="WVM13" i="50"/>
  <c r="WVL13" i="50"/>
  <c r="WVK13" i="50"/>
  <c r="WVJ13" i="50"/>
  <c r="WVI13" i="50"/>
  <c r="WVH13" i="50"/>
  <c r="WVG13" i="50"/>
  <c r="WVF13" i="50"/>
  <c r="WVE13" i="50"/>
  <c r="WVD13" i="50"/>
  <c r="WVC13" i="50"/>
  <c r="WVB13" i="50"/>
  <c r="WVA13" i="50"/>
  <c r="WUY13" i="50"/>
  <c r="WUX13" i="50"/>
  <c r="WUW13" i="50"/>
  <c r="WUV13" i="50"/>
  <c r="WUU13" i="50"/>
  <c r="WUT13" i="50"/>
  <c r="WUS13" i="50"/>
  <c r="WUR13" i="50"/>
  <c r="WUQ13" i="50"/>
  <c r="WUP13" i="50"/>
  <c r="WUO13" i="50"/>
  <c r="WUN13" i="50"/>
  <c r="WUM13" i="50"/>
  <c r="WUL13" i="50"/>
  <c r="WUK13" i="50"/>
  <c r="WUI13" i="50"/>
  <c r="WUH13" i="50"/>
  <c r="WUG13" i="50"/>
  <c r="WUF13" i="50"/>
  <c r="WUE13" i="50"/>
  <c r="WUD13" i="50"/>
  <c r="WUC13" i="50"/>
  <c r="WUB13" i="50"/>
  <c r="WUA13" i="50"/>
  <c r="WTZ13" i="50"/>
  <c r="WTY13" i="50"/>
  <c r="WTX13" i="50"/>
  <c r="WTW13" i="50"/>
  <c r="WTV13" i="50"/>
  <c r="WTU13" i="50"/>
  <c r="WTS13" i="50"/>
  <c r="WTR13" i="50"/>
  <c r="WTQ13" i="50"/>
  <c r="WTP13" i="50"/>
  <c r="WTO13" i="50"/>
  <c r="WTN13" i="50"/>
  <c r="WTM13" i="50"/>
  <c r="WTL13" i="50"/>
  <c r="WTK13" i="50"/>
  <c r="WTJ13" i="50"/>
  <c r="WTI13" i="50"/>
  <c r="WTH13" i="50"/>
  <c r="WTG13" i="50"/>
  <c r="WTF13" i="50"/>
  <c r="WTE13" i="50"/>
  <c r="WTC13" i="50"/>
  <c r="WTB13" i="50"/>
  <c r="WTA13" i="50"/>
  <c r="WSZ13" i="50"/>
  <c r="WSY13" i="50"/>
  <c r="WSX13" i="50"/>
  <c r="WSW13" i="50"/>
  <c r="WSV13" i="50"/>
  <c r="WSU13" i="50"/>
  <c r="WST13" i="50"/>
  <c r="WSS13" i="50"/>
  <c r="WSR13" i="50"/>
  <c r="WSQ13" i="50"/>
  <c r="WSP13" i="50"/>
  <c r="WSO13" i="50"/>
  <c r="WSM13" i="50"/>
  <c r="WSL13" i="50"/>
  <c r="WSK13" i="50"/>
  <c r="WSJ13" i="50"/>
  <c r="WSI13" i="50"/>
  <c r="WSH13" i="50"/>
  <c r="WSG13" i="50"/>
  <c r="WSF13" i="50"/>
  <c r="WSE13" i="50"/>
  <c r="WSD13" i="50"/>
  <c r="WSC13" i="50"/>
  <c r="WSB13" i="50"/>
  <c r="WSA13" i="50"/>
  <c r="WRZ13" i="50"/>
  <c r="WRY13" i="50"/>
  <c r="WRW13" i="50"/>
  <c r="WRV13" i="50"/>
  <c r="WRU13" i="50"/>
  <c r="WRT13" i="50"/>
  <c r="WRS13" i="50"/>
  <c r="WRR13" i="50"/>
  <c r="WRQ13" i="50"/>
  <c r="WRP13" i="50"/>
  <c r="WRO13" i="50"/>
  <c r="WRN13" i="50"/>
  <c r="WRM13" i="50"/>
  <c r="WRL13" i="50"/>
  <c r="WRK13" i="50"/>
  <c r="WRJ13" i="50"/>
  <c r="WRI13" i="50"/>
  <c r="WRG13" i="50"/>
  <c r="WRF13" i="50"/>
  <c r="WRE13" i="50"/>
  <c r="WRD13" i="50"/>
  <c r="WRC13" i="50"/>
  <c r="WRB13" i="50"/>
  <c r="WRA13" i="50"/>
  <c r="WQZ13" i="50"/>
  <c r="WQY13" i="50"/>
  <c r="WQX13" i="50"/>
  <c r="WQW13" i="50"/>
  <c r="WQV13" i="50"/>
  <c r="WQU13" i="50"/>
  <c r="WQT13" i="50"/>
  <c r="WQS13" i="50"/>
  <c r="WQQ13" i="50"/>
  <c r="WQP13" i="50"/>
  <c r="WQO13" i="50"/>
  <c r="WQN13" i="50"/>
  <c r="WQM13" i="50"/>
  <c r="WQL13" i="50"/>
  <c r="WQK13" i="50"/>
  <c r="WQJ13" i="50"/>
  <c r="WQI13" i="50"/>
  <c r="WQH13" i="50"/>
  <c r="WQG13" i="50"/>
  <c r="WQF13" i="50"/>
  <c r="WQE13" i="50"/>
  <c r="WQD13" i="50"/>
  <c r="WQC13" i="50"/>
  <c r="WQA13" i="50"/>
  <c r="WPZ13" i="50"/>
  <c r="WPY13" i="50"/>
  <c r="WPX13" i="50"/>
  <c r="WPW13" i="50"/>
  <c r="WPV13" i="50"/>
  <c r="WPU13" i="50"/>
  <c r="WPT13" i="50"/>
  <c r="WPS13" i="50"/>
  <c r="WPR13" i="50"/>
  <c r="WPQ13" i="50"/>
  <c r="WPP13" i="50"/>
  <c r="WPO13" i="50"/>
  <c r="WPN13" i="50"/>
  <c r="WPM13" i="50"/>
  <c r="WPK13" i="50"/>
  <c r="WPJ13" i="50"/>
  <c r="WPI13" i="50"/>
  <c r="WPH13" i="50"/>
  <c r="WPG13" i="50"/>
  <c r="WPF13" i="50"/>
  <c r="WPE13" i="50"/>
  <c r="WPD13" i="50"/>
  <c r="WPC13" i="50"/>
  <c r="WPB13" i="50"/>
  <c r="WPA13" i="50"/>
  <c r="WOZ13" i="50"/>
  <c r="WOY13" i="50"/>
  <c r="WOX13" i="50"/>
  <c r="WOW13" i="50"/>
  <c r="WOU13" i="50"/>
  <c r="WOT13" i="50"/>
  <c r="WOS13" i="50"/>
  <c r="WOR13" i="50"/>
  <c r="WOQ13" i="50"/>
  <c r="WOP13" i="50"/>
  <c r="WOO13" i="50"/>
  <c r="WON13" i="50"/>
  <c r="WOM13" i="50"/>
  <c r="WOL13" i="50"/>
  <c r="WOK13" i="50"/>
  <c r="WOJ13" i="50"/>
  <c r="WOI13" i="50"/>
  <c r="WOH13" i="50"/>
  <c r="WOG13" i="50"/>
  <c r="WOE13" i="50"/>
  <c r="WOD13" i="50"/>
  <c r="WOC13" i="50"/>
  <c r="WOB13" i="50"/>
  <c r="WOA13" i="50"/>
  <c r="WNZ13" i="50"/>
  <c r="WNY13" i="50"/>
  <c r="WNX13" i="50"/>
  <c r="WNW13" i="50"/>
  <c r="WNV13" i="50"/>
  <c r="WNU13" i="50"/>
  <c r="WNT13" i="50"/>
  <c r="WNS13" i="50"/>
  <c r="WNR13" i="50"/>
  <c r="WNQ13" i="50"/>
  <c r="WNO13" i="50"/>
  <c r="WNN13" i="50"/>
  <c r="WNM13" i="50"/>
  <c r="WNL13" i="50"/>
  <c r="WNK13" i="50"/>
  <c r="WNJ13" i="50"/>
  <c r="WNI13" i="50"/>
  <c r="WNH13" i="50"/>
  <c r="WNG13" i="50"/>
  <c r="WNF13" i="50"/>
  <c r="WNE13" i="50"/>
  <c r="WND13" i="50"/>
  <c r="WNC13" i="50"/>
  <c r="WNB13" i="50"/>
  <c r="WNA13" i="50"/>
  <c r="WMY13" i="50"/>
  <c r="WMX13" i="50"/>
  <c r="WMW13" i="50"/>
  <c r="WMV13" i="50"/>
  <c r="WMU13" i="50"/>
  <c r="WMT13" i="50"/>
  <c r="WMS13" i="50"/>
  <c r="WMR13" i="50"/>
  <c r="WMQ13" i="50"/>
  <c r="WMP13" i="50"/>
  <c r="WMO13" i="50"/>
  <c r="WMN13" i="50"/>
  <c r="WMM13" i="50"/>
  <c r="WML13" i="50"/>
  <c r="WMK13" i="50"/>
  <c r="WMI13" i="50"/>
  <c r="WMH13" i="50"/>
  <c r="WMG13" i="50"/>
  <c r="WMF13" i="50"/>
  <c r="WME13" i="50"/>
  <c r="WMD13" i="50"/>
  <c r="WMC13" i="50"/>
  <c r="WMB13" i="50"/>
  <c r="WMA13" i="50"/>
  <c r="WLZ13" i="50"/>
  <c r="WLY13" i="50"/>
  <c r="WLX13" i="50"/>
  <c r="WLW13" i="50"/>
  <c r="WLV13" i="50"/>
  <c r="WLU13" i="50"/>
  <c r="WLS13" i="50"/>
  <c r="WLR13" i="50"/>
  <c r="WLQ13" i="50"/>
  <c r="WLP13" i="50"/>
  <c r="WLO13" i="50"/>
  <c r="WLN13" i="50"/>
  <c r="WLM13" i="50"/>
  <c r="WLL13" i="50"/>
  <c r="WLK13" i="50"/>
  <c r="WLJ13" i="50"/>
  <c r="WLI13" i="50"/>
  <c r="WLH13" i="50"/>
  <c r="WLG13" i="50"/>
  <c r="WLF13" i="50"/>
  <c r="WLE13" i="50"/>
  <c r="WLC13" i="50"/>
  <c r="WLB13" i="50"/>
  <c r="WLA13" i="50"/>
  <c r="WKZ13" i="50"/>
  <c r="WKY13" i="50"/>
  <c r="WKX13" i="50"/>
  <c r="WKW13" i="50"/>
  <c r="WKV13" i="50"/>
  <c r="WKU13" i="50"/>
  <c r="WKT13" i="50"/>
  <c r="WKS13" i="50"/>
  <c r="WKR13" i="50"/>
  <c r="WKQ13" i="50"/>
  <c r="WKP13" i="50"/>
  <c r="WKO13" i="50"/>
  <c r="WKM13" i="50"/>
  <c r="WKL13" i="50"/>
  <c r="WKK13" i="50"/>
  <c r="WKJ13" i="50"/>
  <c r="WKI13" i="50"/>
  <c r="WKH13" i="50"/>
  <c r="WKG13" i="50"/>
  <c r="WKF13" i="50"/>
  <c r="WKE13" i="50"/>
  <c r="WKD13" i="50"/>
  <c r="WKC13" i="50"/>
  <c r="WKB13" i="50"/>
  <c r="WKA13" i="50"/>
  <c r="WJZ13" i="50"/>
  <c r="WJY13" i="50"/>
  <c r="WJW13" i="50"/>
  <c r="WJV13" i="50"/>
  <c r="WJU13" i="50"/>
  <c r="WJT13" i="50"/>
  <c r="WJS13" i="50"/>
  <c r="WJR13" i="50"/>
  <c r="WJQ13" i="50"/>
  <c r="WJP13" i="50"/>
  <c r="WJO13" i="50"/>
  <c r="WJN13" i="50"/>
  <c r="WJM13" i="50"/>
  <c r="WJL13" i="50"/>
  <c r="WJK13" i="50"/>
  <c r="WJJ13" i="50"/>
  <c r="WJI13" i="50"/>
  <c r="WJG13" i="50"/>
  <c r="WJF13" i="50"/>
  <c r="WJE13" i="50"/>
  <c r="WJD13" i="50"/>
  <c r="WJC13" i="50"/>
  <c r="WJB13" i="50"/>
  <c r="WJA13" i="50"/>
  <c r="WIZ13" i="50"/>
  <c r="WIY13" i="50"/>
  <c r="WIX13" i="50"/>
  <c r="WIW13" i="50"/>
  <c r="WIV13" i="50"/>
  <c r="WIU13" i="50"/>
  <c r="WIT13" i="50"/>
  <c r="WIS13" i="50"/>
  <c r="WIQ13" i="50"/>
  <c r="WIP13" i="50"/>
  <c r="WIO13" i="50"/>
  <c r="WIN13" i="50"/>
  <c r="WIM13" i="50"/>
  <c r="WIL13" i="50"/>
  <c r="WIK13" i="50"/>
  <c r="WIJ13" i="50"/>
  <c r="WII13" i="50"/>
  <c r="WIH13" i="50"/>
  <c r="WIG13" i="50"/>
  <c r="WIF13" i="50"/>
  <c r="WIE13" i="50"/>
  <c r="WID13" i="50"/>
  <c r="WIC13" i="50"/>
  <c r="WIA13" i="50"/>
  <c r="WHZ13" i="50"/>
  <c r="WHY13" i="50"/>
  <c r="WHX13" i="50"/>
  <c r="WHW13" i="50"/>
  <c r="WHV13" i="50"/>
  <c r="WHU13" i="50"/>
  <c r="WHT13" i="50"/>
  <c r="WHS13" i="50"/>
  <c r="WHR13" i="50"/>
  <c r="WHQ13" i="50"/>
  <c r="WHP13" i="50"/>
  <c r="WHO13" i="50"/>
  <c r="WHN13" i="50"/>
  <c r="WHM13" i="50"/>
  <c r="WHK13" i="50"/>
  <c r="WHJ13" i="50"/>
  <c r="WHI13" i="50"/>
  <c r="WHH13" i="50"/>
  <c r="WHG13" i="50"/>
  <c r="WHF13" i="50"/>
  <c r="WHE13" i="50"/>
  <c r="WHD13" i="50"/>
  <c r="WHC13" i="50"/>
  <c r="WHB13" i="50"/>
  <c r="WHA13" i="50"/>
  <c r="WGZ13" i="50"/>
  <c r="WGY13" i="50"/>
  <c r="WGX13" i="50"/>
  <c r="WGW13" i="50"/>
  <c r="WGU13" i="50"/>
  <c r="WGT13" i="50"/>
  <c r="WGS13" i="50"/>
  <c r="WGR13" i="50"/>
  <c r="WGQ13" i="50"/>
  <c r="WGP13" i="50"/>
  <c r="WGO13" i="50"/>
  <c r="WGN13" i="50"/>
  <c r="WGM13" i="50"/>
  <c r="WGL13" i="50"/>
  <c r="WGK13" i="50"/>
  <c r="WGJ13" i="50"/>
  <c r="WGI13" i="50"/>
  <c r="WGH13" i="50"/>
  <c r="WGG13" i="50"/>
  <c r="WGE13" i="50"/>
  <c r="WGD13" i="50"/>
  <c r="WGC13" i="50"/>
  <c r="WGB13" i="50"/>
  <c r="WGA13" i="50"/>
  <c r="WFZ13" i="50"/>
  <c r="WFY13" i="50"/>
  <c r="WFX13" i="50"/>
  <c r="WFW13" i="50"/>
  <c r="WFV13" i="50"/>
  <c r="WFU13" i="50"/>
  <c r="WFT13" i="50"/>
  <c r="WFS13" i="50"/>
  <c r="WFR13" i="50"/>
  <c r="WFQ13" i="50"/>
  <c r="WFO13" i="50"/>
  <c r="WFN13" i="50"/>
  <c r="WFM13" i="50"/>
  <c r="WFL13" i="50"/>
  <c r="WFK13" i="50"/>
  <c r="WFJ13" i="50"/>
  <c r="WFI13" i="50"/>
  <c r="WFH13" i="50"/>
  <c r="WFG13" i="50"/>
  <c r="WFF13" i="50"/>
  <c r="WFE13" i="50"/>
  <c r="WFD13" i="50"/>
  <c r="WFC13" i="50"/>
  <c r="WFB13" i="50"/>
  <c r="WFA13" i="50"/>
  <c r="WEY13" i="50"/>
  <c r="WEX13" i="50"/>
  <c r="WEW13" i="50"/>
  <c r="WEV13" i="50"/>
  <c r="WEU13" i="50"/>
  <c r="WET13" i="50"/>
  <c r="WES13" i="50"/>
  <c r="WER13" i="50"/>
  <c r="WEQ13" i="50"/>
  <c r="WEP13" i="50"/>
  <c r="WEO13" i="50"/>
  <c r="WEN13" i="50"/>
  <c r="WEM13" i="50"/>
  <c r="WEL13" i="50"/>
  <c r="WEK13" i="50"/>
  <c r="WEI13" i="50"/>
  <c r="WEH13" i="50"/>
  <c r="WEG13" i="50"/>
  <c r="WEF13" i="50"/>
  <c r="WEE13" i="50"/>
  <c r="WED13" i="50"/>
  <c r="WEC13" i="50"/>
  <c r="WEB13" i="50"/>
  <c r="WEA13" i="50"/>
  <c r="WDZ13" i="50"/>
  <c r="WDY13" i="50"/>
  <c r="WDX13" i="50"/>
  <c r="WDW13" i="50"/>
  <c r="WDV13" i="50"/>
  <c r="WDU13" i="50"/>
  <c r="WDS13" i="50"/>
  <c r="WDR13" i="50"/>
  <c r="WDQ13" i="50"/>
  <c r="WDP13" i="50"/>
  <c r="WDO13" i="50"/>
  <c r="WDN13" i="50"/>
  <c r="WDM13" i="50"/>
  <c r="WDL13" i="50"/>
  <c r="WDK13" i="50"/>
  <c r="WDJ13" i="50"/>
  <c r="WDI13" i="50"/>
  <c r="WDH13" i="50"/>
  <c r="WDG13" i="50"/>
  <c r="WDF13" i="50"/>
  <c r="WDE13" i="50"/>
  <c r="WDC13" i="50"/>
  <c r="WDB13" i="50"/>
  <c r="WDA13" i="50"/>
  <c r="WCZ13" i="50"/>
  <c r="WCY13" i="50"/>
  <c r="WCX13" i="50"/>
  <c r="WCW13" i="50"/>
  <c r="WCV13" i="50"/>
  <c r="WCU13" i="50"/>
  <c r="WCT13" i="50"/>
  <c r="WCS13" i="50"/>
  <c r="WCR13" i="50"/>
  <c r="WCQ13" i="50"/>
  <c r="WCP13" i="50"/>
  <c r="WCO13" i="50"/>
  <c r="WCM13" i="50"/>
  <c r="WCL13" i="50"/>
  <c r="WCK13" i="50"/>
  <c r="WCJ13" i="50"/>
  <c r="WCI13" i="50"/>
  <c r="WCH13" i="50"/>
  <c r="WCG13" i="50"/>
  <c r="WCF13" i="50"/>
  <c r="WCE13" i="50"/>
  <c r="WCD13" i="50"/>
  <c r="WCC13" i="50"/>
  <c r="WCB13" i="50"/>
  <c r="WCA13" i="50"/>
  <c r="WBZ13" i="50"/>
  <c r="WBY13" i="50"/>
  <c r="WBW13" i="50"/>
  <c r="WBV13" i="50"/>
  <c r="WBU13" i="50"/>
  <c r="WBT13" i="50"/>
  <c r="WBS13" i="50"/>
  <c r="WBR13" i="50"/>
  <c r="WBQ13" i="50"/>
  <c r="WBP13" i="50"/>
  <c r="WBO13" i="50"/>
  <c r="WBN13" i="50"/>
  <c r="WBM13" i="50"/>
  <c r="WBL13" i="50"/>
  <c r="WBK13" i="50"/>
  <c r="WBJ13" i="50"/>
  <c r="WBI13" i="50"/>
  <c r="WBG13" i="50"/>
  <c r="WBF13" i="50"/>
  <c r="WBE13" i="50"/>
  <c r="WBD13" i="50"/>
  <c r="WBC13" i="50"/>
  <c r="WBB13" i="50"/>
  <c r="WBA13" i="50"/>
  <c r="WAZ13" i="50"/>
  <c r="WAY13" i="50"/>
  <c r="WAX13" i="50"/>
  <c r="WAW13" i="50"/>
  <c r="WAV13" i="50"/>
  <c r="WAU13" i="50"/>
  <c r="WAT13" i="50"/>
  <c r="WAS13" i="50"/>
  <c r="WAQ13" i="50"/>
  <c r="WAP13" i="50"/>
  <c r="WAO13" i="50"/>
  <c r="WAN13" i="50"/>
  <c r="WAM13" i="50"/>
  <c r="WAL13" i="50"/>
  <c r="WAK13" i="50"/>
  <c r="WAJ13" i="50"/>
  <c r="WAI13" i="50"/>
  <c r="WAH13" i="50"/>
  <c r="WAG13" i="50"/>
  <c r="WAF13" i="50"/>
  <c r="WAE13" i="50"/>
  <c r="WAD13" i="50"/>
  <c r="WAC13" i="50"/>
  <c r="WAA13" i="50"/>
  <c r="VZZ13" i="50"/>
  <c r="VZY13" i="50"/>
  <c r="VZX13" i="50"/>
  <c r="VZW13" i="50"/>
  <c r="VZV13" i="50"/>
  <c r="VZU13" i="50"/>
  <c r="VZT13" i="50"/>
  <c r="VZS13" i="50"/>
  <c r="VZR13" i="50"/>
  <c r="VZQ13" i="50"/>
  <c r="VZP13" i="50"/>
  <c r="VZO13" i="50"/>
  <c r="VZN13" i="50"/>
  <c r="VZM13" i="50"/>
  <c r="VZK13" i="50"/>
  <c r="VZJ13" i="50"/>
  <c r="VZI13" i="50"/>
  <c r="VZH13" i="50"/>
  <c r="VZG13" i="50"/>
  <c r="VZF13" i="50"/>
  <c r="VZE13" i="50"/>
  <c r="VZD13" i="50"/>
  <c r="VZC13" i="50"/>
  <c r="VZB13" i="50"/>
  <c r="VZA13" i="50"/>
  <c r="VYZ13" i="50"/>
  <c r="VYY13" i="50"/>
  <c r="VYX13" i="50"/>
  <c r="VYW13" i="50"/>
  <c r="VYU13" i="50"/>
  <c r="VYT13" i="50"/>
  <c r="VYS13" i="50"/>
  <c r="VYR13" i="50"/>
  <c r="VYQ13" i="50"/>
  <c r="VYP13" i="50"/>
  <c r="VYO13" i="50"/>
  <c r="VYN13" i="50"/>
  <c r="VYM13" i="50"/>
  <c r="VYL13" i="50"/>
  <c r="VYK13" i="50"/>
  <c r="VYJ13" i="50"/>
  <c r="VYI13" i="50"/>
  <c r="VYH13" i="50"/>
  <c r="VYG13" i="50"/>
  <c r="VYE13" i="50"/>
  <c r="VYD13" i="50"/>
  <c r="VYC13" i="50"/>
  <c r="VYB13" i="50"/>
  <c r="VYA13" i="50"/>
  <c r="VXZ13" i="50"/>
  <c r="VXY13" i="50"/>
  <c r="VXX13" i="50"/>
  <c r="VXW13" i="50"/>
  <c r="VXV13" i="50"/>
  <c r="VXU13" i="50"/>
  <c r="VXT13" i="50"/>
  <c r="VXS13" i="50"/>
  <c r="VXR13" i="50"/>
  <c r="VXQ13" i="50"/>
  <c r="VXO13" i="50"/>
  <c r="VXN13" i="50"/>
  <c r="VXM13" i="50"/>
  <c r="VXL13" i="50"/>
  <c r="VXK13" i="50"/>
  <c r="VXJ13" i="50"/>
  <c r="VXI13" i="50"/>
  <c r="VXH13" i="50"/>
  <c r="VXG13" i="50"/>
  <c r="VXF13" i="50"/>
  <c r="VXE13" i="50"/>
  <c r="VXD13" i="50"/>
  <c r="VXC13" i="50"/>
  <c r="VXB13" i="50"/>
  <c r="VXA13" i="50"/>
  <c r="VWY13" i="50"/>
  <c r="VWX13" i="50"/>
  <c r="VWW13" i="50"/>
  <c r="VWV13" i="50"/>
  <c r="VWU13" i="50"/>
  <c r="VWT13" i="50"/>
  <c r="VWS13" i="50"/>
  <c r="VWR13" i="50"/>
  <c r="VWQ13" i="50"/>
  <c r="VWP13" i="50"/>
  <c r="VWO13" i="50"/>
  <c r="VWN13" i="50"/>
  <c r="VWM13" i="50"/>
  <c r="VWL13" i="50"/>
  <c r="VWK13" i="50"/>
  <c r="VWI13" i="50"/>
  <c r="VWH13" i="50"/>
  <c r="VWG13" i="50"/>
  <c r="VWF13" i="50"/>
  <c r="VWE13" i="50"/>
  <c r="VWD13" i="50"/>
  <c r="VWC13" i="50"/>
  <c r="VWB13" i="50"/>
  <c r="VWA13" i="50"/>
  <c r="VVZ13" i="50"/>
  <c r="VVY13" i="50"/>
  <c r="VVX13" i="50"/>
  <c r="VVW13" i="50"/>
  <c r="VVV13" i="50"/>
  <c r="VVU13" i="50"/>
  <c r="VVS13" i="50"/>
  <c r="VVR13" i="50"/>
  <c r="VVQ13" i="50"/>
  <c r="VVP13" i="50"/>
  <c r="VVO13" i="50"/>
  <c r="VVN13" i="50"/>
  <c r="VVM13" i="50"/>
  <c r="VVL13" i="50"/>
  <c r="VVK13" i="50"/>
  <c r="VVJ13" i="50"/>
  <c r="VVI13" i="50"/>
  <c r="VVH13" i="50"/>
  <c r="VVG13" i="50"/>
  <c r="VVF13" i="50"/>
  <c r="VVE13" i="50"/>
  <c r="VVC13" i="50"/>
  <c r="VVB13" i="50"/>
  <c r="VVA13" i="50"/>
  <c r="VUZ13" i="50"/>
  <c r="VUY13" i="50"/>
  <c r="VUX13" i="50"/>
  <c r="VUW13" i="50"/>
  <c r="VUV13" i="50"/>
  <c r="VUU13" i="50"/>
  <c r="VUT13" i="50"/>
  <c r="VUS13" i="50"/>
  <c r="VUR13" i="50"/>
  <c r="VUQ13" i="50"/>
  <c r="VUP13" i="50"/>
  <c r="VUO13" i="50"/>
  <c r="VUM13" i="50"/>
  <c r="VUL13" i="50"/>
  <c r="VUK13" i="50"/>
  <c r="VUJ13" i="50"/>
  <c r="VUI13" i="50"/>
  <c r="VUH13" i="50"/>
  <c r="VUG13" i="50"/>
  <c r="VUF13" i="50"/>
  <c r="VUE13" i="50"/>
  <c r="VUD13" i="50"/>
  <c r="VUC13" i="50"/>
  <c r="VUB13" i="50"/>
  <c r="VUA13" i="50"/>
  <c r="VTZ13" i="50"/>
  <c r="VTY13" i="50"/>
  <c r="VTW13" i="50"/>
  <c r="VTV13" i="50"/>
  <c r="VTU13" i="50"/>
  <c r="VTT13" i="50"/>
  <c r="VTS13" i="50"/>
  <c r="VTR13" i="50"/>
  <c r="VTQ13" i="50"/>
  <c r="VTP13" i="50"/>
  <c r="VTO13" i="50"/>
  <c r="VTN13" i="50"/>
  <c r="VTM13" i="50"/>
  <c r="VTL13" i="50"/>
  <c r="VTK13" i="50"/>
  <c r="VTJ13" i="50"/>
  <c r="VTI13" i="50"/>
  <c r="VTG13" i="50"/>
  <c r="VTF13" i="50"/>
  <c r="VTE13" i="50"/>
  <c r="VTD13" i="50"/>
  <c r="VTC13" i="50"/>
  <c r="VTB13" i="50"/>
  <c r="VTA13" i="50"/>
  <c r="VSZ13" i="50"/>
  <c r="VSY13" i="50"/>
  <c r="VSX13" i="50"/>
  <c r="VSW13" i="50"/>
  <c r="VSV13" i="50"/>
  <c r="VSU13" i="50"/>
  <c r="VST13" i="50"/>
  <c r="VSS13" i="50"/>
  <c r="VSQ13" i="50"/>
  <c r="VSP13" i="50"/>
  <c r="VSO13" i="50"/>
  <c r="VSN13" i="50"/>
  <c r="VSM13" i="50"/>
  <c r="VSL13" i="50"/>
  <c r="VSK13" i="50"/>
  <c r="VSJ13" i="50"/>
  <c r="VSI13" i="50"/>
  <c r="VSH13" i="50"/>
  <c r="VSG13" i="50"/>
  <c r="VSF13" i="50"/>
  <c r="VSE13" i="50"/>
  <c r="VSD13" i="50"/>
  <c r="VSC13" i="50"/>
  <c r="VSA13" i="50"/>
  <c r="VRZ13" i="50"/>
  <c r="VRY13" i="50"/>
  <c r="VRX13" i="50"/>
  <c r="VRW13" i="50"/>
  <c r="VRV13" i="50"/>
  <c r="VRU13" i="50"/>
  <c r="VRT13" i="50"/>
  <c r="VRS13" i="50"/>
  <c r="VRR13" i="50"/>
  <c r="VRQ13" i="50"/>
  <c r="VRP13" i="50"/>
  <c r="VRO13" i="50"/>
  <c r="VRN13" i="50"/>
  <c r="VRM13" i="50"/>
  <c r="VRK13" i="50"/>
  <c r="VRJ13" i="50"/>
  <c r="VRI13" i="50"/>
  <c r="VRH13" i="50"/>
  <c r="VRG13" i="50"/>
  <c r="VRF13" i="50"/>
  <c r="VRE13" i="50"/>
  <c r="VRD13" i="50"/>
  <c r="VRC13" i="50"/>
  <c r="VRB13" i="50"/>
  <c r="VRA13" i="50"/>
  <c r="VQZ13" i="50"/>
  <c r="VQY13" i="50"/>
  <c r="VQX13" i="50"/>
  <c r="VQW13" i="50"/>
  <c r="VQU13" i="50"/>
  <c r="VQT13" i="50"/>
  <c r="VQS13" i="50"/>
  <c r="VQR13" i="50"/>
  <c r="VQQ13" i="50"/>
  <c r="VQP13" i="50"/>
  <c r="VQO13" i="50"/>
  <c r="VQN13" i="50"/>
  <c r="VQM13" i="50"/>
  <c r="VQL13" i="50"/>
  <c r="VQK13" i="50"/>
  <c r="VQJ13" i="50"/>
  <c r="VQI13" i="50"/>
  <c r="VQH13" i="50"/>
  <c r="VQG13" i="50"/>
  <c r="VQE13" i="50"/>
  <c r="VQD13" i="50"/>
  <c r="VQC13" i="50"/>
  <c r="VQB13" i="50"/>
  <c r="VQA13" i="50"/>
  <c r="VPZ13" i="50"/>
  <c r="VPY13" i="50"/>
  <c r="VPX13" i="50"/>
  <c r="VPW13" i="50"/>
  <c r="VPV13" i="50"/>
  <c r="VPU13" i="50"/>
  <c r="VPT13" i="50"/>
  <c r="VPS13" i="50"/>
  <c r="VPR13" i="50"/>
  <c r="VPQ13" i="50"/>
  <c r="VPO13" i="50"/>
  <c r="VPN13" i="50"/>
  <c r="VPM13" i="50"/>
  <c r="VPL13" i="50"/>
  <c r="VPK13" i="50"/>
  <c r="VPJ13" i="50"/>
  <c r="VPI13" i="50"/>
  <c r="VPH13" i="50"/>
  <c r="VPG13" i="50"/>
  <c r="VPF13" i="50"/>
  <c r="VPE13" i="50"/>
  <c r="VPD13" i="50"/>
  <c r="VPC13" i="50"/>
  <c r="VPB13" i="50"/>
  <c r="VPA13" i="50"/>
  <c r="VOY13" i="50"/>
  <c r="VOX13" i="50"/>
  <c r="VOW13" i="50"/>
  <c r="VOV13" i="50"/>
  <c r="VOU13" i="50"/>
  <c r="VOT13" i="50"/>
  <c r="VOS13" i="50"/>
  <c r="VOR13" i="50"/>
  <c r="VOQ13" i="50"/>
  <c r="VOP13" i="50"/>
  <c r="VOO13" i="50"/>
  <c r="VON13" i="50"/>
  <c r="VOM13" i="50"/>
  <c r="VOL13" i="50"/>
  <c r="VOK13" i="50"/>
  <c r="VOI13" i="50"/>
  <c r="VOH13" i="50"/>
  <c r="VOG13" i="50"/>
  <c r="VOF13" i="50"/>
  <c r="VOE13" i="50"/>
  <c r="VOD13" i="50"/>
  <c r="VOC13" i="50"/>
  <c r="VOB13" i="50"/>
  <c r="VOA13" i="50"/>
  <c r="VNZ13" i="50"/>
  <c r="VNY13" i="50"/>
  <c r="VNX13" i="50"/>
  <c r="VNW13" i="50"/>
  <c r="VNV13" i="50"/>
  <c r="VNU13" i="50"/>
  <c r="VNS13" i="50"/>
  <c r="VNR13" i="50"/>
  <c r="VNQ13" i="50"/>
  <c r="VNP13" i="50"/>
  <c r="VNO13" i="50"/>
  <c r="VNN13" i="50"/>
  <c r="VNM13" i="50"/>
  <c r="VNL13" i="50"/>
  <c r="VNK13" i="50"/>
  <c r="VNJ13" i="50"/>
  <c r="VNI13" i="50"/>
  <c r="VNH13" i="50"/>
  <c r="VNG13" i="50"/>
  <c r="VNF13" i="50"/>
  <c r="VNE13" i="50"/>
  <c r="VNC13" i="50"/>
  <c r="VNB13" i="50"/>
  <c r="VNA13" i="50"/>
  <c r="VMZ13" i="50"/>
  <c r="VMY13" i="50"/>
  <c r="VMX13" i="50"/>
  <c r="VMW13" i="50"/>
  <c r="VMV13" i="50"/>
  <c r="VMU13" i="50"/>
  <c r="VMT13" i="50"/>
  <c r="VMS13" i="50"/>
  <c r="VMR13" i="50"/>
  <c r="VMQ13" i="50"/>
  <c r="VMP13" i="50"/>
  <c r="VMO13" i="50"/>
  <c r="VMM13" i="50"/>
  <c r="VML13" i="50"/>
  <c r="VMK13" i="50"/>
  <c r="VMJ13" i="50"/>
  <c r="VMI13" i="50"/>
  <c r="VMH13" i="50"/>
  <c r="VMG13" i="50"/>
  <c r="VMF13" i="50"/>
  <c r="VME13" i="50"/>
  <c r="VMD13" i="50"/>
  <c r="VMC13" i="50"/>
  <c r="VMB13" i="50"/>
  <c r="VMA13" i="50"/>
  <c r="VLZ13" i="50"/>
  <c r="VLY13" i="50"/>
  <c r="VLW13" i="50"/>
  <c r="VLV13" i="50"/>
  <c r="VLU13" i="50"/>
  <c r="VLT13" i="50"/>
  <c r="VLS13" i="50"/>
  <c r="VLR13" i="50"/>
  <c r="VLQ13" i="50"/>
  <c r="VLP13" i="50"/>
  <c r="VLO13" i="50"/>
  <c r="VLN13" i="50"/>
  <c r="VLM13" i="50"/>
  <c r="VLL13" i="50"/>
  <c r="VLK13" i="50"/>
  <c r="VLJ13" i="50"/>
  <c r="VLI13" i="50"/>
  <c r="VLG13" i="50"/>
  <c r="VLF13" i="50"/>
  <c r="VLE13" i="50"/>
  <c r="VLD13" i="50"/>
  <c r="VLC13" i="50"/>
  <c r="VLB13" i="50"/>
  <c r="VLA13" i="50"/>
  <c r="VKZ13" i="50"/>
  <c r="VKY13" i="50"/>
  <c r="VKX13" i="50"/>
  <c r="VKW13" i="50"/>
  <c r="VKV13" i="50"/>
  <c r="VKU13" i="50"/>
  <c r="VKT13" i="50"/>
  <c r="VKS13" i="50"/>
  <c r="VKQ13" i="50"/>
  <c r="VKP13" i="50"/>
  <c r="VKO13" i="50"/>
  <c r="VKN13" i="50"/>
  <c r="VKM13" i="50"/>
  <c r="VKL13" i="50"/>
  <c r="VKK13" i="50"/>
  <c r="VKJ13" i="50"/>
  <c r="VKI13" i="50"/>
  <c r="VKH13" i="50"/>
  <c r="VKG13" i="50"/>
  <c r="VKF13" i="50"/>
  <c r="VKE13" i="50"/>
  <c r="VKD13" i="50"/>
  <c r="VKC13" i="50"/>
  <c r="VKA13" i="50"/>
  <c r="VJZ13" i="50"/>
  <c r="VJY13" i="50"/>
  <c r="VJX13" i="50"/>
  <c r="VJW13" i="50"/>
  <c r="VJV13" i="50"/>
  <c r="VJU13" i="50"/>
  <c r="VJT13" i="50"/>
  <c r="VJS13" i="50"/>
  <c r="VJR13" i="50"/>
  <c r="VJQ13" i="50"/>
  <c r="VJP13" i="50"/>
  <c r="VJO13" i="50"/>
  <c r="VJN13" i="50"/>
  <c r="VJM13" i="50"/>
  <c r="VJK13" i="50"/>
  <c r="VJJ13" i="50"/>
  <c r="VJI13" i="50"/>
  <c r="VJH13" i="50"/>
  <c r="VJG13" i="50"/>
  <c r="VJF13" i="50"/>
  <c r="VJE13" i="50"/>
  <c r="VJD13" i="50"/>
  <c r="VJC13" i="50"/>
  <c r="VJB13" i="50"/>
  <c r="VJA13" i="50"/>
  <c r="VIZ13" i="50"/>
  <c r="VIY13" i="50"/>
  <c r="VIX13" i="50"/>
  <c r="VIW13" i="50"/>
  <c r="VIU13" i="50"/>
  <c r="VIT13" i="50"/>
  <c r="VIS13" i="50"/>
  <c r="VIR13" i="50"/>
  <c r="VIQ13" i="50"/>
  <c r="VIP13" i="50"/>
  <c r="VIO13" i="50"/>
  <c r="VIN13" i="50"/>
  <c r="VIM13" i="50"/>
  <c r="VIL13" i="50"/>
  <c r="VIK13" i="50"/>
  <c r="VIJ13" i="50"/>
  <c r="VII13" i="50"/>
  <c r="VIH13" i="50"/>
  <c r="VIG13" i="50"/>
  <c r="VIE13" i="50"/>
  <c r="VID13" i="50"/>
  <c r="VIC13" i="50"/>
  <c r="VIB13" i="50"/>
  <c r="VIA13" i="50"/>
  <c r="VHZ13" i="50"/>
  <c r="VHY13" i="50"/>
  <c r="VHX13" i="50"/>
  <c r="VHW13" i="50"/>
  <c r="VHV13" i="50"/>
  <c r="VHU13" i="50"/>
  <c r="VHT13" i="50"/>
  <c r="VHS13" i="50"/>
  <c r="VHR13" i="50"/>
  <c r="VHQ13" i="50"/>
  <c r="VHO13" i="50"/>
  <c r="VHN13" i="50"/>
  <c r="VHM13" i="50"/>
  <c r="VHL13" i="50"/>
  <c r="VHK13" i="50"/>
  <c r="VHJ13" i="50"/>
  <c r="VHI13" i="50"/>
  <c r="VHH13" i="50"/>
  <c r="VHG13" i="50"/>
  <c r="VHF13" i="50"/>
  <c r="VHE13" i="50"/>
  <c r="VHD13" i="50"/>
  <c r="VHC13" i="50"/>
  <c r="VHB13" i="50"/>
  <c r="VHA13" i="50"/>
  <c r="VGY13" i="50"/>
  <c r="VGX13" i="50"/>
  <c r="VGW13" i="50"/>
  <c r="VGV13" i="50"/>
  <c r="VGU13" i="50"/>
  <c r="VGT13" i="50"/>
  <c r="VGS13" i="50"/>
  <c r="VGR13" i="50"/>
  <c r="VGQ13" i="50"/>
  <c r="VGP13" i="50"/>
  <c r="VGO13" i="50"/>
  <c r="VGN13" i="50"/>
  <c r="VGM13" i="50"/>
  <c r="VGL13" i="50"/>
  <c r="VGK13" i="50"/>
  <c r="VGI13" i="50"/>
  <c r="VGH13" i="50"/>
  <c r="VGG13" i="50"/>
  <c r="VGF13" i="50"/>
  <c r="VGE13" i="50"/>
  <c r="VGD13" i="50"/>
  <c r="VGC13" i="50"/>
  <c r="VGB13" i="50"/>
  <c r="VGA13" i="50"/>
  <c r="VFZ13" i="50"/>
  <c r="VFY13" i="50"/>
  <c r="VFX13" i="50"/>
  <c r="VFW13" i="50"/>
  <c r="VFV13" i="50"/>
  <c r="VFU13" i="50"/>
  <c r="VFS13" i="50"/>
  <c r="VFR13" i="50"/>
  <c r="VFQ13" i="50"/>
  <c r="VFP13" i="50"/>
  <c r="VFO13" i="50"/>
  <c r="VFN13" i="50"/>
  <c r="VFM13" i="50"/>
  <c r="VFL13" i="50"/>
  <c r="VFK13" i="50"/>
  <c r="VFJ13" i="50"/>
  <c r="VFI13" i="50"/>
  <c r="VFH13" i="50"/>
  <c r="VFG13" i="50"/>
  <c r="VFF13" i="50"/>
  <c r="VFE13" i="50"/>
  <c r="VFC13" i="50"/>
  <c r="VFB13" i="50"/>
  <c r="VFA13" i="50"/>
  <c r="VEZ13" i="50"/>
  <c r="VEY13" i="50"/>
  <c r="VEX13" i="50"/>
  <c r="VEW13" i="50"/>
  <c r="VEV13" i="50"/>
  <c r="VEU13" i="50"/>
  <c r="VET13" i="50"/>
  <c r="VES13" i="50"/>
  <c r="VER13" i="50"/>
  <c r="VEQ13" i="50"/>
  <c r="VEP13" i="50"/>
  <c r="VEO13" i="50"/>
  <c r="VEM13" i="50"/>
  <c r="VEL13" i="50"/>
  <c r="VEK13" i="50"/>
  <c r="VEJ13" i="50"/>
  <c r="VEI13" i="50"/>
  <c r="VEH13" i="50"/>
  <c r="VEG13" i="50"/>
  <c r="VEF13" i="50"/>
  <c r="VEE13" i="50"/>
  <c r="VED13" i="50"/>
  <c r="VEC13" i="50"/>
  <c r="VEB13" i="50"/>
  <c r="VEA13" i="50"/>
  <c r="VDZ13" i="50"/>
  <c r="VDY13" i="50"/>
  <c r="VDW13" i="50"/>
  <c r="VDV13" i="50"/>
  <c r="VDU13" i="50"/>
  <c r="VDT13" i="50"/>
  <c r="VDS13" i="50"/>
  <c r="VDR13" i="50"/>
  <c r="VDQ13" i="50"/>
  <c r="VDP13" i="50"/>
  <c r="VDO13" i="50"/>
  <c r="VDN13" i="50"/>
  <c r="VDM13" i="50"/>
  <c r="VDL13" i="50"/>
  <c r="VDK13" i="50"/>
  <c r="VDJ13" i="50"/>
  <c r="VDI13" i="50"/>
  <c r="VDG13" i="50"/>
  <c r="VDF13" i="50"/>
  <c r="VDE13" i="50"/>
  <c r="VDD13" i="50"/>
  <c r="VDC13" i="50"/>
  <c r="VDB13" i="50"/>
  <c r="VDA13" i="50"/>
  <c r="VCZ13" i="50"/>
  <c r="VCY13" i="50"/>
  <c r="VCX13" i="50"/>
  <c r="VCW13" i="50"/>
  <c r="VCV13" i="50"/>
  <c r="VCU13" i="50"/>
  <c r="VCT13" i="50"/>
  <c r="VCS13" i="50"/>
  <c r="VCQ13" i="50"/>
  <c r="VCP13" i="50"/>
  <c r="VCO13" i="50"/>
  <c r="VCN13" i="50"/>
  <c r="VCM13" i="50"/>
  <c r="VCL13" i="50"/>
  <c r="VCK13" i="50"/>
  <c r="VCJ13" i="50"/>
  <c r="VCI13" i="50"/>
  <c r="VCH13" i="50"/>
  <c r="VCG13" i="50"/>
  <c r="VCF13" i="50"/>
  <c r="VCE13" i="50"/>
  <c r="VCD13" i="50"/>
  <c r="VCC13" i="50"/>
  <c r="VCA13" i="50"/>
  <c r="VBZ13" i="50"/>
  <c r="VBY13" i="50"/>
  <c r="VBX13" i="50"/>
  <c r="VBW13" i="50"/>
  <c r="VBV13" i="50"/>
  <c r="VBU13" i="50"/>
  <c r="VBT13" i="50"/>
  <c r="VBS13" i="50"/>
  <c r="VBR13" i="50"/>
  <c r="VBQ13" i="50"/>
  <c r="VBP13" i="50"/>
  <c r="VBO13" i="50"/>
  <c r="VBN13" i="50"/>
  <c r="VBM13" i="50"/>
  <c r="VBK13" i="50"/>
  <c r="VBJ13" i="50"/>
  <c r="VBI13" i="50"/>
  <c r="VBH13" i="50"/>
  <c r="VBG13" i="50"/>
  <c r="VBF13" i="50"/>
  <c r="VBE13" i="50"/>
  <c r="VBD13" i="50"/>
  <c r="VBC13" i="50"/>
  <c r="VBB13" i="50"/>
  <c r="VBA13" i="50"/>
  <c r="VAZ13" i="50"/>
  <c r="VAY13" i="50"/>
  <c r="VAX13" i="50"/>
  <c r="VAW13" i="50"/>
  <c r="VAU13" i="50"/>
  <c r="VAT13" i="50"/>
  <c r="VAS13" i="50"/>
  <c r="VAR13" i="50"/>
  <c r="VAQ13" i="50"/>
  <c r="VAP13" i="50"/>
  <c r="VAO13" i="50"/>
  <c r="VAN13" i="50"/>
  <c r="VAM13" i="50"/>
  <c r="VAL13" i="50"/>
  <c r="VAK13" i="50"/>
  <c r="VAJ13" i="50"/>
  <c r="VAI13" i="50"/>
  <c r="VAH13" i="50"/>
  <c r="VAG13" i="50"/>
  <c r="VAE13" i="50"/>
  <c r="VAD13" i="50"/>
  <c r="VAC13" i="50"/>
  <c r="VAB13" i="50"/>
  <c r="VAA13" i="50"/>
  <c r="UZZ13" i="50"/>
  <c r="UZY13" i="50"/>
  <c r="UZX13" i="50"/>
  <c r="UZW13" i="50"/>
  <c r="UZV13" i="50"/>
  <c r="UZU13" i="50"/>
  <c r="UZT13" i="50"/>
  <c r="UZS13" i="50"/>
  <c r="UZR13" i="50"/>
  <c r="UZQ13" i="50"/>
  <c r="UZO13" i="50"/>
  <c r="UZN13" i="50"/>
  <c r="UZM13" i="50"/>
  <c r="UZL13" i="50"/>
  <c r="UZK13" i="50"/>
  <c r="UZJ13" i="50"/>
  <c r="UZI13" i="50"/>
  <c r="UZH13" i="50"/>
  <c r="UZG13" i="50"/>
  <c r="UZF13" i="50"/>
  <c r="UZE13" i="50"/>
  <c r="UZD13" i="50"/>
  <c r="UZC13" i="50"/>
  <c r="UZB13" i="50"/>
  <c r="UZA13" i="50"/>
  <c r="UYY13" i="50"/>
  <c r="UYX13" i="50"/>
  <c r="UYW13" i="50"/>
  <c r="UYV13" i="50"/>
  <c r="UYU13" i="50"/>
  <c r="UYT13" i="50"/>
  <c r="UYS13" i="50"/>
  <c r="UYR13" i="50"/>
  <c r="UYQ13" i="50"/>
  <c r="UYP13" i="50"/>
  <c r="UYO13" i="50"/>
  <c r="UYN13" i="50"/>
  <c r="UYM13" i="50"/>
  <c r="UYL13" i="50"/>
  <c r="UYK13" i="50"/>
  <c r="UYI13" i="50"/>
  <c r="UYH13" i="50"/>
  <c r="UYG13" i="50"/>
  <c r="UYF13" i="50"/>
  <c r="UYE13" i="50"/>
  <c r="UYD13" i="50"/>
  <c r="UYC13" i="50"/>
  <c r="UYB13" i="50"/>
  <c r="UYA13" i="50"/>
  <c r="UXZ13" i="50"/>
  <c r="UXY13" i="50"/>
  <c r="UXX13" i="50"/>
  <c r="UXW13" i="50"/>
  <c r="UXV13" i="50"/>
  <c r="UXU13" i="50"/>
  <c r="UXS13" i="50"/>
  <c r="UXR13" i="50"/>
  <c r="UXQ13" i="50"/>
  <c r="UXP13" i="50"/>
  <c r="UXO13" i="50"/>
  <c r="UXN13" i="50"/>
  <c r="UXM13" i="50"/>
  <c r="UXL13" i="50"/>
  <c r="UXK13" i="50"/>
  <c r="UXJ13" i="50"/>
  <c r="UXI13" i="50"/>
  <c r="UXH13" i="50"/>
  <c r="UXG13" i="50"/>
  <c r="UXF13" i="50"/>
  <c r="UXE13" i="50"/>
  <c r="UXC13" i="50"/>
  <c r="UXB13" i="50"/>
  <c r="UXA13" i="50"/>
  <c r="UWZ13" i="50"/>
  <c r="UWY13" i="50"/>
  <c r="UWX13" i="50"/>
  <c r="UWW13" i="50"/>
  <c r="UWV13" i="50"/>
  <c r="UWU13" i="50"/>
  <c r="UWT13" i="50"/>
  <c r="UWS13" i="50"/>
  <c r="UWR13" i="50"/>
  <c r="UWQ13" i="50"/>
  <c r="UWP13" i="50"/>
  <c r="UWO13" i="50"/>
  <c r="UWM13" i="50"/>
  <c r="UWL13" i="50"/>
  <c r="UWK13" i="50"/>
  <c r="UWJ13" i="50"/>
  <c r="UWI13" i="50"/>
  <c r="UWH13" i="50"/>
  <c r="UWG13" i="50"/>
  <c r="UWF13" i="50"/>
  <c r="UWE13" i="50"/>
  <c r="UWD13" i="50"/>
  <c r="UWC13" i="50"/>
  <c r="UWB13" i="50"/>
  <c r="UWA13" i="50"/>
  <c r="UVZ13" i="50"/>
  <c r="UVY13" i="50"/>
  <c r="UVW13" i="50"/>
  <c r="UVV13" i="50"/>
  <c r="UVU13" i="50"/>
  <c r="UVT13" i="50"/>
  <c r="UVS13" i="50"/>
  <c r="UVR13" i="50"/>
  <c r="UVQ13" i="50"/>
  <c r="UVP13" i="50"/>
  <c r="UVO13" i="50"/>
  <c r="UVN13" i="50"/>
  <c r="UVM13" i="50"/>
  <c r="UVL13" i="50"/>
  <c r="UVK13" i="50"/>
  <c r="UVJ13" i="50"/>
  <c r="UVI13" i="50"/>
  <c r="UVG13" i="50"/>
  <c r="UVF13" i="50"/>
  <c r="UVE13" i="50"/>
  <c r="UVD13" i="50"/>
  <c r="UVC13" i="50"/>
  <c r="UVB13" i="50"/>
  <c r="UVA13" i="50"/>
  <c r="UUZ13" i="50"/>
  <c r="UUY13" i="50"/>
  <c r="UUX13" i="50"/>
  <c r="UUW13" i="50"/>
  <c r="UUV13" i="50"/>
  <c r="UUU13" i="50"/>
  <c r="UUT13" i="50"/>
  <c r="UUS13" i="50"/>
  <c r="UUQ13" i="50"/>
  <c r="UUP13" i="50"/>
  <c r="UUO13" i="50"/>
  <c r="UUN13" i="50"/>
  <c r="UUM13" i="50"/>
  <c r="UUL13" i="50"/>
  <c r="UUK13" i="50"/>
  <c r="UUJ13" i="50"/>
  <c r="UUI13" i="50"/>
  <c r="UUH13" i="50"/>
  <c r="UUG13" i="50"/>
  <c r="UUF13" i="50"/>
  <c r="UUE13" i="50"/>
  <c r="UUD13" i="50"/>
  <c r="UUC13" i="50"/>
  <c r="UUA13" i="50"/>
  <c r="UTZ13" i="50"/>
  <c r="UTY13" i="50"/>
  <c r="UTX13" i="50"/>
  <c r="UTW13" i="50"/>
  <c r="UTV13" i="50"/>
  <c r="UTU13" i="50"/>
  <c r="UTT13" i="50"/>
  <c r="UTS13" i="50"/>
  <c r="UTR13" i="50"/>
  <c r="UTQ13" i="50"/>
  <c r="UTP13" i="50"/>
  <c r="UTO13" i="50"/>
  <c r="UTN13" i="50"/>
  <c r="UTM13" i="50"/>
  <c r="UTK13" i="50"/>
  <c r="UTJ13" i="50"/>
  <c r="UTI13" i="50"/>
  <c r="UTH13" i="50"/>
  <c r="UTG13" i="50"/>
  <c r="UTF13" i="50"/>
  <c r="UTE13" i="50"/>
  <c r="UTD13" i="50"/>
  <c r="UTC13" i="50"/>
  <c r="UTB13" i="50"/>
  <c r="UTA13" i="50"/>
  <c r="USZ13" i="50"/>
  <c r="USY13" i="50"/>
  <c r="USX13" i="50"/>
  <c r="USW13" i="50"/>
  <c r="USU13" i="50"/>
  <c r="UST13" i="50"/>
  <c r="USS13" i="50"/>
  <c r="USR13" i="50"/>
  <c r="USQ13" i="50"/>
  <c r="USP13" i="50"/>
  <c r="USO13" i="50"/>
  <c r="USN13" i="50"/>
  <c r="USM13" i="50"/>
  <c r="USL13" i="50"/>
  <c r="USK13" i="50"/>
  <c r="USJ13" i="50"/>
  <c r="USI13" i="50"/>
  <c r="USH13" i="50"/>
  <c r="USG13" i="50"/>
  <c r="USE13" i="50"/>
  <c r="USD13" i="50"/>
  <c r="USC13" i="50"/>
  <c r="USB13" i="50"/>
  <c r="USA13" i="50"/>
  <c r="URZ13" i="50"/>
  <c r="URY13" i="50"/>
  <c r="URX13" i="50"/>
  <c r="URW13" i="50"/>
  <c r="URV13" i="50"/>
  <c r="URU13" i="50"/>
  <c r="URT13" i="50"/>
  <c r="URS13" i="50"/>
  <c r="URR13" i="50"/>
  <c r="URQ13" i="50"/>
  <c r="URO13" i="50"/>
  <c r="URN13" i="50"/>
  <c r="URM13" i="50"/>
  <c r="URL13" i="50"/>
  <c r="URK13" i="50"/>
  <c r="URJ13" i="50"/>
  <c r="URI13" i="50"/>
  <c r="URH13" i="50"/>
  <c r="URG13" i="50"/>
  <c r="URF13" i="50"/>
  <c r="URE13" i="50"/>
  <c r="URD13" i="50"/>
  <c r="URC13" i="50"/>
  <c r="URB13" i="50"/>
  <c r="URA13" i="50"/>
  <c r="UQY13" i="50"/>
  <c r="UQX13" i="50"/>
  <c r="UQW13" i="50"/>
  <c r="UQV13" i="50"/>
  <c r="UQU13" i="50"/>
  <c r="UQT13" i="50"/>
  <c r="UQS13" i="50"/>
  <c r="UQR13" i="50"/>
  <c r="UQQ13" i="50"/>
  <c r="UQP13" i="50"/>
  <c r="UQO13" i="50"/>
  <c r="UQN13" i="50"/>
  <c r="UQM13" i="50"/>
  <c r="UQL13" i="50"/>
  <c r="UQK13" i="50"/>
  <c r="UQI13" i="50"/>
  <c r="UQH13" i="50"/>
  <c r="UQG13" i="50"/>
  <c r="UQF13" i="50"/>
  <c r="UQE13" i="50"/>
  <c r="UQD13" i="50"/>
  <c r="UQC13" i="50"/>
  <c r="UQB13" i="50"/>
  <c r="UQA13" i="50"/>
  <c r="UPZ13" i="50"/>
  <c r="UPY13" i="50"/>
  <c r="UPX13" i="50"/>
  <c r="UPW13" i="50"/>
  <c r="UPV13" i="50"/>
  <c r="UPU13" i="50"/>
  <c r="UPS13" i="50"/>
  <c r="UPR13" i="50"/>
  <c r="UPQ13" i="50"/>
  <c r="UPP13" i="50"/>
  <c r="UPO13" i="50"/>
  <c r="UPN13" i="50"/>
  <c r="UPM13" i="50"/>
  <c r="UPL13" i="50"/>
  <c r="UPK13" i="50"/>
  <c r="UPJ13" i="50"/>
  <c r="UPI13" i="50"/>
  <c r="UPH13" i="50"/>
  <c r="UPG13" i="50"/>
  <c r="UPF13" i="50"/>
  <c r="UPE13" i="50"/>
  <c r="UPC13" i="50"/>
  <c r="UPB13" i="50"/>
  <c r="UPA13" i="50"/>
  <c r="UOZ13" i="50"/>
  <c r="UOY13" i="50"/>
  <c r="UOX13" i="50"/>
  <c r="UOW13" i="50"/>
  <c r="UOV13" i="50"/>
  <c r="UOU13" i="50"/>
  <c r="UOT13" i="50"/>
  <c r="UOS13" i="50"/>
  <c r="UOR13" i="50"/>
  <c r="UOQ13" i="50"/>
  <c r="UOP13" i="50"/>
  <c r="UOO13" i="50"/>
  <c r="UOM13" i="50"/>
  <c r="UOL13" i="50"/>
  <c r="UOK13" i="50"/>
  <c r="UOJ13" i="50"/>
  <c r="UOI13" i="50"/>
  <c r="UOH13" i="50"/>
  <c r="UOG13" i="50"/>
  <c r="UOF13" i="50"/>
  <c r="UOE13" i="50"/>
  <c r="UOD13" i="50"/>
  <c r="UOC13" i="50"/>
  <c r="UOB13" i="50"/>
  <c r="UOA13" i="50"/>
  <c r="UNZ13" i="50"/>
  <c r="UNY13" i="50"/>
  <c r="UNW13" i="50"/>
  <c r="UNV13" i="50"/>
  <c r="UNU13" i="50"/>
  <c r="UNT13" i="50"/>
  <c r="UNS13" i="50"/>
  <c r="UNR13" i="50"/>
  <c r="UNQ13" i="50"/>
  <c r="UNP13" i="50"/>
  <c r="UNO13" i="50"/>
  <c r="UNN13" i="50"/>
  <c r="UNM13" i="50"/>
  <c r="UNL13" i="50"/>
  <c r="UNK13" i="50"/>
  <c r="UNJ13" i="50"/>
  <c r="UNI13" i="50"/>
  <c r="UNG13" i="50"/>
  <c r="UNF13" i="50"/>
  <c r="UNE13" i="50"/>
  <c r="UND13" i="50"/>
  <c r="UNC13" i="50"/>
  <c r="UNB13" i="50"/>
  <c r="UNA13" i="50"/>
  <c r="UMZ13" i="50"/>
  <c r="UMY13" i="50"/>
  <c r="UMX13" i="50"/>
  <c r="UMW13" i="50"/>
  <c r="UMV13" i="50"/>
  <c r="UMU13" i="50"/>
  <c r="UMT13" i="50"/>
  <c r="UMS13" i="50"/>
  <c r="UMQ13" i="50"/>
  <c r="UMP13" i="50"/>
  <c r="UMO13" i="50"/>
  <c r="UMN13" i="50"/>
  <c r="UMM13" i="50"/>
  <c r="UML13" i="50"/>
  <c r="UMK13" i="50"/>
  <c r="UMJ13" i="50"/>
  <c r="UMI13" i="50"/>
  <c r="UMH13" i="50"/>
  <c r="UMG13" i="50"/>
  <c r="UMF13" i="50"/>
  <c r="UME13" i="50"/>
  <c r="UMD13" i="50"/>
  <c r="UMC13" i="50"/>
  <c r="UMA13" i="50"/>
  <c r="ULZ13" i="50"/>
  <c r="ULY13" i="50"/>
  <c r="ULX13" i="50"/>
  <c r="ULW13" i="50"/>
  <c r="ULV13" i="50"/>
  <c r="ULU13" i="50"/>
  <c r="ULT13" i="50"/>
  <c r="ULS13" i="50"/>
  <c r="ULR13" i="50"/>
  <c r="ULQ13" i="50"/>
  <c r="ULP13" i="50"/>
  <c r="ULO13" i="50"/>
  <c r="ULN13" i="50"/>
  <c r="ULM13" i="50"/>
  <c r="ULK13" i="50"/>
  <c r="ULJ13" i="50"/>
  <c r="ULI13" i="50"/>
  <c r="ULH13" i="50"/>
  <c r="ULG13" i="50"/>
  <c r="ULF13" i="50"/>
  <c r="ULE13" i="50"/>
  <c r="ULD13" i="50"/>
  <c r="ULC13" i="50"/>
  <c r="ULB13" i="50"/>
  <c r="ULA13" i="50"/>
  <c r="UKZ13" i="50"/>
  <c r="UKY13" i="50"/>
  <c r="UKX13" i="50"/>
  <c r="UKW13" i="50"/>
  <c r="UKU13" i="50"/>
  <c r="UKT13" i="50"/>
  <c r="UKS13" i="50"/>
  <c r="UKR13" i="50"/>
  <c r="UKQ13" i="50"/>
  <c r="UKP13" i="50"/>
  <c r="UKO13" i="50"/>
  <c r="UKN13" i="50"/>
  <c r="UKM13" i="50"/>
  <c r="UKL13" i="50"/>
  <c r="UKK13" i="50"/>
  <c r="UKJ13" i="50"/>
  <c r="UKI13" i="50"/>
  <c r="UKH13" i="50"/>
  <c r="UKG13" i="50"/>
  <c r="UKE13" i="50"/>
  <c r="UKD13" i="50"/>
  <c r="UKC13" i="50"/>
  <c r="UKB13" i="50"/>
  <c r="UKA13" i="50"/>
  <c r="UJZ13" i="50"/>
  <c r="UJY13" i="50"/>
  <c r="UJX13" i="50"/>
  <c r="UJW13" i="50"/>
  <c r="UJV13" i="50"/>
  <c r="UJU13" i="50"/>
  <c r="UJT13" i="50"/>
  <c r="UJS13" i="50"/>
  <c r="UJR13" i="50"/>
  <c r="UJQ13" i="50"/>
  <c r="UJO13" i="50"/>
  <c r="UJN13" i="50"/>
  <c r="UJM13" i="50"/>
  <c r="UJL13" i="50"/>
  <c r="UJK13" i="50"/>
  <c r="UJJ13" i="50"/>
  <c r="UJI13" i="50"/>
  <c r="UJH13" i="50"/>
  <c r="UJG13" i="50"/>
  <c r="UJF13" i="50"/>
  <c r="UJE13" i="50"/>
  <c r="UJD13" i="50"/>
  <c r="UJC13" i="50"/>
  <c r="UJB13" i="50"/>
  <c r="UJA13" i="50"/>
  <c r="UIY13" i="50"/>
  <c r="UIX13" i="50"/>
  <c r="UIW13" i="50"/>
  <c r="UIV13" i="50"/>
  <c r="UIU13" i="50"/>
  <c r="UIT13" i="50"/>
  <c r="UIS13" i="50"/>
  <c r="UIR13" i="50"/>
  <c r="UIQ13" i="50"/>
  <c r="UIP13" i="50"/>
  <c r="UIO13" i="50"/>
  <c r="UIN13" i="50"/>
  <c r="UIM13" i="50"/>
  <c r="UIL13" i="50"/>
  <c r="UIK13" i="50"/>
  <c r="UII13" i="50"/>
  <c r="UIH13" i="50"/>
  <c r="UIG13" i="50"/>
  <c r="UIF13" i="50"/>
  <c r="UIE13" i="50"/>
  <c r="UID13" i="50"/>
  <c r="UIC13" i="50"/>
  <c r="UIB13" i="50"/>
  <c r="UIA13" i="50"/>
  <c r="UHZ13" i="50"/>
  <c r="UHY13" i="50"/>
  <c r="UHX13" i="50"/>
  <c r="UHW13" i="50"/>
  <c r="UHV13" i="50"/>
  <c r="UHU13" i="50"/>
  <c r="UHS13" i="50"/>
  <c r="UHR13" i="50"/>
  <c r="UHQ13" i="50"/>
  <c r="UHP13" i="50"/>
  <c r="UHO13" i="50"/>
  <c r="UHN13" i="50"/>
  <c r="UHM13" i="50"/>
  <c r="UHL13" i="50"/>
  <c r="UHK13" i="50"/>
  <c r="UHJ13" i="50"/>
  <c r="UHI13" i="50"/>
  <c r="UHH13" i="50"/>
  <c r="UHG13" i="50"/>
  <c r="UHF13" i="50"/>
  <c r="UHE13" i="50"/>
  <c r="UHC13" i="50"/>
  <c r="UHB13" i="50"/>
  <c r="UHA13" i="50"/>
  <c r="UGZ13" i="50"/>
  <c r="UGY13" i="50"/>
  <c r="UGX13" i="50"/>
  <c r="UGW13" i="50"/>
  <c r="UGV13" i="50"/>
  <c r="UGU13" i="50"/>
  <c r="UGT13" i="50"/>
  <c r="UGS13" i="50"/>
  <c r="UGR13" i="50"/>
  <c r="UGQ13" i="50"/>
  <c r="UGP13" i="50"/>
  <c r="UGO13" i="50"/>
  <c r="UGM13" i="50"/>
  <c r="UGL13" i="50"/>
  <c r="UGK13" i="50"/>
  <c r="UGJ13" i="50"/>
  <c r="UGI13" i="50"/>
  <c r="UGH13" i="50"/>
  <c r="UGG13" i="50"/>
  <c r="UGF13" i="50"/>
  <c r="UGE13" i="50"/>
  <c r="UGD13" i="50"/>
  <c r="UGC13" i="50"/>
  <c r="UGB13" i="50"/>
  <c r="UGA13" i="50"/>
  <c r="UFZ13" i="50"/>
  <c r="UFY13" i="50"/>
  <c r="UFW13" i="50"/>
  <c r="UFV13" i="50"/>
  <c r="UFU13" i="50"/>
  <c r="UFT13" i="50"/>
  <c r="UFS13" i="50"/>
  <c r="UFR13" i="50"/>
  <c r="UFQ13" i="50"/>
  <c r="UFP13" i="50"/>
  <c r="UFO13" i="50"/>
  <c r="UFN13" i="50"/>
  <c r="UFM13" i="50"/>
  <c r="UFL13" i="50"/>
  <c r="UFK13" i="50"/>
  <c r="UFJ13" i="50"/>
  <c r="UFI13" i="50"/>
  <c r="UFG13" i="50"/>
  <c r="UFF13" i="50"/>
  <c r="UFE13" i="50"/>
  <c r="UFD13" i="50"/>
  <c r="UFC13" i="50"/>
  <c r="UFB13" i="50"/>
  <c r="UFA13" i="50"/>
  <c r="UEZ13" i="50"/>
  <c r="UEY13" i="50"/>
  <c r="UEX13" i="50"/>
  <c r="UEW13" i="50"/>
  <c r="UEV13" i="50"/>
  <c r="UEU13" i="50"/>
  <c r="UET13" i="50"/>
  <c r="UES13" i="50"/>
  <c r="UEQ13" i="50"/>
  <c r="UEP13" i="50"/>
  <c r="UEO13" i="50"/>
  <c r="UEN13" i="50"/>
  <c r="UEM13" i="50"/>
  <c r="UEL13" i="50"/>
  <c r="UEK13" i="50"/>
  <c r="UEJ13" i="50"/>
  <c r="UEI13" i="50"/>
  <c r="UEH13" i="50"/>
  <c r="UEG13" i="50"/>
  <c r="UEF13" i="50"/>
  <c r="UEE13" i="50"/>
  <c r="UED13" i="50"/>
  <c r="UEC13" i="50"/>
  <c r="UEA13" i="50"/>
  <c r="UDZ13" i="50"/>
  <c r="UDY13" i="50"/>
  <c r="UDX13" i="50"/>
  <c r="UDW13" i="50"/>
  <c r="UDV13" i="50"/>
  <c r="UDU13" i="50"/>
  <c r="UDT13" i="50"/>
  <c r="UDS13" i="50"/>
  <c r="UDR13" i="50"/>
  <c r="UDQ13" i="50"/>
  <c r="UDP13" i="50"/>
  <c r="UDO13" i="50"/>
  <c r="UDN13" i="50"/>
  <c r="UDM13" i="50"/>
  <c r="UDK13" i="50"/>
  <c r="UDJ13" i="50"/>
  <c r="UDI13" i="50"/>
  <c r="UDH13" i="50"/>
  <c r="UDG13" i="50"/>
  <c r="UDF13" i="50"/>
  <c r="UDE13" i="50"/>
  <c r="UDD13" i="50"/>
  <c r="UDC13" i="50"/>
  <c r="UDB13" i="50"/>
  <c r="UDA13" i="50"/>
  <c r="UCZ13" i="50"/>
  <c r="UCY13" i="50"/>
  <c r="UCX13" i="50"/>
  <c r="UCW13" i="50"/>
  <c r="UCU13" i="50"/>
  <c r="UCT13" i="50"/>
  <c r="UCS13" i="50"/>
  <c r="UCR13" i="50"/>
  <c r="UCQ13" i="50"/>
  <c r="UCP13" i="50"/>
  <c r="UCO13" i="50"/>
  <c r="UCN13" i="50"/>
  <c r="UCM13" i="50"/>
  <c r="UCL13" i="50"/>
  <c r="UCK13" i="50"/>
  <c r="UCJ13" i="50"/>
  <c r="UCI13" i="50"/>
  <c r="UCH13" i="50"/>
  <c r="UCG13" i="50"/>
  <c r="UCE13" i="50"/>
  <c r="UCD13" i="50"/>
  <c r="UCC13" i="50"/>
  <c r="UCB13" i="50"/>
  <c r="UCA13" i="50"/>
  <c r="UBZ13" i="50"/>
  <c r="UBY13" i="50"/>
  <c r="UBX13" i="50"/>
  <c r="UBW13" i="50"/>
  <c r="UBV13" i="50"/>
  <c r="UBU13" i="50"/>
  <c r="UBT13" i="50"/>
  <c r="UBS13" i="50"/>
  <c r="UBR13" i="50"/>
  <c r="UBQ13" i="50"/>
  <c r="UBO13" i="50"/>
  <c r="UBN13" i="50"/>
  <c r="UBM13" i="50"/>
  <c r="UBL13" i="50"/>
  <c r="UBK13" i="50"/>
  <c r="UBJ13" i="50"/>
  <c r="UBI13" i="50"/>
  <c r="UBH13" i="50"/>
  <c r="UBG13" i="50"/>
  <c r="UBF13" i="50"/>
  <c r="UBE13" i="50"/>
  <c r="UBD13" i="50"/>
  <c r="UBC13" i="50"/>
  <c r="UBB13" i="50"/>
  <c r="UBA13" i="50"/>
  <c r="UAY13" i="50"/>
  <c r="UAX13" i="50"/>
  <c r="UAW13" i="50"/>
  <c r="UAV13" i="50"/>
  <c r="UAU13" i="50"/>
  <c r="UAT13" i="50"/>
  <c r="UAS13" i="50"/>
  <c r="UAR13" i="50"/>
  <c r="UAQ13" i="50"/>
  <c r="UAP13" i="50"/>
  <c r="UAO13" i="50"/>
  <c r="UAN13" i="50"/>
  <c r="UAM13" i="50"/>
  <c r="UAL13" i="50"/>
  <c r="UAK13" i="50"/>
  <c r="UAI13" i="50"/>
  <c r="UAH13" i="50"/>
  <c r="UAG13" i="50"/>
  <c r="UAF13" i="50"/>
  <c r="UAE13" i="50"/>
  <c r="UAD13" i="50"/>
  <c r="UAC13" i="50"/>
  <c r="UAB13" i="50"/>
  <c r="UAA13" i="50"/>
  <c r="TZZ13" i="50"/>
  <c r="TZY13" i="50"/>
  <c r="TZX13" i="50"/>
  <c r="TZW13" i="50"/>
  <c r="TZV13" i="50"/>
  <c r="TZU13" i="50"/>
  <c r="TZS13" i="50"/>
  <c r="TZR13" i="50"/>
  <c r="TZQ13" i="50"/>
  <c r="TZP13" i="50"/>
  <c r="TZO13" i="50"/>
  <c r="TZN13" i="50"/>
  <c r="TZM13" i="50"/>
  <c r="TZL13" i="50"/>
  <c r="TZK13" i="50"/>
  <c r="TZJ13" i="50"/>
  <c r="TZI13" i="50"/>
  <c r="TZH13" i="50"/>
  <c r="TZG13" i="50"/>
  <c r="TZF13" i="50"/>
  <c r="TZE13" i="50"/>
  <c r="TZC13" i="50"/>
  <c r="TZB13" i="50"/>
  <c r="TZA13" i="50"/>
  <c r="TYZ13" i="50"/>
  <c r="TYY13" i="50"/>
  <c r="TYX13" i="50"/>
  <c r="TYW13" i="50"/>
  <c r="TYV13" i="50"/>
  <c r="TYU13" i="50"/>
  <c r="TYT13" i="50"/>
  <c r="TYS13" i="50"/>
  <c r="TYR13" i="50"/>
  <c r="TYQ13" i="50"/>
  <c r="TYP13" i="50"/>
  <c r="TYO13" i="50"/>
  <c r="TYM13" i="50"/>
  <c r="TYL13" i="50"/>
  <c r="TYK13" i="50"/>
  <c r="TYJ13" i="50"/>
  <c r="TYI13" i="50"/>
  <c r="TYH13" i="50"/>
  <c r="TYG13" i="50"/>
  <c r="TYF13" i="50"/>
  <c r="TYE13" i="50"/>
  <c r="TYD13" i="50"/>
  <c r="TYC13" i="50"/>
  <c r="TYB13" i="50"/>
  <c r="TYA13" i="50"/>
  <c r="TXZ13" i="50"/>
  <c r="TXY13" i="50"/>
  <c r="TXW13" i="50"/>
  <c r="TXV13" i="50"/>
  <c r="TXU13" i="50"/>
  <c r="TXT13" i="50"/>
  <c r="TXS13" i="50"/>
  <c r="TXR13" i="50"/>
  <c r="TXQ13" i="50"/>
  <c r="TXP13" i="50"/>
  <c r="TXO13" i="50"/>
  <c r="TXN13" i="50"/>
  <c r="TXM13" i="50"/>
  <c r="TXL13" i="50"/>
  <c r="TXK13" i="50"/>
  <c r="TXJ13" i="50"/>
  <c r="TXI13" i="50"/>
  <c r="TXG13" i="50"/>
  <c r="TXF13" i="50"/>
  <c r="TXE13" i="50"/>
  <c r="TXD13" i="50"/>
  <c r="TXC13" i="50"/>
  <c r="TXB13" i="50"/>
  <c r="TXA13" i="50"/>
  <c r="TWZ13" i="50"/>
  <c r="TWY13" i="50"/>
  <c r="TWX13" i="50"/>
  <c r="TWW13" i="50"/>
  <c r="TWV13" i="50"/>
  <c r="TWU13" i="50"/>
  <c r="TWT13" i="50"/>
  <c r="TWS13" i="50"/>
  <c r="TWQ13" i="50"/>
  <c r="TWP13" i="50"/>
  <c r="TWO13" i="50"/>
  <c r="TWN13" i="50"/>
  <c r="TWM13" i="50"/>
  <c r="TWL13" i="50"/>
  <c r="TWK13" i="50"/>
  <c r="TWJ13" i="50"/>
  <c r="TWI13" i="50"/>
  <c r="TWH13" i="50"/>
  <c r="TWG13" i="50"/>
  <c r="TWF13" i="50"/>
  <c r="TWE13" i="50"/>
  <c r="TWD13" i="50"/>
  <c r="TWC13" i="50"/>
  <c r="TWA13" i="50"/>
  <c r="TVZ13" i="50"/>
  <c r="TVY13" i="50"/>
  <c r="TVX13" i="50"/>
  <c r="TVW13" i="50"/>
  <c r="TVV13" i="50"/>
  <c r="TVU13" i="50"/>
  <c r="TVT13" i="50"/>
  <c r="TVS13" i="50"/>
  <c r="TVR13" i="50"/>
  <c r="TVQ13" i="50"/>
  <c r="TVP13" i="50"/>
  <c r="TVO13" i="50"/>
  <c r="TVN13" i="50"/>
  <c r="TVM13" i="50"/>
  <c r="TVK13" i="50"/>
  <c r="TVJ13" i="50"/>
  <c r="TVI13" i="50"/>
  <c r="TVH13" i="50"/>
  <c r="TVG13" i="50"/>
  <c r="TVF13" i="50"/>
  <c r="TVE13" i="50"/>
  <c r="TVD13" i="50"/>
  <c r="TVC13" i="50"/>
  <c r="TVB13" i="50"/>
  <c r="TVA13" i="50"/>
  <c r="TUZ13" i="50"/>
  <c r="TUY13" i="50"/>
  <c r="TUX13" i="50"/>
  <c r="TUW13" i="50"/>
  <c r="TUU13" i="50"/>
  <c r="TUT13" i="50"/>
  <c r="TUS13" i="50"/>
  <c r="TUR13" i="50"/>
  <c r="TUQ13" i="50"/>
  <c r="TUP13" i="50"/>
  <c r="TUO13" i="50"/>
  <c r="TUN13" i="50"/>
  <c r="TUM13" i="50"/>
  <c r="TUL13" i="50"/>
  <c r="TUK13" i="50"/>
  <c r="TUJ13" i="50"/>
  <c r="TUI13" i="50"/>
  <c r="TUH13" i="50"/>
  <c r="TUG13" i="50"/>
  <c r="TUE13" i="50"/>
  <c r="TUD13" i="50"/>
  <c r="TUC13" i="50"/>
  <c r="TUB13" i="50"/>
  <c r="TUA13" i="50"/>
  <c r="TTZ13" i="50"/>
  <c r="TTY13" i="50"/>
  <c r="TTX13" i="50"/>
  <c r="TTW13" i="50"/>
  <c r="TTV13" i="50"/>
  <c r="TTU13" i="50"/>
  <c r="TTT13" i="50"/>
  <c r="TTS13" i="50"/>
  <c r="TTR13" i="50"/>
  <c r="TTQ13" i="50"/>
  <c r="TTO13" i="50"/>
  <c r="TTN13" i="50"/>
  <c r="TTM13" i="50"/>
  <c r="TTL13" i="50"/>
  <c r="TTK13" i="50"/>
  <c r="TTJ13" i="50"/>
  <c r="TTI13" i="50"/>
  <c r="TTH13" i="50"/>
  <c r="TTG13" i="50"/>
  <c r="TTF13" i="50"/>
  <c r="TTE13" i="50"/>
  <c r="TTD13" i="50"/>
  <c r="TTC13" i="50"/>
  <c r="TTB13" i="50"/>
  <c r="TTA13" i="50"/>
  <c r="TSY13" i="50"/>
  <c r="TSX13" i="50"/>
  <c r="TSW13" i="50"/>
  <c r="TSV13" i="50"/>
  <c r="TSU13" i="50"/>
  <c r="TST13" i="50"/>
  <c r="TSS13" i="50"/>
  <c r="TSR13" i="50"/>
  <c r="TSQ13" i="50"/>
  <c r="TSP13" i="50"/>
  <c r="TSO13" i="50"/>
  <c r="TSN13" i="50"/>
  <c r="TSM13" i="50"/>
  <c r="TSL13" i="50"/>
  <c r="TSK13" i="50"/>
  <c r="TSI13" i="50"/>
  <c r="TSH13" i="50"/>
  <c r="TSG13" i="50"/>
  <c r="TSF13" i="50"/>
  <c r="TSE13" i="50"/>
  <c r="TSD13" i="50"/>
  <c r="TSC13" i="50"/>
  <c r="TSB13" i="50"/>
  <c r="TSA13" i="50"/>
  <c r="TRZ13" i="50"/>
  <c r="TRY13" i="50"/>
  <c r="TRX13" i="50"/>
  <c r="TRW13" i="50"/>
  <c r="TRV13" i="50"/>
  <c r="TRU13" i="50"/>
  <c r="TRS13" i="50"/>
  <c r="TRR13" i="50"/>
  <c r="TRQ13" i="50"/>
  <c r="TRP13" i="50"/>
  <c r="TRO13" i="50"/>
  <c r="TRN13" i="50"/>
  <c r="TRM13" i="50"/>
  <c r="TRL13" i="50"/>
  <c r="TRK13" i="50"/>
  <c r="TRJ13" i="50"/>
  <c r="TRI13" i="50"/>
  <c r="TRH13" i="50"/>
  <c r="TRG13" i="50"/>
  <c r="TRF13" i="50"/>
  <c r="TRE13" i="50"/>
  <c r="TRC13" i="50"/>
  <c r="TRB13" i="50"/>
  <c r="TRA13" i="50"/>
  <c r="TQZ13" i="50"/>
  <c r="TQY13" i="50"/>
  <c r="TQX13" i="50"/>
  <c r="TQW13" i="50"/>
  <c r="TQV13" i="50"/>
  <c r="TQU13" i="50"/>
  <c r="TQT13" i="50"/>
  <c r="TQS13" i="50"/>
  <c r="TQR13" i="50"/>
  <c r="TQQ13" i="50"/>
  <c r="TQP13" i="50"/>
  <c r="TQO13" i="50"/>
  <c r="TQM13" i="50"/>
  <c r="TQL13" i="50"/>
  <c r="TQK13" i="50"/>
  <c r="TQJ13" i="50"/>
  <c r="TQI13" i="50"/>
  <c r="TQH13" i="50"/>
  <c r="TQG13" i="50"/>
  <c r="TQF13" i="50"/>
  <c r="TQE13" i="50"/>
  <c r="TQD13" i="50"/>
  <c r="TQC13" i="50"/>
  <c r="TQB13" i="50"/>
  <c r="TQA13" i="50"/>
  <c r="TPZ13" i="50"/>
  <c r="TPY13" i="50"/>
  <c r="TPW13" i="50"/>
  <c r="TPV13" i="50"/>
  <c r="TPU13" i="50"/>
  <c r="TPT13" i="50"/>
  <c r="TPS13" i="50"/>
  <c r="TPR13" i="50"/>
  <c r="TPQ13" i="50"/>
  <c r="TPP13" i="50"/>
  <c r="TPO13" i="50"/>
  <c r="TPN13" i="50"/>
  <c r="TPM13" i="50"/>
  <c r="TPL13" i="50"/>
  <c r="TPK13" i="50"/>
  <c r="TPJ13" i="50"/>
  <c r="TPI13" i="50"/>
  <c r="TPG13" i="50"/>
  <c r="TPF13" i="50"/>
  <c r="TPE13" i="50"/>
  <c r="TPD13" i="50"/>
  <c r="TPC13" i="50"/>
  <c r="TPB13" i="50"/>
  <c r="TPA13" i="50"/>
  <c r="TOZ13" i="50"/>
  <c r="TOY13" i="50"/>
  <c r="TOX13" i="50"/>
  <c r="TOW13" i="50"/>
  <c r="TOV13" i="50"/>
  <c r="TOU13" i="50"/>
  <c r="TOT13" i="50"/>
  <c r="TOS13" i="50"/>
  <c r="TOQ13" i="50"/>
  <c r="TOP13" i="50"/>
  <c r="TOO13" i="50"/>
  <c r="TON13" i="50"/>
  <c r="TOM13" i="50"/>
  <c r="TOL13" i="50"/>
  <c r="TOK13" i="50"/>
  <c r="TOJ13" i="50"/>
  <c r="TOI13" i="50"/>
  <c r="TOH13" i="50"/>
  <c r="TOG13" i="50"/>
  <c r="TOF13" i="50"/>
  <c r="TOE13" i="50"/>
  <c r="TOD13" i="50"/>
  <c r="TOC13" i="50"/>
  <c r="TOA13" i="50"/>
  <c r="TNZ13" i="50"/>
  <c r="TNY13" i="50"/>
  <c r="TNX13" i="50"/>
  <c r="TNW13" i="50"/>
  <c r="TNV13" i="50"/>
  <c r="TNU13" i="50"/>
  <c r="TNT13" i="50"/>
  <c r="TNS13" i="50"/>
  <c r="TNR13" i="50"/>
  <c r="TNQ13" i="50"/>
  <c r="TNP13" i="50"/>
  <c r="TNO13" i="50"/>
  <c r="TNN13" i="50"/>
  <c r="TNM13" i="50"/>
  <c r="TNK13" i="50"/>
  <c r="TNJ13" i="50"/>
  <c r="TNI13" i="50"/>
  <c r="TNH13" i="50"/>
  <c r="TNG13" i="50"/>
  <c r="TNF13" i="50"/>
  <c r="TNE13" i="50"/>
  <c r="TND13" i="50"/>
  <c r="TNC13" i="50"/>
  <c r="TNB13" i="50"/>
  <c r="TNA13" i="50"/>
  <c r="TMZ13" i="50"/>
  <c r="TMY13" i="50"/>
  <c r="TMX13" i="50"/>
  <c r="TMW13" i="50"/>
  <c r="TMU13" i="50"/>
  <c r="TMT13" i="50"/>
  <c r="TMS13" i="50"/>
  <c r="TMR13" i="50"/>
  <c r="TMQ13" i="50"/>
  <c r="TMP13" i="50"/>
  <c r="TMO13" i="50"/>
  <c r="TMN13" i="50"/>
  <c r="TMM13" i="50"/>
  <c r="TML13" i="50"/>
  <c r="TMK13" i="50"/>
  <c r="TMJ13" i="50"/>
  <c r="TMI13" i="50"/>
  <c r="TMH13" i="50"/>
  <c r="TMG13" i="50"/>
  <c r="TME13" i="50"/>
  <c r="TMD13" i="50"/>
  <c r="TMC13" i="50"/>
  <c r="TMB13" i="50"/>
  <c r="TMA13" i="50"/>
  <c r="TLZ13" i="50"/>
  <c r="TLY13" i="50"/>
  <c r="TLX13" i="50"/>
  <c r="TLW13" i="50"/>
  <c r="TLV13" i="50"/>
  <c r="TLU13" i="50"/>
  <c r="TLT13" i="50"/>
  <c r="TLS13" i="50"/>
  <c r="TLR13" i="50"/>
  <c r="TLQ13" i="50"/>
  <c r="TLO13" i="50"/>
  <c r="TLN13" i="50"/>
  <c r="TLM13" i="50"/>
  <c r="TLL13" i="50"/>
  <c r="TLK13" i="50"/>
  <c r="TLJ13" i="50"/>
  <c r="TLI13" i="50"/>
  <c r="TLH13" i="50"/>
  <c r="TLG13" i="50"/>
  <c r="TLF13" i="50"/>
  <c r="TLE13" i="50"/>
  <c r="TLD13" i="50"/>
  <c r="TLC13" i="50"/>
  <c r="TLB13" i="50"/>
  <c r="TLA13" i="50"/>
  <c r="TKY13" i="50"/>
  <c r="TKX13" i="50"/>
  <c r="TKW13" i="50"/>
  <c r="TKV13" i="50"/>
  <c r="TKU13" i="50"/>
  <c r="TKT13" i="50"/>
  <c r="TKS13" i="50"/>
  <c r="TKR13" i="50"/>
  <c r="TKQ13" i="50"/>
  <c r="TKP13" i="50"/>
  <c r="TKO13" i="50"/>
  <c r="TKN13" i="50"/>
  <c r="TKM13" i="50"/>
  <c r="TKL13" i="50"/>
  <c r="TKK13" i="50"/>
  <c r="TKI13" i="50"/>
  <c r="TKH13" i="50"/>
  <c r="TKG13" i="50"/>
  <c r="TKF13" i="50"/>
  <c r="TKE13" i="50"/>
  <c r="TKD13" i="50"/>
  <c r="TKC13" i="50"/>
  <c r="TKB13" i="50"/>
  <c r="TKA13" i="50"/>
  <c r="TJZ13" i="50"/>
  <c r="TJY13" i="50"/>
  <c r="TJX13" i="50"/>
  <c r="TJW13" i="50"/>
  <c r="TJV13" i="50"/>
  <c r="TJU13" i="50"/>
  <c r="TJS13" i="50"/>
  <c r="TJR13" i="50"/>
  <c r="TJQ13" i="50"/>
  <c r="TJP13" i="50"/>
  <c r="TJO13" i="50"/>
  <c r="TJN13" i="50"/>
  <c r="TJM13" i="50"/>
  <c r="TJL13" i="50"/>
  <c r="TJK13" i="50"/>
  <c r="TJJ13" i="50"/>
  <c r="TJI13" i="50"/>
  <c r="TJH13" i="50"/>
  <c r="TJG13" i="50"/>
  <c r="TJF13" i="50"/>
  <c r="TJE13" i="50"/>
  <c r="TJC13" i="50"/>
  <c r="TJB13" i="50"/>
  <c r="TJA13" i="50"/>
  <c r="TIZ13" i="50"/>
  <c r="TIY13" i="50"/>
  <c r="TIX13" i="50"/>
  <c r="TIW13" i="50"/>
  <c r="TIV13" i="50"/>
  <c r="TIU13" i="50"/>
  <c r="TIT13" i="50"/>
  <c r="TIS13" i="50"/>
  <c r="TIR13" i="50"/>
  <c r="TIQ13" i="50"/>
  <c r="TIP13" i="50"/>
  <c r="TIO13" i="50"/>
  <c r="TIM13" i="50"/>
  <c r="TIL13" i="50"/>
  <c r="TIK13" i="50"/>
  <c r="TIJ13" i="50"/>
  <c r="TII13" i="50"/>
  <c r="TIH13" i="50"/>
  <c r="TIG13" i="50"/>
  <c r="TIF13" i="50"/>
  <c r="TIE13" i="50"/>
  <c r="TID13" i="50"/>
  <c r="TIC13" i="50"/>
  <c r="TIB13" i="50"/>
  <c r="TIA13" i="50"/>
  <c r="THZ13" i="50"/>
  <c r="THY13" i="50"/>
  <c r="THW13" i="50"/>
  <c r="THV13" i="50"/>
  <c r="THU13" i="50"/>
  <c r="THT13" i="50"/>
  <c r="THS13" i="50"/>
  <c r="THR13" i="50"/>
  <c r="THQ13" i="50"/>
  <c r="THP13" i="50"/>
  <c r="THO13" i="50"/>
  <c r="THN13" i="50"/>
  <c r="THM13" i="50"/>
  <c r="THL13" i="50"/>
  <c r="THK13" i="50"/>
  <c r="THJ13" i="50"/>
  <c r="THI13" i="50"/>
  <c r="THG13" i="50"/>
  <c r="THF13" i="50"/>
  <c r="THE13" i="50"/>
  <c r="THD13" i="50"/>
  <c r="THC13" i="50"/>
  <c r="THB13" i="50"/>
  <c r="THA13" i="50"/>
  <c r="TGZ13" i="50"/>
  <c r="TGY13" i="50"/>
  <c r="TGX13" i="50"/>
  <c r="TGW13" i="50"/>
  <c r="TGV13" i="50"/>
  <c r="TGU13" i="50"/>
  <c r="TGT13" i="50"/>
  <c r="TGS13" i="50"/>
  <c r="TGQ13" i="50"/>
  <c r="TGP13" i="50"/>
  <c r="TGO13" i="50"/>
  <c r="TGN13" i="50"/>
  <c r="TGM13" i="50"/>
  <c r="TGL13" i="50"/>
  <c r="TGK13" i="50"/>
  <c r="TGJ13" i="50"/>
  <c r="TGI13" i="50"/>
  <c r="TGH13" i="50"/>
  <c r="TGG13" i="50"/>
  <c r="TGF13" i="50"/>
  <c r="TGE13" i="50"/>
  <c r="TGD13" i="50"/>
  <c r="TGC13" i="50"/>
  <c r="TGA13" i="50"/>
  <c r="TFZ13" i="50"/>
  <c r="TFY13" i="50"/>
  <c r="TFX13" i="50"/>
  <c r="TFW13" i="50"/>
  <c r="TFV13" i="50"/>
  <c r="TFU13" i="50"/>
  <c r="TFT13" i="50"/>
  <c r="TFS13" i="50"/>
  <c r="TFR13" i="50"/>
  <c r="TFQ13" i="50"/>
  <c r="TFP13" i="50"/>
  <c r="TFO13" i="50"/>
  <c r="TFN13" i="50"/>
  <c r="TFM13" i="50"/>
  <c r="TFK13" i="50"/>
  <c r="TFJ13" i="50"/>
  <c r="TFI13" i="50"/>
  <c r="TFH13" i="50"/>
  <c r="TFG13" i="50"/>
  <c r="TFF13" i="50"/>
  <c r="TFE13" i="50"/>
  <c r="TFD13" i="50"/>
  <c r="TFC13" i="50"/>
  <c r="TFB13" i="50"/>
  <c r="TFA13" i="50"/>
  <c r="TEZ13" i="50"/>
  <c r="TEY13" i="50"/>
  <c r="TEX13" i="50"/>
  <c r="TEW13" i="50"/>
  <c r="TEU13" i="50"/>
  <c r="TET13" i="50"/>
  <c r="TES13" i="50"/>
  <c r="TER13" i="50"/>
  <c r="TEQ13" i="50"/>
  <c r="TEP13" i="50"/>
  <c r="TEO13" i="50"/>
  <c r="TEN13" i="50"/>
  <c r="TEM13" i="50"/>
  <c r="TEL13" i="50"/>
  <c r="TEK13" i="50"/>
  <c r="TEJ13" i="50"/>
  <c r="TEI13" i="50"/>
  <c r="TEH13" i="50"/>
  <c r="TEG13" i="50"/>
  <c r="TEE13" i="50"/>
  <c r="TED13" i="50"/>
  <c r="TEC13" i="50"/>
  <c r="TEB13" i="50"/>
  <c r="TEA13" i="50"/>
  <c r="TDZ13" i="50"/>
  <c r="TDY13" i="50"/>
  <c r="TDX13" i="50"/>
  <c r="TDW13" i="50"/>
  <c r="TDV13" i="50"/>
  <c r="TDU13" i="50"/>
  <c r="TDT13" i="50"/>
  <c r="TDS13" i="50"/>
  <c r="TDR13" i="50"/>
  <c r="TDQ13" i="50"/>
  <c r="TDO13" i="50"/>
  <c r="TDN13" i="50"/>
  <c r="TDM13" i="50"/>
  <c r="TDL13" i="50"/>
  <c r="TDK13" i="50"/>
  <c r="TDJ13" i="50"/>
  <c r="TDI13" i="50"/>
  <c r="TDH13" i="50"/>
  <c r="TDG13" i="50"/>
  <c r="TDF13" i="50"/>
  <c r="TDE13" i="50"/>
  <c r="TDD13" i="50"/>
  <c r="TDC13" i="50"/>
  <c r="TDB13" i="50"/>
  <c r="TDA13" i="50"/>
  <c r="TCY13" i="50"/>
  <c r="TCX13" i="50"/>
  <c r="TCW13" i="50"/>
  <c r="TCV13" i="50"/>
  <c r="TCU13" i="50"/>
  <c r="TCT13" i="50"/>
  <c r="TCS13" i="50"/>
  <c r="TCR13" i="50"/>
  <c r="TCQ13" i="50"/>
  <c r="TCP13" i="50"/>
  <c r="TCO13" i="50"/>
  <c r="TCN13" i="50"/>
  <c r="TCM13" i="50"/>
  <c r="TCL13" i="50"/>
  <c r="TCK13" i="50"/>
  <c r="TCI13" i="50"/>
  <c r="TCH13" i="50"/>
  <c r="TCG13" i="50"/>
  <c r="TCF13" i="50"/>
  <c r="TCE13" i="50"/>
  <c r="TCD13" i="50"/>
  <c r="TCC13" i="50"/>
  <c r="TCB13" i="50"/>
  <c r="TCA13" i="50"/>
  <c r="TBZ13" i="50"/>
  <c r="TBY13" i="50"/>
  <c r="TBX13" i="50"/>
  <c r="TBW13" i="50"/>
  <c r="TBV13" i="50"/>
  <c r="TBU13" i="50"/>
  <c r="TBS13" i="50"/>
  <c r="TBR13" i="50"/>
  <c r="TBQ13" i="50"/>
  <c r="TBP13" i="50"/>
  <c r="TBO13" i="50"/>
  <c r="TBN13" i="50"/>
  <c r="TBM13" i="50"/>
  <c r="TBL13" i="50"/>
  <c r="TBK13" i="50"/>
  <c r="TBJ13" i="50"/>
  <c r="TBI13" i="50"/>
  <c r="TBH13" i="50"/>
  <c r="TBG13" i="50"/>
  <c r="TBF13" i="50"/>
  <c r="TBE13" i="50"/>
  <c r="TBC13" i="50"/>
  <c r="TBB13" i="50"/>
  <c r="TBA13" i="50"/>
  <c r="TAZ13" i="50"/>
  <c r="TAY13" i="50"/>
  <c r="TAX13" i="50"/>
  <c r="TAW13" i="50"/>
  <c r="TAV13" i="50"/>
  <c r="TAU13" i="50"/>
  <c r="TAT13" i="50"/>
  <c r="TAS13" i="50"/>
  <c r="TAR13" i="50"/>
  <c r="TAQ13" i="50"/>
  <c r="TAP13" i="50"/>
  <c r="TAO13" i="50"/>
  <c r="TAM13" i="50"/>
  <c r="TAL13" i="50"/>
  <c r="TAK13" i="50"/>
  <c r="TAJ13" i="50"/>
  <c r="TAI13" i="50"/>
  <c r="TAH13" i="50"/>
  <c r="TAG13" i="50"/>
  <c r="TAF13" i="50"/>
  <c r="TAE13" i="50"/>
  <c r="TAD13" i="50"/>
  <c r="TAC13" i="50"/>
  <c r="TAB13" i="50"/>
  <c r="TAA13" i="50"/>
  <c r="SZZ13" i="50"/>
  <c r="SZY13" i="50"/>
  <c r="SZW13" i="50"/>
  <c r="SZV13" i="50"/>
  <c r="SZU13" i="50"/>
  <c r="SZT13" i="50"/>
  <c r="SZS13" i="50"/>
  <c r="SZR13" i="50"/>
  <c r="SZQ13" i="50"/>
  <c r="SZP13" i="50"/>
  <c r="SZO13" i="50"/>
  <c r="SZN13" i="50"/>
  <c r="SZM13" i="50"/>
  <c r="SZL13" i="50"/>
  <c r="SZK13" i="50"/>
  <c r="SZJ13" i="50"/>
  <c r="SZI13" i="50"/>
  <c r="SZG13" i="50"/>
  <c r="SZF13" i="50"/>
  <c r="SZE13" i="50"/>
  <c r="SZD13" i="50"/>
  <c r="SZC13" i="50"/>
  <c r="SZB13" i="50"/>
  <c r="SZA13" i="50"/>
  <c r="SYZ13" i="50"/>
  <c r="SYY13" i="50"/>
  <c r="SYX13" i="50"/>
  <c r="SYW13" i="50"/>
  <c r="SYV13" i="50"/>
  <c r="SYU13" i="50"/>
  <c r="SYT13" i="50"/>
  <c r="SYS13" i="50"/>
  <c r="SYQ13" i="50"/>
  <c r="SYP13" i="50"/>
  <c r="SYO13" i="50"/>
  <c r="SYN13" i="50"/>
  <c r="SYM13" i="50"/>
  <c r="SYL13" i="50"/>
  <c r="SYK13" i="50"/>
  <c r="SYJ13" i="50"/>
  <c r="SYI13" i="50"/>
  <c r="SYH13" i="50"/>
  <c r="SYG13" i="50"/>
  <c r="SYF13" i="50"/>
  <c r="SYE13" i="50"/>
  <c r="SYD13" i="50"/>
  <c r="SYC13" i="50"/>
  <c r="SYA13" i="50"/>
  <c r="SXZ13" i="50"/>
  <c r="SXY13" i="50"/>
  <c r="SXX13" i="50"/>
  <c r="SXW13" i="50"/>
  <c r="SXV13" i="50"/>
  <c r="SXU13" i="50"/>
  <c r="SXT13" i="50"/>
  <c r="SXS13" i="50"/>
  <c r="SXR13" i="50"/>
  <c r="SXQ13" i="50"/>
  <c r="SXP13" i="50"/>
  <c r="SXO13" i="50"/>
  <c r="SXN13" i="50"/>
  <c r="SXM13" i="50"/>
  <c r="SXK13" i="50"/>
  <c r="SXJ13" i="50"/>
  <c r="SXI13" i="50"/>
  <c r="SXH13" i="50"/>
  <c r="SXG13" i="50"/>
  <c r="SXF13" i="50"/>
  <c r="SXE13" i="50"/>
  <c r="SXD13" i="50"/>
  <c r="SXC13" i="50"/>
  <c r="SXB13" i="50"/>
  <c r="SXA13" i="50"/>
  <c r="SWZ13" i="50"/>
  <c r="SWY13" i="50"/>
  <c r="SWX13" i="50"/>
  <c r="SWW13" i="50"/>
  <c r="SWU13" i="50"/>
  <c r="SWT13" i="50"/>
  <c r="SWS13" i="50"/>
  <c r="SWR13" i="50"/>
  <c r="SWQ13" i="50"/>
  <c r="SWP13" i="50"/>
  <c r="SWO13" i="50"/>
  <c r="SWN13" i="50"/>
  <c r="SWM13" i="50"/>
  <c r="SWL13" i="50"/>
  <c r="SWK13" i="50"/>
  <c r="SWJ13" i="50"/>
  <c r="SWI13" i="50"/>
  <c r="SWH13" i="50"/>
  <c r="SWG13" i="50"/>
  <c r="SWE13" i="50"/>
  <c r="SWD13" i="50"/>
  <c r="SWC13" i="50"/>
  <c r="SWB13" i="50"/>
  <c r="SWA13" i="50"/>
  <c r="SVZ13" i="50"/>
  <c r="SVY13" i="50"/>
  <c r="SVX13" i="50"/>
  <c r="SVW13" i="50"/>
  <c r="SVV13" i="50"/>
  <c r="SVU13" i="50"/>
  <c r="SVT13" i="50"/>
  <c r="SVS13" i="50"/>
  <c r="SVR13" i="50"/>
  <c r="SVQ13" i="50"/>
  <c r="SVO13" i="50"/>
  <c r="SVN13" i="50"/>
  <c r="SVM13" i="50"/>
  <c r="SVL13" i="50"/>
  <c r="SVK13" i="50"/>
  <c r="SVJ13" i="50"/>
  <c r="SVI13" i="50"/>
  <c r="SVH13" i="50"/>
  <c r="SVG13" i="50"/>
  <c r="SVF13" i="50"/>
  <c r="SVE13" i="50"/>
  <c r="SVD13" i="50"/>
  <c r="SVC13" i="50"/>
  <c r="SVB13" i="50"/>
  <c r="SVA13" i="50"/>
  <c r="SUY13" i="50"/>
  <c r="SUX13" i="50"/>
  <c r="SUW13" i="50"/>
  <c r="SUV13" i="50"/>
  <c r="SUU13" i="50"/>
  <c r="SUT13" i="50"/>
  <c r="SUS13" i="50"/>
  <c r="SUR13" i="50"/>
  <c r="SUQ13" i="50"/>
  <c r="SUP13" i="50"/>
  <c r="SUO13" i="50"/>
  <c r="SUN13" i="50"/>
  <c r="SUM13" i="50"/>
  <c r="SUL13" i="50"/>
  <c r="SUK13" i="50"/>
  <c r="SUI13" i="50"/>
  <c r="SUH13" i="50"/>
  <c r="SUG13" i="50"/>
  <c r="SUF13" i="50"/>
  <c r="SUE13" i="50"/>
  <c r="SUD13" i="50"/>
  <c r="SUC13" i="50"/>
  <c r="SUB13" i="50"/>
  <c r="SUA13" i="50"/>
  <c r="STZ13" i="50"/>
  <c r="STY13" i="50"/>
  <c r="STX13" i="50"/>
  <c r="STW13" i="50"/>
  <c r="STV13" i="50"/>
  <c r="STU13" i="50"/>
  <c r="STS13" i="50"/>
  <c r="STR13" i="50"/>
  <c r="STQ13" i="50"/>
  <c r="STP13" i="50"/>
  <c r="STO13" i="50"/>
  <c r="STN13" i="50"/>
  <c r="STM13" i="50"/>
  <c r="STL13" i="50"/>
  <c r="STK13" i="50"/>
  <c r="STJ13" i="50"/>
  <c r="STI13" i="50"/>
  <c r="STH13" i="50"/>
  <c r="STG13" i="50"/>
  <c r="STF13" i="50"/>
  <c r="STE13" i="50"/>
  <c r="STC13" i="50"/>
  <c r="STB13" i="50"/>
  <c r="STA13" i="50"/>
  <c r="SSZ13" i="50"/>
  <c r="SSY13" i="50"/>
  <c r="SSX13" i="50"/>
  <c r="SSW13" i="50"/>
  <c r="SSV13" i="50"/>
  <c r="SSU13" i="50"/>
  <c r="SST13" i="50"/>
  <c r="SSS13" i="50"/>
  <c r="SSR13" i="50"/>
  <c r="SSQ13" i="50"/>
  <c r="SSP13" i="50"/>
  <c r="SSO13" i="50"/>
  <c r="SSM13" i="50"/>
  <c r="SSL13" i="50"/>
  <c r="SSK13" i="50"/>
  <c r="SSJ13" i="50"/>
  <c r="SSI13" i="50"/>
  <c r="SSH13" i="50"/>
  <c r="SSG13" i="50"/>
  <c r="SSF13" i="50"/>
  <c r="SSE13" i="50"/>
  <c r="SSD13" i="50"/>
  <c r="SSC13" i="50"/>
  <c r="SSB13" i="50"/>
  <c r="SSA13" i="50"/>
  <c r="SRZ13" i="50"/>
  <c r="SRY13" i="50"/>
  <c r="SRW13" i="50"/>
  <c r="SRV13" i="50"/>
  <c r="SRU13" i="50"/>
  <c r="SRT13" i="50"/>
  <c r="SRS13" i="50"/>
  <c r="SRR13" i="50"/>
  <c r="SRQ13" i="50"/>
  <c r="SRP13" i="50"/>
  <c r="SRO13" i="50"/>
  <c r="SRN13" i="50"/>
  <c r="SRM13" i="50"/>
  <c r="SRL13" i="50"/>
  <c r="SRK13" i="50"/>
  <c r="SRJ13" i="50"/>
  <c r="SRI13" i="50"/>
  <c r="SRG13" i="50"/>
  <c r="SRF13" i="50"/>
  <c r="SRE13" i="50"/>
  <c r="SRD13" i="50"/>
  <c r="SRC13" i="50"/>
  <c r="SRB13" i="50"/>
  <c r="SRA13" i="50"/>
  <c r="SQZ13" i="50"/>
  <c r="SQY13" i="50"/>
  <c r="SQX13" i="50"/>
  <c r="SQW13" i="50"/>
  <c r="SQV13" i="50"/>
  <c r="SQU13" i="50"/>
  <c r="SQT13" i="50"/>
  <c r="SQS13" i="50"/>
  <c r="SQQ13" i="50"/>
  <c r="SQP13" i="50"/>
  <c r="SQO13" i="50"/>
  <c r="SQN13" i="50"/>
  <c r="SQM13" i="50"/>
  <c r="SQL13" i="50"/>
  <c r="SQK13" i="50"/>
  <c r="SQJ13" i="50"/>
  <c r="SQI13" i="50"/>
  <c r="SQH13" i="50"/>
  <c r="SQG13" i="50"/>
  <c r="SQF13" i="50"/>
  <c r="SQE13" i="50"/>
  <c r="SQD13" i="50"/>
  <c r="SQC13" i="50"/>
  <c r="SQA13" i="50"/>
  <c r="SPZ13" i="50"/>
  <c r="SPY13" i="50"/>
  <c r="SPX13" i="50"/>
  <c r="SPW13" i="50"/>
  <c r="SPV13" i="50"/>
  <c r="SPU13" i="50"/>
  <c r="SPT13" i="50"/>
  <c r="SPS13" i="50"/>
  <c r="SPR13" i="50"/>
  <c r="SPQ13" i="50"/>
  <c r="SPP13" i="50"/>
  <c r="SPO13" i="50"/>
  <c r="SPN13" i="50"/>
  <c r="SPM13" i="50"/>
  <c r="SPK13" i="50"/>
  <c r="SPJ13" i="50"/>
  <c r="SPI13" i="50"/>
  <c r="SPH13" i="50"/>
  <c r="SPG13" i="50"/>
  <c r="SPF13" i="50"/>
  <c r="SPE13" i="50"/>
  <c r="SPD13" i="50"/>
  <c r="SPC13" i="50"/>
  <c r="SPB13" i="50"/>
  <c r="SPA13" i="50"/>
  <c r="SOZ13" i="50"/>
  <c r="SOY13" i="50"/>
  <c r="SOX13" i="50"/>
  <c r="SOW13" i="50"/>
  <c r="SOU13" i="50"/>
  <c r="SOT13" i="50"/>
  <c r="SOS13" i="50"/>
  <c r="SOR13" i="50"/>
  <c r="SOQ13" i="50"/>
  <c r="SOP13" i="50"/>
  <c r="SOO13" i="50"/>
  <c r="SON13" i="50"/>
  <c r="SOM13" i="50"/>
  <c r="SOL13" i="50"/>
  <c r="SOK13" i="50"/>
  <c r="SOJ13" i="50"/>
  <c r="SOI13" i="50"/>
  <c r="SOH13" i="50"/>
  <c r="SOG13" i="50"/>
  <c r="SOE13" i="50"/>
  <c r="SOD13" i="50"/>
  <c r="SOC13" i="50"/>
  <c r="SOB13" i="50"/>
  <c r="SOA13" i="50"/>
  <c r="SNZ13" i="50"/>
  <c r="SNY13" i="50"/>
  <c r="SNX13" i="50"/>
  <c r="SNW13" i="50"/>
  <c r="SNV13" i="50"/>
  <c r="SNU13" i="50"/>
  <c r="SNT13" i="50"/>
  <c r="SNS13" i="50"/>
  <c r="SNR13" i="50"/>
  <c r="SNQ13" i="50"/>
  <c r="SNO13" i="50"/>
  <c r="SNN13" i="50"/>
  <c r="SNM13" i="50"/>
  <c r="SNL13" i="50"/>
  <c r="SNK13" i="50"/>
  <c r="SNJ13" i="50"/>
  <c r="SNI13" i="50"/>
  <c r="SNH13" i="50"/>
  <c r="SNG13" i="50"/>
  <c r="SNF13" i="50"/>
  <c r="SNE13" i="50"/>
  <c r="SND13" i="50"/>
  <c r="SNC13" i="50"/>
  <c r="SNB13" i="50"/>
  <c r="SNA13" i="50"/>
  <c r="SMY13" i="50"/>
  <c r="SMX13" i="50"/>
  <c r="SMW13" i="50"/>
  <c r="SMV13" i="50"/>
  <c r="SMU13" i="50"/>
  <c r="SMT13" i="50"/>
  <c r="SMS13" i="50"/>
  <c r="SMR13" i="50"/>
  <c r="SMQ13" i="50"/>
  <c r="SMP13" i="50"/>
  <c r="SMO13" i="50"/>
  <c r="SMN13" i="50"/>
  <c r="SMM13" i="50"/>
  <c r="SML13" i="50"/>
  <c r="SMK13" i="50"/>
  <c r="SMI13" i="50"/>
  <c r="SMH13" i="50"/>
  <c r="SMG13" i="50"/>
  <c r="SMF13" i="50"/>
  <c r="SME13" i="50"/>
  <c r="SMD13" i="50"/>
  <c r="SMC13" i="50"/>
  <c r="SMB13" i="50"/>
  <c r="SMA13" i="50"/>
  <c r="SLZ13" i="50"/>
  <c r="SLY13" i="50"/>
  <c r="SLX13" i="50"/>
  <c r="SLW13" i="50"/>
  <c r="SLV13" i="50"/>
  <c r="SLU13" i="50"/>
  <c r="SLS13" i="50"/>
  <c r="SLR13" i="50"/>
  <c r="SLQ13" i="50"/>
  <c r="SLP13" i="50"/>
  <c r="SLO13" i="50"/>
  <c r="SLN13" i="50"/>
  <c r="SLM13" i="50"/>
  <c r="SLL13" i="50"/>
  <c r="SLK13" i="50"/>
  <c r="SLJ13" i="50"/>
  <c r="SLI13" i="50"/>
  <c r="SLH13" i="50"/>
  <c r="SLG13" i="50"/>
  <c r="SLF13" i="50"/>
  <c r="SLE13" i="50"/>
  <c r="SLC13" i="50"/>
  <c r="SLB13" i="50"/>
  <c r="SLA13" i="50"/>
  <c r="SKZ13" i="50"/>
  <c r="SKY13" i="50"/>
  <c r="SKX13" i="50"/>
  <c r="SKW13" i="50"/>
  <c r="SKV13" i="50"/>
  <c r="SKU13" i="50"/>
  <c r="SKT13" i="50"/>
  <c r="SKS13" i="50"/>
  <c r="SKR13" i="50"/>
  <c r="SKQ13" i="50"/>
  <c r="SKP13" i="50"/>
  <c r="SKO13" i="50"/>
  <c r="SKM13" i="50"/>
  <c r="SKL13" i="50"/>
  <c r="SKK13" i="50"/>
  <c r="SKJ13" i="50"/>
  <c r="SKI13" i="50"/>
  <c r="SKH13" i="50"/>
  <c r="SKG13" i="50"/>
  <c r="SKF13" i="50"/>
  <c r="SKE13" i="50"/>
  <c r="SKD13" i="50"/>
  <c r="SKC13" i="50"/>
  <c r="SKB13" i="50"/>
  <c r="SKA13" i="50"/>
  <c r="SJZ13" i="50"/>
  <c r="SJY13" i="50"/>
  <c r="SJW13" i="50"/>
  <c r="SJV13" i="50"/>
  <c r="SJU13" i="50"/>
  <c r="SJT13" i="50"/>
  <c r="SJS13" i="50"/>
  <c r="SJR13" i="50"/>
  <c r="SJQ13" i="50"/>
  <c r="SJP13" i="50"/>
  <c r="SJO13" i="50"/>
  <c r="SJN13" i="50"/>
  <c r="SJM13" i="50"/>
  <c r="SJL13" i="50"/>
  <c r="SJK13" i="50"/>
  <c r="SJJ13" i="50"/>
  <c r="SJI13" i="50"/>
  <c r="SJG13" i="50"/>
  <c r="SJF13" i="50"/>
  <c r="SJE13" i="50"/>
  <c r="SJD13" i="50"/>
  <c r="SJC13" i="50"/>
  <c r="SJB13" i="50"/>
  <c r="SJA13" i="50"/>
  <c r="SIZ13" i="50"/>
  <c r="SIY13" i="50"/>
  <c r="SIX13" i="50"/>
  <c r="SIW13" i="50"/>
  <c r="SIV13" i="50"/>
  <c r="SIU13" i="50"/>
  <c r="SIT13" i="50"/>
  <c r="SIS13" i="50"/>
  <c r="SIQ13" i="50"/>
  <c r="SIP13" i="50"/>
  <c r="SIO13" i="50"/>
  <c r="SIN13" i="50"/>
  <c r="SIM13" i="50"/>
  <c r="SIL13" i="50"/>
  <c r="SIK13" i="50"/>
  <c r="SIJ13" i="50"/>
  <c r="SII13" i="50"/>
  <c r="SIH13" i="50"/>
  <c r="SIG13" i="50"/>
  <c r="SIF13" i="50"/>
  <c r="SIE13" i="50"/>
  <c r="SID13" i="50"/>
  <c r="SIC13" i="50"/>
  <c r="SIA13" i="50"/>
  <c r="SHZ13" i="50"/>
  <c r="SHY13" i="50"/>
  <c r="SHX13" i="50"/>
  <c r="SHW13" i="50"/>
  <c r="SHV13" i="50"/>
  <c r="SHU13" i="50"/>
  <c r="SHT13" i="50"/>
  <c r="SHS13" i="50"/>
  <c r="SHR13" i="50"/>
  <c r="SHQ13" i="50"/>
  <c r="SHP13" i="50"/>
  <c r="SHO13" i="50"/>
  <c r="SHN13" i="50"/>
  <c r="SHM13" i="50"/>
  <c r="SHK13" i="50"/>
  <c r="SHJ13" i="50"/>
  <c r="SHI13" i="50"/>
  <c r="SHH13" i="50"/>
  <c r="SHG13" i="50"/>
  <c r="SHF13" i="50"/>
  <c r="SHE13" i="50"/>
  <c r="SHD13" i="50"/>
  <c r="SHC13" i="50"/>
  <c r="SHB13" i="50"/>
  <c r="SHA13" i="50"/>
  <c r="SGZ13" i="50"/>
  <c r="SGY13" i="50"/>
  <c r="SGX13" i="50"/>
  <c r="SGW13" i="50"/>
  <c r="SGU13" i="50"/>
  <c r="SGT13" i="50"/>
  <c r="SGS13" i="50"/>
  <c r="SGR13" i="50"/>
  <c r="SGQ13" i="50"/>
  <c r="SGP13" i="50"/>
  <c r="SGO13" i="50"/>
  <c r="SGN13" i="50"/>
  <c r="SGM13" i="50"/>
  <c r="SGL13" i="50"/>
  <c r="SGK13" i="50"/>
  <c r="SGJ13" i="50"/>
  <c r="SGI13" i="50"/>
  <c r="SGH13" i="50"/>
  <c r="SGG13" i="50"/>
  <c r="SGE13" i="50"/>
  <c r="SGD13" i="50"/>
  <c r="SGC13" i="50"/>
  <c r="SGB13" i="50"/>
  <c r="SGA13" i="50"/>
  <c r="SFZ13" i="50"/>
  <c r="SFY13" i="50"/>
  <c r="SFX13" i="50"/>
  <c r="SFW13" i="50"/>
  <c r="SFV13" i="50"/>
  <c r="SFU13" i="50"/>
  <c r="SFT13" i="50"/>
  <c r="SFS13" i="50"/>
  <c r="SFR13" i="50"/>
  <c r="SFQ13" i="50"/>
  <c r="SFO13" i="50"/>
  <c r="SFN13" i="50"/>
  <c r="SFM13" i="50"/>
  <c r="SFL13" i="50"/>
  <c r="SFK13" i="50"/>
  <c r="SFJ13" i="50"/>
  <c r="SFI13" i="50"/>
  <c r="SFH13" i="50"/>
  <c r="SFG13" i="50"/>
  <c r="SFF13" i="50"/>
  <c r="SFE13" i="50"/>
  <c r="SFD13" i="50"/>
  <c r="SFC13" i="50"/>
  <c r="SFB13" i="50"/>
  <c r="SFA13" i="50"/>
  <c r="SEY13" i="50"/>
  <c r="SEX13" i="50"/>
  <c r="SEW13" i="50"/>
  <c r="SEV13" i="50"/>
  <c r="SEU13" i="50"/>
  <c r="SET13" i="50"/>
  <c r="SES13" i="50"/>
  <c r="SER13" i="50"/>
  <c r="SEQ13" i="50"/>
  <c r="SEP13" i="50"/>
  <c r="SEO13" i="50"/>
  <c r="SEN13" i="50"/>
  <c r="SEM13" i="50"/>
  <c r="SEL13" i="50"/>
  <c r="SEK13" i="50"/>
  <c r="SEI13" i="50"/>
  <c r="SEH13" i="50"/>
  <c r="SEG13" i="50"/>
  <c r="SEF13" i="50"/>
  <c r="SEE13" i="50"/>
  <c r="SED13" i="50"/>
  <c r="SEC13" i="50"/>
  <c r="SEB13" i="50"/>
  <c r="SEA13" i="50"/>
  <c r="SDZ13" i="50"/>
  <c r="SDY13" i="50"/>
  <c r="SDX13" i="50"/>
  <c r="SDW13" i="50"/>
  <c r="SDV13" i="50"/>
  <c r="SDU13" i="50"/>
  <c r="SDS13" i="50"/>
  <c r="SDR13" i="50"/>
  <c r="SDQ13" i="50"/>
  <c r="SDP13" i="50"/>
  <c r="SDO13" i="50"/>
  <c r="SDN13" i="50"/>
  <c r="SDM13" i="50"/>
  <c r="SDL13" i="50"/>
  <c r="SDK13" i="50"/>
  <c r="SDJ13" i="50"/>
  <c r="SDI13" i="50"/>
  <c r="SDH13" i="50"/>
  <c r="SDG13" i="50"/>
  <c r="SDF13" i="50"/>
  <c r="SDE13" i="50"/>
  <c r="SDC13" i="50"/>
  <c r="SDB13" i="50"/>
  <c r="SDA13" i="50"/>
  <c r="SCZ13" i="50"/>
  <c r="SCY13" i="50"/>
  <c r="SCX13" i="50"/>
  <c r="SCW13" i="50"/>
  <c r="SCV13" i="50"/>
  <c r="SCU13" i="50"/>
  <c r="SCT13" i="50"/>
  <c r="SCS13" i="50"/>
  <c r="SCR13" i="50"/>
  <c r="SCQ13" i="50"/>
  <c r="SCP13" i="50"/>
  <c r="SCO13" i="50"/>
  <c r="SCM13" i="50"/>
  <c r="SCL13" i="50"/>
  <c r="SCK13" i="50"/>
  <c r="SCJ13" i="50"/>
  <c r="SCI13" i="50"/>
  <c r="SCH13" i="50"/>
  <c r="SCG13" i="50"/>
  <c r="SCF13" i="50"/>
  <c r="SCE13" i="50"/>
  <c r="SCD13" i="50"/>
  <c r="SCC13" i="50"/>
  <c r="SCB13" i="50"/>
  <c r="SCA13" i="50"/>
  <c r="SBZ13" i="50"/>
  <c r="SBY13" i="50"/>
  <c r="SBW13" i="50"/>
  <c r="SBV13" i="50"/>
  <c r="SBU13" i="50"/>
  <c r="SBT13" i="50"/>
  <c r="SBS13" i="50"/>
  <c r="SBR13" i="50"/>
  <c r="SBQ13" i="50"/>
  <c r="SBP13" i="50"/>
  <c r="SBO13" i="50"/>
  <c r="SBN13" i="50"/>
  <c r="SBM13" i="50"/>
  <c r="SBL13" i="50"/>
  <c r="SBK13" i="50"/>
  <c r="SBJ13" i="50"/>
  <c r="SBI13" i="50"/>
  <c r="SBG13" i="50"/>
  <c r="SBF13" i="50"/>
  <c r="SBE13" i="50"/>
  <c r="SBD13" i="50"/>
  <c r="SBC13" i="50"/>
  <c r="SBB13" i="50"/>
  <c r="SBA13" i="50"/>
  <c r="SAZ13" i="50"/>
  <c r="SAY13" i="50"/>
  <c r="SAX13" i="50"/>
  <c r="SAW13" i="50"/>
  <c r="SAV13" i="50"/>
  <c r="SAU13" i="50"/>
  <c r="SAT13" i="50"/>
  <c r="SAS13" i="50"/>
  <c r="SAQ13" i="50"/>
  <c r="SAP13" i="50"/>
  <c r="SAO13" i="50"/>
  <c r="SAN13" i="50"/>
  <c r="SAM13" i="50"/>
  <c r="SAL13" i="50"/>
  <c r="SAK13" i="50"/>
  <c r="SAJ13" i="50"/>
  <c r="SAI13" i="50"/>
  <c r="SAH13" i="50"/>
  <c r="SAG13" i="50"/>
  <c r="SAF13" i="50"/>
  <c r="SAE13" i="50"/>
  <c r="SAD13" i="50"/>
  <c r="SAC13" i="50"/>
  <c r="SAA13" i="50"/>
  <c r="RZZ13" i="50"/>
  <c r="RZY13" i="50"/>
  <c r="RZX13" i="50"/>
  <c r="RZW13" i="50"/>
  <c r="RZV13" i="50"/>
  <c r="RZU13" i="50"/>
  <c r="RZT13" i="50"/>
  <c r="RZS13" i="50"/>
  <c r="RZR13" i="50"/>
  <c r="RZQ13" i="50"/>
  <c r="RZP13" i="50"/>
  <c r="RZO13" i="50"/>
  <c r="RZN13" i="50"/>
  <c r="RZM13" i="50"/>
  <c r="RZK13" i="50"/>
  <c r="RZJ13" i="50"/>
  <c r="RZI13" i="50"/>
  <c r="RZH13" i="50"/>
  <c r="RZG13" i="50"/>
  <c r="RZF13" i="50"/>
  <c r="RZE13" i="50"/>
  <c r="RZD13" i="50"/>
  <c r="RZC13" i="50"/>
  <c r="RZB13" i="50"/>
  <c r="RZA13" i="50"/>
  <c r="RYZ13" i="50"/>
  <c r="RYY13" i="50"/>
  <c r="RYX13" i="50"/>
  <c r="RYW13" i="50"/>
  <c r="RYU13" i="50"/>
  <c r="RYT13" i="50"/>
  <c r="RYS13" i="50"/>
  <c r="RYR13" i="50"/>
  <c r="RYQ13" i="50"/>
  <c r="RYP13" i="50"/>
  <c r="RYO13" i="50"/>
  <c r="RYN13" i="50"/>
  <c r="RYM13" i="50"/>
  <c r="RYL13" i="50"/>
  <c r="RYK13" i="50"/>
  <c r="RYJ13" i="50"/>
  <c r="RYI13" i="50"/>
  <c r="RYH13" i="50"/>
  <c r="RYG13" i="50"/>
  <c r="RYE13" i="50"/>
  <c r="RYD13" i="50"/>
  <c r="RYC13" i="50"/>
  <c r="RYB13" i="50"/>
  <c r="RYA13" i="50"/>
  <c r="RXZ13" i="50"/>
  <c r="RXY13" i="50"/>
  <c r="RXX13" i="50"/>
  <c r="RXW13" i="50"/>
  <c r="RXV13" i="50"/>
  <c r="RXU13" i="50"/>
  <c r="RXT13" i="50"/>
  <c r="RXS13" i="50"/>
  <c r="RXR13" i="50"/>
  <c r="RXQ13" i="50"/>
  <c r="RXO13" i="50"/>
  <c r="RXN13" i="50"/>
  <c r="RXM13" i="50"/>
  <c r="RXL13" i="50"/>
  <c r="RXK13" i="50"/>
  <c r="RXJ13" i="50"/>
  <c r="RXI13" i="50"/>
  <c r="RXH13" i="50"/>
  <c r="RXG13" i="50"/>
  <c r="RXF13" i="50"/>
  <c r="RXE13" i="50"/>
  <c r="RXD13" i="50"/>
  <c r="RXC13" i="50"/>
  <c r="RXB13" i="50"/>
  <c r="RXA13" i="50"/>
  <c r="RWY13" i="50"/>
  <c r="RWX13" i="50"/>
  <c r="RWW13" i="50"/>
  <c r="RWV13" i="50"/>
  <c r="RWU13" i="50"/>
  <c r="RWT13" i="50"/>
  <c r="RWS13" i="50"/>
  <c r="RWR13" i="50"/>
  <c r="RWQ13" i="50"/>
  <c r="RWP13" i="50"/>
  <c r="RWO13" i="50"/>
  <c r="RWN13" i="50"/>
  <c r="RWM13" i="50"/>
  <c r="RWL13" i="50"/>
  <c r="RWK13" i="50"/>
  <c r="RWI13" i="50"/>
  <c r="RWH13" i="50"/>
  <c r="RWG13" i="50"/>
  <c r="RWF13" i="50"/>
  <c r="RWE13" i="50"/>
  <c r="RWD13" i="50"/>
  <c r="RWC13" i="50"/>
  <c r="RWB13" i="50"/>
  <c r="RWA13" i="50"/>
  <c r="RVZ13" i="50"/>
  <c r="RVY13" i="50"/>
  <c r="RVX13" i="50"/>
  <c r="RVW13" i="50"/>
  <c r="RVV13" i="50"/>
  <c r="RVU13" i="50"/>
  <c r="RVS13" i="50"/>
  <c r="RVR13" i="50"/>
  <c r="RVQ13" i="50"/>
  <c r="RVP13" i="50"/>
  <c r="RVO13" i="50"/>
  <c r="RVN13" i="50"/>
  <c r="RVM13" i="50"/>
  <c r="RVL13" i="50"/>
  <c r="RVK13" i="50"/>
  <c r="RVJ13" i="50"/>
  <c r="RVI13" i="50"/>
  <c r="RVH13" i="50"/>
  <c r="RVG13" i="50"/>
  <c r="RVF13" i="50"/>
  <c r="RVE13" i="50"/>
  <c r="RVC13" i="50"/>
  <c r="RVB13" i="50"/>
  <c r="RVA13" i="50"/>
  <c r="RUZ13" i="50"/>
  <c r="RUY13" i="50"/>
  <c r="RUX13" i="50"/>
  <c r="RUW13" i="50"/>
  <c r="RUV13" i="50"/>
  <c r="RUU13" i="50"/>
  <c r="RUT13" i="50"/>
  <c r="RUS13" i="50"/>
  <c r="RUR13" i="50"/>
  <c r="RUQ13" i="50"/>
  <c r="RUP13" i="50"/>
  <c r="RUO13" i="50"/>
  <c r="RUM13" i="50"/>
  <c r="RUL13" i="50"/>
  <c r="RUK13" i="50"/>
  <c r="RUJ13" i="50"/>
  <c r="RUI13" i="50"/>
  <c r="RUH13" i="50"/>
  <c r="RUG13" i="50"/>
  <c r="RUF13" i="50"/>
  <c r="RUE13" i="50"/>
  <c r="RUD13" i="50"/>
  <c r="RUC13" i="50"/>
  <c r="RUB13" i="50"/>
  <c r="RUA13" i="50"/>
  <c r="RTZ13" i="50"/>
  <c r="RTY13" i="50"/>
  <c r="RTW13" i="50"/>
  <c r="RTV13" i="50"/>
  <c r="RTU13" i="50"/>
  <c r="RTT13" i="50"/>
  <c r="RTS13" i="50"/>
  <c r="RTR13" i="50"/>
  <c r="RTQ13" i="50"/>
  <c r="RTP13" i="50"/>
  <c r="RTO13" i="50"/>
  <c r="RTN13" i="50"/>
  <c r="RTM13" i="50"/>
  <c r="RTL13" i="50"/>
  <c r="RTK13" i="50"/>
  <c r="RTJ13" i="50"/>
  <c r="RTI13" i="50"/>
  <c r="RTG13" i="50"/>
  <c r="RTF13" i="50"/>
  <c r="RTE13" i="50"/>
  <c r="RTD13" i="50"/>
  <c r="RTC13" i="50"/>
  <c r="RTB13" i="50"/>
  <c r="RTA13" i="50"/>
  <c r="RSZ13" i="50"/>
  <c r="RSY13" i="50"/>
  <c r="RSX13" i="50"/>
  <c r="RSW13" i="50"/>
  <c r="RSV13" i="50"/>
  <c r="RSU13" i="50"/>
  <c r="RST13" i="50"/>
  <c r="RSS13" i="50"/>
  <c r="RSQ13" i="50"/>
  <c r="RSP13" i="50"/>
  <c r="RSO13" i="50"/>
  <c r="RSN13" i="50"/>
  <c r="RSM13" i="50"/>
  <c r="RSL13" i="50"/>
  <c r="RSK13" i="50"/>
  <c r="RSJ13" i="50"/>
  <c r="RSI13" i="50"/>
  <c r="RSH13" i="50"/>
  <c r="RSG13" i="50"/>
  <c r="RSF13" i="50"/>
  <c r="RSE13" i="50"/>
  <c r="RSD13" i="50"/>
  <c r="RSC13" i="50"/>
  <c r="RSA13" i="50"/>
  <c r="RRZ13" i="50"/>
  <c r="RRY13" i="50"/>
  <c r="RRX13" i="50"/>
  <c r="RRW13" i="50"/>
  <c r="RRV13" i="50"/>
  <c r="RRU13" i="50"/>
  <c r="RRT13" i="50"/>
  <c r="RRS13" i="50"/>
  <c r="RRR13" i="50"/>
  <c r="RRQ13" i="50"/>
  <c r="RRP13" i="50"/>
  <c r="RRO13" i="50"/>
  <c r="RRN13" i="50"/>
  <c r="RRM13" i="50"/>
  <c r="RRK13" i="50"/>
  <c r="RRJ13" i="50"/>
  <c r="RRI13" i="50"/>
  <c r="RRH13" i="50"/>
  <c r="RRG13" i="50"/>
  <c r="RRF13" i="50"/>
  <c r="RRE13" i="50"/>
  <c r="RRD13" i="50"/>
  <c r="RRC13" i="50"/>
  <c r="RRB13" i="50"/>
  <c r="RRA13" i="50"/>
  <c r="RQZ13" i="50"/>
  <c r="RQY13" i="50"/>
  <c r="RQX13" i="50"/>
  <c r="RQW13" i="50"/>
  <c r="RQU13" i="50"/>
  <c r="RQT13" i="50"/>
  <c r="RQS13" i="50"/>
  <c r="RQR13" i="50"/>
  <c r="RQQ13" i="50"/>
  <c r="RQP13" i="50"/>
  <c r="RQO13" i="50"/>
  <c r="RQN13" i="50"/>
  <c r="RQM13" i="50"/>
  <c r="RQL13" i="50"/>
  <c r="RQK13" i="50"/>
  <c r="RQJ13" i="50"/>
  <c r="RQI13" i="50"/>
  <c r="RQH13" i="50"/>
  <c r="RQG13" i="50"/>
  <c r="RQE13" i="50"/>
  <c r="RQD13" i="50"/>
  <c r="RQC13" i="50"/>
  <c r="RQB13" i="50"/>
  <c r="RQA13" i="50"/>
  <c r="RPZ13" i="50"/>
  <c r="RPY13" i="50"/>
  <c r="RPX13" i="50"/>
  <c r="RPW13" i="50"/>
  <c r="RPV13" i="50"/>
  <c r="RPU13" i="50"/>
  <c r="RPT13" i="50"/>
  <c r="RPS13" i="50"/>
  <c r="RPR13" i="50"/>
  <c r="RPQ13" i="50"/>
  <c r="RPO13" i="50"/>
  <c r="RPN13" i="50"/>
  <c r="RPM13" i="50"/>
  <c r="RPL13" i="50"/>
  <c r="RPK13" i="50"/>
  <c r="RPJ13" i="50"/>
  <c r="RPI13" i="50"/>
  <c r="RPH13" i="50"/>
  <c r="RPG13" i="50"/>
  <c r="RPF13" i="50"/>
  <c r="RPE13" i="50"/>
  <c r="RPD13" i="50"/>
  <c r="RPC13" i="50"/>
  <c r="RPB13" i="50"/>
  <c r="RPA13" i="50"/>
  <c r="ROY13" i="50"/>
  <c r="ROX13" i="50"/>
  <c r="ROW13" i="50"/>
  <c r="ROV13" i="50"/>
  <c r="ROU13" i="50"/>
  <c r="ROT13" i="50"/>
  <c r="ROS13" i="50"/>
  <c r="ROR13" i="50"/>
  <c r="ROQ13" i="50"/>
  <c r="ROP13" i="50"/>
  <c r="ROO13" i="50"/>
  <c r="RON13" i="50"/>
  <c r="ROM13" i="50"/>
  <c r="ROL13" i="50"/>
  <c r="ROK13" i="50"/>
  <c r="ROI13" i="50"/>
  <c r="ROH13" i="50"/>
  <c r="ROG13" i="50"/>
  <c r="ROF13" i="50"/>
  <c r="ROE13" i="50"/>
  <c r="ROD13" i="50"/>
  <c r="ROC13" i="50"/>
  <c r="ROB13" i="50"/>
  <c r="ROA13" i="50"/>
  <c r="RNZ13" i="50"/>
  <c r="RNY13" i="50"/>
  <c r="RNX13" i="50"/>
  <c r="RNW13" i="50"/>
  <c r="RNV13" i="50"/>
  <c r="RNU13" i="50"/>
  <c r="RNS13" i="50"/>
  <c r="RNR13" i="50"/>
  <c r="RNQ13" i="50"/>
  <c r="RNP13" i="50"/>
  <c r="RNO13" i="50"/>
  <c r="RNN13" i="50"/>
  <c r="RNM13" i="50"/>
  <c r="RNL13" i="50"/>
  <c r="RNK13" i="50"/>
  <c r="RNJ13" i="50"/>
  <c r="RNI13" i="50"/>
  <c r="RNH13" i="50"/>
  <c r="RNG13" i="50"/>
  <c r="RNF13" i="50"/>
  <c r="RNE13" i="50"/>
  <c r="RNC13" i="50"/>
  <c r="RNB13" i="50"/>
  <c r="RNA13" i="50"/>
  <c r="RMZ13" i="50"/>
  <c r="RMY13" i="50"/>
  <c r="RMX13" i="50"/>
  <c r="RMW13" i="50"/>
  <c r="RMV13" i="50"/>
  <c r="RMU13" i="50"/>
  <c r="RMT13" i="50"/>
  <c r="RMS13" i="50"/>
  <c r="RMR13" i="50"/>
  <c r="RMQ13" i="50"/>
  <c r="RMP13" i="50"/>
  <c r="RMO13" i="50"/>
  <c r="RMM13" i="50"/>
  <c r="RML13" i="50"/>
  <c r="RMK13" i="50"/>
  <c r="RMJ13" i="50"/>
  <c r="RMI13" i="50"/>
  <c r="RMH13" i="50"/>
  <c r="RMG13" i="50"/>
  <c r="RMF13" i="50"/>
  <c r="RME13" i="50"/>
  <c r="RMD13" i="50"/>
  <c r="RMC13" i="50"/>
  <c r="RMB13" i="50"/>
  <c r="RMA13" i="50"/>
  <c r="RLZ13" i="50"/>
  <c r="RLY13" i="50"/>
  <c r="RLW13" i="50"/>
  <c r="RLV13" i="50"/>
  <c r="RLU13" i="50"/>
  <c r="RLT13" i="50"/>
  <c r="RLS13" i="50"/>
  <c r="RLR13" i="50"/>
  <c r="RLQ13" i="50"/>
  <c r="RLP13" i="50"/>
  <c r="RLO13" i="50"/>
  <c r="RLN13" i="50"/>
  <c r="RLM13" i="50"/>
  <c r="RLL13" i="50"/>
  <c r="RLK13" i="50"/>
  <c r="RLJ13" i="50"/>
  <c r="RLI13" i="50"/>
  <c r="RLG13" i="50"/>
  <c r="RLF13" i="50"/>
  <c r="RLE13" i="50"/>
  <c r="RLD13" i="50"/>
  <c r="RLC13" i="50"/>
  <c r="RLB13" i="50"/>
  <c r="RLA13" i="50"/>
  <c r="RKZ13" i="50"/>
  <c r="RKY13" i="50"/>
  <c r="RKX13" i="50"/>
  <c r="RKW13" i="50"/>
  <c r="RKV13" i="50"/>
  <c r="RKU13" i="50"/>
  <c r="RKT13" i="50"/>
  <c r="RKS13" i="50"/>
  <c r="RKQ13" i="50"/>
  <c r="RKP13" i="50"/>
  <c r="RKO13" i="50"/>
  <c r="RKN13" i="50"/>
  <c r="RKM13" i="50"/>
  <c r="RKL13" i="50"/>
  <c r="RKK13" i="50"/>
  <c r="RKJ13" i="50"/>
  <c r="RKI13" i="50"/>
  <c r="RKH13" i="50"/>
  <c r="RKG13" i="50"/>
  <c r="RKF13" i="50"/>
  <c r="RKE13" i="50"/>
  <c r="RKD13" i="50"/>
  <c r="RKC13" i="50"/>
  <c r="RKA13" i="50"/>
  <c r="RJZ13" i="50"/>
  <c r="RJY13" i="50"/>
  <c r="RJX13" i="50"/>
  <c r="RJW13" i="50"/>
  <c r="RJV13" i="50"/>
  <c r="RJU13" i="50"/>
  <c r="RJT13" i="50"/>
  <c r="RJS13" i="50"/>
  <c r="RJR13" i="50"/>
  <c r="RJQ13" i="50"/>
  <c r="RJP13" i="50"/>
  <c r="RJO13" i="50"/>
  <c r="RJN13" i="50"/>
  <c r="RJM13" i="50"/>
  <c r="RJK13" i="50"/>
  <c r="RJJ13" i="50"/>
  <c r="RJI13" i="50"/>
  <c r="RJH13" i="50"/>
  <c r="RJG13" i="50"/>
  <c r="RJF13" i="50"/>
  <c r="RJE13" i="50"/>
  <c r="RJD13" i="50"/>
  <c r="RJC13" i="50"/>
  <c r="RJB13" i="50"/>
  <c r="RJA13" i="50"/>
  <c r="RIZ13" i="50"/>
  <c r="RIY13" i="50"/>
  <c r="RIX13" i="50"/>
  <c r="RIW13" i="50"/>
  <c r="RIU13" i="50"/>
  <c r="RIT13" i="50"/>
  <c r="RIS13" i="50"/>
  <c r="RIR13" i="50"/>
  <c r="RIQ13" i="50"/>
  <c r="RIP13" i="50"/>
  <c r="RIO13" i="50"/>
  <c r="RIN13" i="50"/>
  <c r="RIM13" i="50"/>
  <c r="RIL13" i="50"/>
  <c r="RIK13" i="50"/>
  <c r="RIJ13" i="50"/>
  <c r="RII13" i="50"/>
  <c r="RIH13" i="50"/>
  <c r="RIG13" i="50"/>
  <c r="RIE13" i="50"/>
  <c r="RID13" i="50"/>
  <c r="RIC13" i="50"/>
  <c r="RIB13" i="50"/>
  <c r="RIA13" i="50"/>
  <c r="RHZ13" i="50"/>
  <c r="RHY13" i="50"/>
  <c r="RHX13" i="50"/>
  <c r="RHW13" i="50"/>
  <c r="RHV13" i="50"/>
  <c r="RHU13" i="50"/>
  <c r="RHT13" i="50"/>
  <c r="RHS13" i="50"/>
  <c r="RHR13" i="50"/>
  <c r="RHQ13" i="50"/>
  <c r="RHO13" i="50"/>
  <c r="RHN13" i="50"/>
  <c r="RHM13" i="50"/>
  <c r="RHL13" i="50"/>
  <c r="RHK13" i="50"/>
  <c r="RHJ13" i="50"/>
  <c r="RHI13" i="50"/>
  <c r="RHH13" i="50"/>
  <c r="RHG13" i="50"/>
  <c r="RHF13" i="50"/>
  <c r="RHE13" i="50"/>
  <c r="RHD13" i="50"/>
  <c r="RHC13" i="50"/>
  <c r="RHB13" i="50"/>
  <c r="RHA13" i="50"/>
  <c r="RGY13" i="50"/>
  <c r="RGX13" i="50"/>
  <c r="RGW13" i="50"/>
  <c r="RGV13" i="50"/>
  <c r="RGU13" i="50"/>
  <c r="RGT13" i="50"/>
  <c r="RGS13" i="50"/>
  <c r="RGR13" i="50"/>
  <c r="RGQ13" i="50"/>
  <c r="RGP13" i="50"/>
  <c r="RGO13" i="50"/>
  <c r="RGN13" i="50"/>
  <c r="RGM13" i="50"/>
  <c r="RGL13" i="50"/>
  <c r="RGK13" i="50"/>
  <c r="RGI13" i="50"/>
  <c r="RGH13" i="50"/>
  <c r="RGG13" i="50"/>
  <c r="RGF13" i="50"/>
  <c r="RGE13" i="50"/>
  <c r="RGD13" i="50"/>
  <c r="RGC13" i="50"/>
  <c r="RGB13" i="50"/>
  <c r="RGA13" i="50"/>
  <c r="RFZ13" i="50"/>
  <c r="RFY13" i="50"/>
  <c r="RFX13" i="50"/>
  <c r="RFW13" i="50"/>
  <c r="RFV13" i="50"/>
  <c r="RFU13" i="50"/>
  <c r="RFS13" i="50"/>
  <c r="RFR13" i="50"/>
  <c r="RFQ13" i="50"/>
  <c r="RFP13" i="50"/>
  <c r="RFO13" i="50"/>
  <c r="RFN13" i="50"/>
  <c r="RFM13" i="50"/>
  <c r="RFL13" i="50"/>
  <c r="RFK13" i="50"/>
  <c r="RFJ13" i="50"/>
  <c r="RFI13" i="50"/>
  <c r="RFH13" i="50"/>
  <c r="RFG13" i="50"/>
  <c r="RFF13" i="50"/>
  <c r="RFE13" i="50"/>
  <c r="RFC13" i="50"/>
  <c r="RFB13" i="50"/>
  <c r="RFA13" i="50"/>
  <c r="REZ13" i="50"/>
  <c r="REY13" i="50"/>
  <c r="REX13" i="50"/>
  <c r="REW13" i="50"/>
  <c r="REV13" i="50"/>
  <c r="REU13" i="50"/>
  <c r="RET13" i="50"/>
  <c r="RES13" i="50"/>
  <c r="RER13" i="50"/>
  <c r="REQ13" i="50"/>
  <c r="REP13" i="50"/>
  <c r="REO13" i="50"/>
  <c r="REM13" i="50"/>
  <c r="REL13" i="50"/>
  <c r="REK13" i="50"/>
  <c r="REJ13" i="50"/>
  <c r="REI13" i="50"/>
  <c r="REH13" i="50"/>
  <c r="REG13" i="50"/>
  <c r="REF13" i="50"/>
  <c r="REE13" i="50"/>
  <c r="RED13" i="50"/>
  <c r="REC13" i="50"/>
  <c r="REB13" i="50"/>
  <c r="REA13" i="50"/>
  <c r="RDZ13" i="50"/>
  <c r="RDY13" i="50"/>
  <c r="RDW13" i="50"/>
  <c r="RDV13" i="50"/>
  <c r="RDU13" i="50"/>
  <c r="RDT13" i="50"/>
  <c r="RDS13" i="50"/>
  <c r="RDR13" i="50"/>
  <c r="RDQ13" i="50"/>
  <c r="RDP13" i="50"/>
  <c r="RDO13" i="50"/>
  <c r="RDN13" i="50"/>
  <c r="RDM13" i="50"/>
  <c r="RDL13" i="50"/>
  <c r="RDK13" i="50"/>
  <c r="RDJ13" i="50"/>
  <c r="RDI13" i="50"/>
  <c r="RDG13" i="50"/>
  <c r="RDF13" i="50"/>
  <c r="RDE13" i="50"/>
  <c r="RDD13" i="50"/>
  <c r="RDC13" i="50"/>
  <c r="RDB13" i="50"/>
  <c r="RDA13" i="50"/>
  <c r="RCZ13" i="50"/>
  <c r="RCY13" i="50"/>
  <c r="RCX13" i="50"/>
  <c r="RCW13" i="50"/>
  <c r="RCV13" i="50"/>
  <c r="RCU13" i="50"/>
  <c r="RCT13" i="50"/>
  <c r="RCS13" i="50"/>
  <c r="RCQ13" i="50"/>
  <c r="RCP13" i="50"/>
  <c r="RCO13" i="50"/>
  <c r="RCN13" i="50"/>
  <c r="RCM13" i="50"/>
  <c r="RCL13" i="50"/>
  <c r="RCK13" i="50"/>
  <c r="RCJ13" i="50"/>
  <c r="RCI13" i="50"/>
  <c r="RCH13" i="50"/>
  <c r="RCG13" i="50"/>
  <c r="RCF13" i="50"/>
  <c r="RCE13" i="50"/>
  <c r="RCD13" i="50"/>
  <c r="RCC13" i="50"/>
  <c r="RCA13" i="50"/>
  <c r="RBZ13" i="50"/>
  <c r="RBY13" i="50"/>
  <c r="RBX13" i="50"/>
  <c r="RBW13" i="50"/>
  <c r="RBV13" i="50"/>
  <c r="RBU13" i="50"/>
  <c r="RBT13" i="50"/>
  <c r="RBS13" i="50"/>
  <c r="RBR13" i="50"/>
  <c r="RBQ13" i="50"/>
  <c r="RBP13" i="50"/>
  <c r="RBO13" i="50"/>
  <c r="RBN13" i="50"/>
  <c r="RBM13" i="50"/>
  <c r="RBK13" i="50"/>
  <c r="RBJ13" i="50"/>
  <c r="RBI13" i="50"/>
  <c r="RBH13" i="50"/>
  <c r="RBG13" i="50"/>
  <c r="RBF13" i="50"/>
  <c r="RBE13" i="50"/>
  <c r="RBD13" i="50"/>
  <c r="RBC13" i="50"/>
  <c r="RBB13" i="50"/>
  <c r="RBA13" i="50"/>
  <c r="RAZ13" i="50"/>
  <c r="RAY13" i="50"/>
  <c r="RAX13" i="50"/>
  <c r="RAW13" i="50"/>
  <c r="RAU13" i="50"/>
  <c r="RAT13" i="50"/>
  <c r="RAS13" i="50"/>
  <c r="RAR13" i="50"/>
  <c r="RAQ13" i="50"/>
  <c r="RAP13" i="50"/>
  <c r="RAO13" i="50"/>
  <c r="RAN13" i="50"/>
  <c r="RAM13" i="50"/>
  <c r="RAL13" i="50"/>
  <c r="RAK13" i="50"/>
  <c r="RAJ13" i="50"/>
  <c r="RAI13" i="50"/>
  <c r="RAH13" i="50"/>
  <c r="RAG13" i="50"/>
  <c r="RAE13" i="50"/>
  <c r="RAD13" i="50"/>
  <c r="RAC13" i="50"/>
  <c r="RAB13" i="50"/>
  <c r="RAA13" i="50"/>
  <c r="QZZ13" i="50"/>
  <c r="QZY13" i="50"/>
  <c r="QZX13" i="50"/>
  <c r="QZW13" i="50"/>
  <c r="QZV13" i="50"/>
  <c r="QZU13" i="50"/>
  <c r="QZT13" i="50"/>
  <c r="QZS13" i="50"/>
  <c r="QZR13" i="50"/>
  <c r="QZQ13" i="50"/>
  <c r="QZO13" i="50"/>
  <c r="QZN13" i="50"/>
  <c r="QZM13" i="50"/>
  <c r="QZL13" i="50"/>
  <c r="QZK13" i="50"/>
  <c r="QZJ13" i="50"/>
  <c r="QZI13" i="50"/>
  <c r="QZH13" i="50"/>
  <c r="QZG13" i="50"/>
  <c r="QZF13" i="50"/>
  <c r="QZE13" i="50"/>
  <c r="QZD13" i="50"/>
  <c r="QZC13" i="50"/>
  <c r="QZB13" i="50"/>
  <c r="QZA13" i="50"/>
  <c r="QYY13" i="50"/>
  <c r="QYX13" i="50"/>
  <c r="QYW13" i="50"/>
  <c r="QYV13" i="50"/>
  <c r="QYU13" i="50"/>
  <c r="QYT13" i="50"/>
  <c r="QYS13" i="50"/>
  <c r="QYR13" i="50"/>
  <c r="QYQ13" i="50"/>
  <c r="QYP13" i="50"/>
  <c r="QYO13" i="50"/>
  <c r="QYN13" i="50"/>
  <c r="QYM13" i="50"/>
  <c r="QYL13" i="50"/>
  <c r="QYK13" i="50"/>
  <c r="QYI13" i="50"/>
  <c r="QYH13" i="50"/>
  <c r="QYG13" i="50"/>
  <c r="QYF13" i="50"/>
  <c r="QYE13" i="50"/>
  <c r="QYD13" i="50"/>
  <c r="QYC13" i="50"/>
  <c r="QYB13" i="50"/>
  <c r="QYA13" i="50"/>
  <c r="QXZ13" i="50"/>
  <c r="QXY13" i="50"/>
  <c r="QXX13" i="50"/>
  <c r="QXW13" i="50"/>
  <c r="QXV13" i="50"/>
  <c r="QXU13" i="50"/>
  <c r="QXS13" i="50"/>
  <c r="QXR13" i="50"/>
  <c r="QXQ13" i="50"/>
  <c r="QXP13" i="50"/>
  <c r="QXO13" i="50"/>
  <c r="QXN13" i="50"/>
  <c r="QXM13" i="50"/>
  <c r="QXL13" i="50"/>
  <c r="QXK13" i="50"/>
  <c r="QXJ13" i="50"/>
  <c r="QXI13" i="50"/>
  <c r="QXH13" i="50"/>
  <c r="QXG13" i="50"/>
  <c r="QXF13" i="50"/>
  <c r="QXE13" i="50"/>
  <c r="QXC13" i="50"/>
  <c r="QXB13" i="50"/>
  <c r="QXA13" i="50"/>
  <c r="QWZ13" i="50"/>
  <c r="QWY13" i="50"/>
  <c r="QWX13" i="50"/>
  <c r="QWW13" i="50"/>
  <c r="QWV13" i="50"/>
  <c r="QWU13" i="50"/>
  <c r="QWT13" i="50"/>
  <c r="QWS13" i="50"/>
  <c r="QWR13" i="50"/>
  <c r="QWQ13" i="50"/>
  <c r="QWP13" i="50"/>
  <c r="QWO13" i="50"/>
  <c r="QWM13" i="50"/>
  <c r="QWL13" i="50"/>
  <c r="QWK13" i="50"/>
  <c r="QWJ13" i="50"/>
  <c r="QWI13" i="50"/>
  <c r="QWH13" i="50"/>
  <c r="QWG13" i="50"/>
  <c r="QWF13" i="50"/>
  <c r="QWE13" i="50"/>
  <c r="QWD13" i="50"/>
  <c r="QWC13" i="50"/>
  <c r="QWB13" i="50"/>
  <c r="QWA13" i="50"/>
  <c r="QVZ13" i="50"/>
  <c r="QVY13" i="50"/>
  <c r="QVW13" i="50"/>
  <c r="QVV13" i="50"/>
  <c r="QVU13" i="50"/>
  <c r="QVT13" i="50"/>
  <c r="QVS13" i="50"/>
  <c r="QVR13" i="50"/>
  <c r="QVQ13" i="50"/>
  <c r="QVP13" i="50"/>
  <c r="QVO13" i="50"/>
  <c r="QVN13" i="50"/>
  <c r="QVM13" i="50"/>
  <c r="QVL13" i="50"/>
  <c r="QVK13" i="50"/>
  <c r="QVJ13" i="50"/>
  <c r="QVI13" i="50"/>
  <c r="QVG13" i="50"/>
  <c r="QVF13" i="50"/>
  <c r="QVE13" i="50"/>
  <c r="QVD13" i="50"/>
  <c r="QVC13" i="50"/>
  <c r="QVB13" i="50"/>
  <c r="QVA13" i="50"/>
  <c r="QUZ13" i="50"/>
  <c r="QUY13" i="50"/>
  <c r="QUX13" i="50"/>
  <c r="QUW13" i="50"/>
  <c r="QUV13" i="50"/>
  <c r="QUU13" i="50"/>
  <c r="QUT13" i="50"/>
  <c r="QUS13" i="50"/>
  <c r="QUQ13" i="50"/>
  <c r="QUP13" i="50"/>
  <c r="QUO13" i="50"/>
  <c r="QUN13" i="50"/>
  <c r="QUM13" i="50"/>
  <c r="QUL13" i="50"/>
  <c r="QUK13" i="50"/>
  <c r="QUJ13" i="50"/>
  <c r="QUI13" i="50"/>
  <c r="QUH13" i="50"/>
  <c r="QUG13" i="50"/>
  <c r="QUF13" i="50"/>
  <c r="QUE13" i="50"/>
  <c r="QUD13" i="50"/>
  <c r="QUC13" i="50"/>
  <c r="QUA13" i="50"/>
  <c r="QTZ13" i="50"/>
  <c r="QTY13" i="50"/>
  <c r="QTX13" i="50"/>
  <c r="QTW13" i="50"/>
  <c r="QTV13" i="50"/>
  <c r="QTU13" i="50"/>
  <c r="QTT13" i="50"/>
  <c r="QTS13" i="50"/>
  <c r="QTR13" i="50"/>
  <c r="QTQ13" i="50"/>
  <c r="QTP13" i="50"/>
  <c r="QTO13" i="50"/>
  <c r="QTN13" i="50"/>
  <c r="QTM13" i="50"/>
  <c r="QTK13" i="50"/>
  <c r="QTJ13" i="50"/>
  <c r="QTI13" i="50"/>
  <c r="QTH13" i="50"/>
  <c r="QTG13" i="50"/>
  <c r="QTF13" i="50"/>
  <c r="QTE13" i="50"/>
  <c r="QTD13" i="50"/>
  <c r="QTC13" i="50"/>
  <c r="QTB13" i="50"/>
  <c r="QTA13" i="50"/>
  <c r="QSZ13" i="50"/>
  <c r="QSY13" i="50"/>
  <c r="QSX13" i="50"/>
  <c r="QSW13" i="50"/>
  <c r="QSU13" i="50"/>
  <c r="QST13" i="50"/>
  <c r="QSS13" i="50"/>
  <c r="QSR13" i="50"/>
  <c r="QSQ13" i="50"/>
  <c r="QSP13" i="50"/>
  <c r="QSO13" i="50"/>
  <c r="QSN13" i="50"/>
  <c r="QSM13" i="50"/>
  <c r="QSL13" i="50"/>
  <c r="QSK13" i="50"/>
  <c r="QSJ13" i="50"/>
  <c r="QSI13" i="50"/>
  <c r="QSH13" i="50"/>
  <c r="QSG13" i="50"/>
  <c r="QSE13" i="50"/>
  <c r="QSD13" i="50"/>
  <c r="QSC13" i="50"/>
  <c r="QSB13" i="50"/>
  <c r="QSA13" i="50"/>
  <c r="QRZ13" i="50"/>
  <c r="QRY13" i="50"/>
  <c r="QRX13" i="50"/>
  <c r="QRW13" i="50"/>
  <c r="QRV13" i="50"/>
  <c r="QRU13" i="50"/>
  <c r="QRT13" i="50"/>
  <c r="QRS13" i="50"/>
  <c r="QRR13" i="50"/>
  <c r="QRQ13" i="50"/>
  <c r="QRO13" i="50"/>
  <c r="QRN13" i="50"/>
  <c r="QRM13" i="50"/>
  <c r="QRL13" i="50"/>
  <c r="QRK13" i="50"/>
  <c r="QRJ13" i="50"/>
  <c r="QRI13" i="50"/>
  <c r="QRH13" i="50"/>
  <c r="QRG13" i="50"/>
  <c r="QRF13" i="50"/>
  <c r="QRE13" i="50"/>
  <c r="QRD13" i="50"/>
  <c r="QRC13" i="50"/>
  <c r="QRB13" i="50"/>
  <c r="QRA13" i="50"/>
  <c r="QQY13" i="50"/>
  <c r="QQX13" i="50"/>
  <c r="QQW13" i="50"/>
  <c r="QQV13" i="50"/>
  <c r="QQU13" i="50"/>
  <c r="QQT13" i="50"/>
  <c r="QQS13" i="50"/>
  <c r="QQR13" i="50"/>
  <c r="QQQ13" i="50"/>
  <c r="QQP13" i="50"/>
  <c r="QQO13" i="50"/>
  <c r="QQN13" i="50"/>
  <c r="QQM13" i="50"/>
  <c r="QQL13" i="50"/>
  <c r="QQK13" i="50"/>
  <c r="QQI13" i="50"/>
  <c r="QQH13" i="50"/>
  <c r="QQG13" i="50"/>
  <c r="QQF13" i="50"/>
  <c r="QQE13" i="50"/>
  <c r="QQD13" i="50"/>
  <c r="QQC13" i="50"/>
  <c r="QQB13" i="50"/>
  <c r="QQA13" i="50"/>
  <c r="QPZ13" i="50"/>
  <c r="QPY13" i="50"/>
  <c r="QPX13" i="50"/>
  <c r="QPW13" i="50"/>
  <c r="QPV13" i="50"/>
  <c r="QPU13" i="50"/>
  <c r="QPS13" i="50"/>
  <c r="QPR13" i="50"/>
  <c r="QPQ13" i="50"/>
  <c r="QPP13" i="50"/>
  <c r="QPO13" i="50"/>
  <c r="QPN13" i="50"/>
  <c r="QPM13" i="50"/>
  <c r="QPL13" i="50"/>
  <c r="QPK13" i="50"/>
  <c r="QPJ13" i="50"/>
  <c r="QPI13" i="50"/>
  <c r="QPH13" i="50"/>
  <c r="QPG13" i="50"/>
  <c r="QPF13" i="50"/>
  <c r="QPE13" i="50"/>
  <c r="QPC13" i="50"/>
  <c r="QPB13" i="50"/>
  <c r="QPA13" i="50"/>
  <c r="QOZ13" i="50"/>
  <c r="QOY13" i="50"/>
  <c r="QOX13" i="50"/>
  <c r="QOW13" i="50"/>
  <c r="QOV13" i="50"/>
  <c r="QOU13" i="50"/>
  <c r="QOT13" i="50"/>
  <c r="QOS13" i="50"/>
  <c r="QOR13" i="50"/>
  <c r="QOQ13" i="50"/>
  <c r="QOP13" i="50"/>
  <c r="QOO13" i="50"/>
  <c r="QOM13" i="50"/>
  <c r="QOL13" i="50"/>
  <c r="QOK13" i="50"/>
  <c r="QOJ13" i="50"/>
  <c r="QOI13" i="50"/>
  <c r="QOH13" i="50"/>
  <c r="QOG13" i="50"/>
  <c r="QOF13" i="50"/>
  <c r="QOE13" i="50"/>
  <c r="QOD13" i="50"/>
  <c r="QOC13" i="50"/>
  <c r="QOB13" i="50"/>
  <c r="QOA13" i="50"/>
  <c r="QNZ13" i="50"/>
  <c r="QNY13" i="50"/>
  <c r="QNW13" i="50"/>
  <c r="QNV13" i="50"/>
  <c r="QNU13" i="50"/>
  <c r="QNT13" i="50"/>
  <c r="QNS13" i="50"/>
  <c r="QNR13" i="50"/>
  <c r="QNQ13" i="50"/>
  <c r="QNP13" i="50"/>
  <c r="QNO13" i="50"/>
  <c r="QNN13" i="50"/>
  <c r="QNM13" i="50"/>
  <c r="QNL13" i="50"/>
  <c r="QNK13" i="50"/>
  <c r="QNJ13" i="50"/>
  <c r="QNI13" i="50"/>
  <c r="QNG13" i="50"/>
  <c r="QNF13" i="50"/>
  <c r="QNE13" i="50"/>
  <c r="QND13" i="50"/>
  <c r="QNC13" i="50"/>
  <c r="QNB13" i="50"/>
  <c r="QNA13" i="50"/>
  <c r="QMZ13" i="50"/>
  <c r="QMY13" i="50"/>
  <c r="QMX13" i="50"/>
  <c r="QMW13" i="50"/>
  <c r="QMV13" i="50"/>
  <c r="QMU13" i="50"/>
  <c r="QMT13" i="50"/>
  <c r="QMS13" i="50"/>
  <c r="QMQ13" i="50"/>
  <c r="QMP13" i="50"/>
  <c r="QMO13" i="50"/>
  <c r="QMN13" i="50"/>
  <c r="QMM13" i="50"/>
  <c r="QML13" i="50"/>
  <c r="QMK13" i="50"/>
  <c r="QMJ13" i="50"/>
  <c r="QMI13" i="50"/>
  <c r="QMH13" i="50"/>
  <c r="QMG13" i="50"/>
  <c r="QMF13" i="50"/>
  <c r="QME13" i="50"/>
  <c r="QMD13" i="50"/>
  <c r="QMC13" i="50"/>
  <c r="QMA13" i="50"/>
  <c r="QLZ13" i="50"/>
  <c r="QLY13" i="50"/>
  <c r="QLX13" i="50"/>
  <c r="QLW13" i="50"/>
  <c r="QLV13" i="50"/>
  <c r="QLU13" i="50"/>
  <c r="QLT13" i="50"/>
  <c r="QLS13" i="50"/>
  <c r="QLR13" i="50"/>
  <c r="QLQ13" i="50"/>
  <c r="QLP13" i="50"/>
  <c r="QLO13" i="50"/>
  <c r="QLN13" i="50"/>
  <c r="QLM13" i="50"/>
  <c r="QLK13" i="50"/>
  <c r="QLJ13" i="50"/>
  <c r="QLI13" i="50"/>
  <c r="QLH13" i="50"/>
  <c r="QLG13" i="50"/>
  <c r="QLF13" i="50"/>
  <c r="QLE13" i="50"/>
  <c r="QLD13" i="50"/>
  <c r="QLC13" i="50"/>
  <c r="QLB13" i="50"/>
  <c r="QLA13" i="50"/>
  <c r="QKZ13" i="50"/>
  <c r="QKY13" i="50"/>
  <c r="QKX13" i="50"/>
  <c r="QKW13" i="50"/>
  <c r="QKU13" i="50"/>
  <c r="QKT13" i="50"/>
  <c r="QKS13" i="50"/>
  <c r="QKR13" i="50"/>
  <c r="QKQ13" i="50"/>
  <c r="QKP13" i="50"/>
  <c r="QKO13" i="50"/>
  <c r="QKN13" i="50"/>
  <c r="QKM13" i="50"/>
  <c r="QKL13" i="50"/>
  <c r="QKK13" i="50"/>
  <c r="QKJ13" i="50"/>
  <c r="QKI13" i="50"/>
  <c r="QKH13" i="50"/>
  <c r="QKG13" i="50"/>
  <c r="QKE13" i="50"/>
  <c r="QKD13" i="50"/>
  <c r="QKC13" i="50"/>
  <c r="QKB13" i="50"/>
  <c r="QKA13" i="50"/>
  <c r="QJZ13" i="50"/>
  <c r="QJY13" i="50"/>
  <c r="QJX13" i="50"/>
  <c r="QJW13" i="50"/>
  <c r="QJV13" i="50"/>
  <c r="QJU13" i="50"/>
  <c r="QJT13" i="50"/>
  <c r="QJS13" i="50"/>
  <c r="QJR13" i="50"/>
  <c r="QJQ13" i="50"/>
  <c r="QJO13" i="50"/>
  <c r="QJN13" i="50"/>
  <c r="QJM13" i="50"/>
  <c r="QJL13" i="50"/>
  <c r="QJK13" i="50"/>
  <c r="QJJ13" i="50"/>
  <c r="QJI13" i="50"/>
  <c r="QJH13" i="50"/>
  <c r="QJG13" i="50"/>
  <c r="QJF13" i="50"/>
  <c r="QJE13" i="50"/>
  <c r="QJD13" i="50"/>
  <c r="QJC13" i="50"/>
  <c r="QJB13" i="50"/>
  <c r="QJA13" i="50"/>
  <c r="QIY13" i="50"/>
  <c r="QIX13" i="50"/>
  <c r="QIW13" i="50"/>
  <c r="QIV13" i="50"/>
  <c r="QIU13" i="50"/>
  <c r="QIT13" i="50"/>
  <c r="QIS13" i="50"/>
  <c r="QIR13" i="50"/>
  <c r="QIQ13" i="50"/>
  <c r="QIP13" i="50"/>
  <c r="QIO13" i="50"/>
  <c r="QIN13" i="50"/>
  <c r="QIM13" i="50"/>
  <c r="QIL13" i="50"/>
  <c r="QIK13" i="50"/>
  <c r="QII13" i="50"/>
  <c r="QIH13" i="50"/>
  <c r="QIG13" i="50"/>
  <c r="QIF13" i="50"/>
  <c r="QIE13" i="50"/>
  <c r="QID13" i="50"/>
  <c r="QIC13" i="50"/>
  <c r="QIB13" i="50"/>
  <c r="QIA13" i="50"/>
  <c r="QHZ13" i="50"/>
  <c r="QHY13" i="50"/>
  <c r="QHX13" i="50"/>
  <c r="QHW13" i="50"/>
  <c r="QHV13" i="50"/>
  <c r="QHU13" i="50"/>
  <c r="QHS13" i="50"/>
  <c r="QHR13" i="50"/>
  <c r="QHQ13" i="50"/>
  <c r="QHP13" i="50"/>
  <c r="QHO13" i="50"/>
  <c r="QHN13" i="50"/>
  <c r="QHM13" i="50"/>
  <c r="QHL13" i="50"/>
  <c r="QHK13" i="50"/>
  <c r="QHJ13" i="50"/>
  <c r="QHI13" i="50"/>
  <c r="QHH13" i="50"/>
  <c r="QHG13" i="50"/>
  <c r="QHF13" i="50"/>
  <c r="QHE13" i="50"/>
  <c r="QHC13" i="50"/>
  <c r="QHB13" i="50"/>
  <c r="QHA13" i="50"/>
  <c r="QGZ13" i="50"/>
  <c r="QGY13" i="50"/>
  <c r="QGX13" i="50"/>
  <c r="QGW13" i="50"/>
  <c r="QGV13" i="50"/>
  <c r="QGU13" i="50"/>
  <c r="QGT13" i="50"/>
  <c r="QGS13" i="50"/>
  <c r="QGR13" i="50"/>
  <c r="QGQ13" i="50"/>
  <c r="QGP13" i="50"/>
  <c r="QGO13" i="50"/>
  <c r="QGM13" i="50"/>
  <c r="QGL13" i="50"/>
  <c r="QGK13" i="50"/>
  <c r="QGJ13" i="50"/>
  <c r="QGI13" i="50"/>
  <c r="QGH13" i="50"/>
  <c r="QGG13" i="50"/>
  <c r="QGF13" i="50"/>
  <c r="QGE13" i="50"/>
  <c r="QGD13" i="50"/>
  <c r="QGC13" i="50"/>
  <c r="QGB13" i="50"/>
  <c r="QGA13" i="50"/>
  <c r="QFZ13" i="50"/>
  <c r="QFY13" i="50"/>
  <c r="QFW13" i="50"/>
  <c r="QFV13" i="50"/>
  <c r="QFU13" i="50"/>
  <c r="QFT13" i="50"/>
  <c r="QFS13" i="50"/>
  <c r="QFR13" i="50"/>
  <c r="QFQ13" i="50"/>
  <c r="QFP13" i="50"/>
  <c r="QFO13" i="50"/>
  <c r="QFN13" i="50"/>
  <c r="QFM13" i="50"/>
  <c r="QFL13" i="50"/>
  <c r="QFK13" i="50"/>
  <c r="QFJ13" i="50"/>
  <c r="QFI13" i="50"/>
  <c r="QFG13" i="50"/>
  <c r="QFF13" i="50"/>
  <c r="QFE13" i="50"/>
  <c r="QFD13" i="50"/>
  <c r="QFC13" i="50"/>
  <c r="QFB13" i="50"/>
  <c r="QFA13" i="50"/>
  <c r="QEZ13" i="50"/>
  <c r="QEY13" i="50"/>
  <c r="QEX13" i="50"/>
  <c r="QEW13" i="50"/>
  <c r="QEV13" i="50"/>
  <c r="QEU13" i="50"/>
  <c r="QET13" i="50"/>
  <c r="QES13" i="50"/>
  <c r="QEQ13" i="50"/>
  <c r="QEP13" i="50"/>
  <c r="QEO13" i="50"/>
  <c r="QEN13" i="50"/>
  <c r="QEM13" i="50"/>
  <c r="QEL13" i="50"/>
  <c r="QEK13" i="50"/>
  <c r="QEJ13" i="50"/>
  <c r="QEI13" i="50"/>
  <c r="QEH13" i="50"/>
  <c r="QEG13" i="50"/>
  <c r="QEF13" i="50"/>
  <c r="QEE13" i="50"/>
  <c r="QED13" i="50"/>
  <c r="QEC13" i="50"/>
  <c r="QEA13" i="50"/>
  <c r="QDZ13" i="50"/>
  <c r="QDY13" i="50"/>
  <c r="QDX13" i="50"/>
  <c r="QDW13" i="50"/>
  <c r="QDV13" i="50"/>
  <c r="QDU13" i="50"/>
  <c r="QDT13" i="50"/>
  <c r="QDS13" i="50"/>
  <c r="QDR13" i="50"/>
  <c r="QDQ13" i="50"/>
  <c r="QDP13" i="50"/>
  <c r="QDO13" i="50"/>
  <c r="QDN13" i="50"/>
  <c r="QDM13" i="50"/>
  <c r="QDK13" i="50"/>
  <c r="QDJ13" i="50"/>
  <c r="QDI13" i="50"/>
  <c r="QDH13" i="50"/>
  <c r="QDG13" i="50"/>
  <c r="QDF13" i="50"/>
  <c r="QDE13" i="50"/>
  <c r="QDD13" i="50"/>
  <c r="QDC13" i="50"/>
  <c r="QDB13" i="50"/>
  <c r="QDA13" i="50"/>
  <c r="QCZ13" i="50"/>
  <c r="QCY13" i="50"/>
  <c r="QCX13" i="50"/>
  <c r="QCW13" i="50"/>
  <c r="QCU13" i="50"/>
  <c r="QCT13" i="50"/>
  <c r="QCS13" i="50"/>
  <c r="QCR13" i="50"/>
  <c r="QCQ13" i="50"/>
  <c r="QCP13" i="50"/>
  <c r="QCO13" i="50"/>
  <c r="QCN13" i="50"/>
  <c r="QCM13" i="50"/>
  <c r="QCL13" i="50"/>
  <c r="QCK13" i="50"/>
  <c r="QCJ13" i="50"/>
  <c r="QCI13" i="50"/>
  <c r="QCH13" i="50"/>
  <c r="QCG13" i="50"/>
  <c r="QCE13" i="50"/>
  <c r="QCD13" i="50"/>
  <c r="QCC13" i="50"/>
  <c r="QCB13" i="50"/>
  <c r="QCA13" i="50"/>
  <c r="QBZ13" i="50"/>
  <c r="QBY13" i="50"/>
  <c r="QBX13" i="50"/>
  <c r="QBW13" i="50"/>
  <c r="QBV13" i="50"/>
  <c r="QBU13" i="50"/>
  <c r="QBT13" i="50"/>
  <c r="QBS13" i="50"/>
  <c r="QBR13" i="50"/>
  <c r="QBQ13" i="50"/>
  <c r="QBO13" i="50"/>
  <c r="QBN13" i="50"/>
  <c r="QBM13" i="50"/>
  <c r="QBL13" i="50"/>
  <c r="QBK13" i="50"/>
  <c r="QBJ13" i="50"/>
  <c r="QBI13" i="50"/>
  <c r="QBH13" i="50"/>
  <c r="QBG13" i="50"/>
  <c r="QBF13" i="50"/>
  <c r="QBE13" i="50"/>
  <c r="QBD13" i="50"/>
  <c r="QBC13" i="50"/>
  <c r="QBB13" i="50"/>
  <c r="QBA13" i="50"/>
  <c r="QAY13" i="50"/>
  <c r="QAX13" i="50"/>
  <c r="QAW13" i="50"/>
  <c r="QAV13" i="50"/>
  <c r="QAU13" i="50"/>
  <c r="QAT13" i="50"/>
  <c r="QAS13" i="50"/>
  <c r="QAR13" i="50"/>
  <c r="QAQ13" i="50"/>
  <c r="QAP13" i="50"/>
  <c r="QAO13" i="50"/>
  <c r="QAN13" i="50"/>
  <c r="QAM13" i="50"/>
  <c r="QAL13" i="50"/>
  <c r="QAK13" i="50"/>
  <c r="QAI13" i="50"/>
  <c r="QAH13" i="50"/>
  <c r="QAG13" i="50"/>
  <c r="QAF13" i="50"/>
  <c r="QAE13" i="50"/>
  <c r="QAD13" i="50"/>
  <c r="QAC13" i="50"/>
  <c r="QAB13" i="50"/>
  <c r="QAA13" i="50"/>
  <c r="PZZ13" i="50"/>
  <c r="PZY13" i="50"/>
  <c r="PZX13" i="50"/>
  <c r="PZW13" i="50"/>
  <c r="PZV13" i="50"/>
  <c r="PZU13" i="50"/>
  <c r="PZS13" i="50"/>
  <c r="PZR13" i="50"/>
  <c r="PZQ13" i="50"/>
  <c r="PZP13" i="50"/>
  <c r="PZO13" i="50"/>
  <c r="PZN13" i="50"/>
  <c r="PZM13" i="50"/>
  <c r="PZL13" i="50"/>
  <c r="PZK13" i="50"/>
  <c r="PZJ13" i="50"/>
  <c r="PZI13" i="50"/>
  <c r="PZH13" i="50"/>
  <c r="PZG13" i="50"/>
  <c r="PZF13" i="50"/>
  <c r="PZE13" i="50"/>
  <c r="PZC13" i="50"/>
  <c r="PZB13" i="50"/>
  <c r="PZA13" i="50"/>
  <c r="PYZ13" i="50"/>
  <c r="PYY13" i="50"/>
  <c r="PYX13" i="50"/>
  <c r="PYW13" i="50"/>
  <c r="PYV13" i="50"/>
  <c r="PYU13" i="50"/>
  <c r="PYT13" i="50"/>
  <c r="PYS13" i="50"/>
  <c r="PYR13" i="50"/>
  <c r="PYQ13" i="50"/>
  <c r="PYP13" i="50"/>
  <c r="PYO13" i="50"/>
  <c r="PYM13" i="50"/>
  <c r="PYL13" i="50"/>
  <c r="PYK13" i="50"/>
  <c r="PYJ13" i="50"/>
  <c r="PYI13" i="50"/>
  <c r="PYH13" i="50"/>
  <c r="PYG13" i="50"/>
  <c r="PYF13" i="50"/>
  <c r="PYE13" i="50"/>
  <c r="PYD13" i="50"/>
  <c r="PYC13" i="50"/>
  <c r="PYB13" i="50"/>
  <c r="PYA13" i="50"/>
  <c r="PXZ13" i="50"/>
  <c r="PXY13" i="50"/>
  <c r="PXW13" i="50"/>
  <c r="PXV13" i="50"/>
  <c r="PXU13" i="50"/>
  <c r="PXT13" i="50"/>
  <c r="PXS13" i="50"/>
  <c r="PXR13" i="50"/>
  <c r="PXQ13" i="50"/>
  <c r="PXP13" i="50"/>
  <c r="PXO13" i="50"/>
  <c r="PXN13" i="50"/>
  <c r="PXM13" i="50"/>
  <c r="PXL13" i="50"/>
  <c r="PXK13" i="50"/>
  <c r="PXJ13" i="50"/>
  <c r="PXI13" i="50"/>
  <c r="PXG13" i="50"/>
  <c r="PXF13" i="50"/>
  <c r="PXE13" i="50"/>
  <c r="PXD13" i="50"/>
  <c r="PXC13" i="50"/>
  <c r="PXB13" i="50"/>
  <c r="PXA13" i="50"/>
  <c r="PWZ13" i="50"/>
  <c r="PWY13" i="50"/>
  <c r="PWX13" i="50"/>
  <c r="PWW13" i="50"/>
  <c r="PWV13" i="50"/>
  <c r="PWU13" i="50"/>
  <c r="PWT13" i="50"/>
  <c r="PWS13" i="50"/>
  <c r="PWQ13" i="50"/>
  <c r="PWP13" i="50"/>
  <c r="PWO13" i="50"/>
  <c r="PWN13" i="50"/>
  <c r="PWM13" i="50"/>
  <c r="PWL13" i="50"/>
  <c r="PWK13" i="50"/>
  <c r="PWJ13" i="50"/>
  <c r="PWI13" i="50"/>
  <c r="PWH13" i="50"/>
  <c r="PWG13" i="50"/>
  <c r="PWF13" i="50"/>
  <c r="PWE13" i="50"/>
  <c r="PWD13" i="50"/>
  <c r="PWC13" i="50"/>
  <c r="PWA13" i="50"/>
  <c r="PVZ13" i="50"/>
  <c r="PVY13" i="50"/>
  <c r="PVX13" i="50"/>
  <c r="PVW13" i="50"/>
  <c r="PVV13" i="50"/>
  <c r="PVU13" i="50"/>
  <c r="PVT13" i="50"/>
  <c r="PVS13" i="50"/>
  <c r="PVR13" i="50"/>
  <c r="PVQ13" i="50"/>
  <c r="PVP13" i="50"/>
  <c r="PVO13" i="50"/>
  <c r="PVN13" i="50"/>
  <c r="PVM13" i="50"/>
  <c r="PVK13" i="50"/>
  <c r="PVJ13" i="50"/>
  <c r="PVI13" i="50"/>
  <c r="PVH13" i="50"/>
  <c r="PVG13" i="50"/>
  <c r="PVF13" i="50"/>
  <c r="PVE13" i="50"/>
  <c r="PVD13" i="50"/>
  <c r="PVC13" i="50"/>
  <c r="PVB13" i="50"/>
  <c r="PVA13" i="50"/>
  <c r="PUZ13" i="50"/>
  <c r="PUY13" i="50"/>
  <c r="PUX13" i="50"/>
  <c r="PUW13" i="50"/>
  <c r="PUU13" i="50"/>
  <c r="PUT13" i="50"/>
  <c r="PUS13" i="50"/>
  <c r="PUR13" i="50"/>
  <c r="PUQ13" i="50"/>
  <c r="PUP13" i="50"/>
  <c r="PUO13" i="50"/>
  <c r="PUN13" i="50"/>
  <c r="PUM13" i="50"/>
  <c r="PUL13" i="50"/>
  <c r="PUK13" i="50"/>
  <c r="PUJ13" i="50"/>
  <c r="PUI13" i="50"/>
  <c r="PUH13" i="50"/>
  <c r="PUG13" i="50"/>
  <c r="PUE13" i="50"/>
  <c r="PUD13" i="50"/>
  <c r="PUC13" i="50"/>
  <c r="PUB13" i="50"/>
  <c r="PUA13" i="50"/>
  <c r="PTZ13" i="50"/>
  <c r="PTY13" i="50"/>
  <c r="PTX13" i="50"/>
  <c r="PTW13" i="50"/>
  <c r="PTV13" i="50"/>
  <c r="PTU13" i="50"/>
  <c r="PTT13" i="50"/>
  <c r="PTS13" i="50"/>
  <c r="PTR13" i="50"/>
  <c r="PTQ13" i="50"/>
  <c r="PTO13" i="50"/>
  <c r="PTN13" i="50"/>
  <c r="PTM13" i="50"/>
  <c r="PTL13" i="50"/>
  <c r="PTK13" i="50"/>
  <c r="PTJ13" i="50"/>
  <c r="PTI13" i="50"/>
  <c r="PTH13" i="50"/>
  <c r="PTG13" i="50"/>
  <c r="PTF13" i="50"/>
  <c r="PTE13" i="50"/>
  <c r="PTD13" i="50"/>
  <c r="PTC13" i="50"/>
  <c r="PTB13" i="50"/>
  <c r="PTA13" i="50"/>
  <c r="PSY13" i="50"/>
  <c r="PSX13" i="50"/>
  <c r="PSW13" i="50"/>
  <c r="PSV13" i="50"/>
  <c r="PSU13" i="50"/>
  <c r="PST13" i="50"/>
  <c r="PSS13" i="50"/>
  <c r="PSR13" i="50"/>
  <c r="PSQ13" i="50"/>
  <c r="PSP13" i="50"/>
  <c r="PSO13" i="50"/>
  <c r="PSN13" i="50"/>
  <c r="PSM13" i="50"/>
  <c r="PSL13" i="50"/>
  <c r="PSK13" i="50"/>
  <c r="PSI13" i="50"/>
  <c r="PSH13" i="50"/>
  <c r="PSG13" i="50"/>
  <c r="PSF13" i="50"/>
  <c r="PSE13" i="50"/>
  <c r="PSD13" i="50"/>
  <c r="PSC13" i="50"/>
  <c r="PSB13" i="50"/>
  <c r="PSA13" i="50"/>
  <c r="PRZ13" i="50"/>
  <c r="PRY13" i="50"/>
  <c r="PRX13" i="50"/>
  <c r="PRW13" i="50"/>
  <c r="PRV13" i="50"/>
  <c r="PRU13" i="50"/>
  <c r="PRS13" i="50"/>
  <c r="PRR13" i="50"/>
  <c r="PRQ13" i="50"/>
  <c r="PRP13" i="50"/>
  <c r="PRO13" i="50"/>
  <c r="PRN13" i="50"/>
  <c r="PRM13" i="50"/>
  <c r="PRL13" i="50"/>
  <c r="PRK13" i="50"/>
  <c r="PRJ13" i="50"/>
  <c r="PRI13" i="50"/>
  <c r="PRH13" i="50"/>
  <c r="PRG13" i="50"/>
  <c r="PRF13" i="50"/>
  <c r="PRE13" i="50"/>
  <c r="PRC13" i="50"/>
  <c r="PRB13" i="50"/>
  <c r="PRA13" i="50"/>
  <c r="PQZ13" i="50"/>
  <c r="PQY13" i="50"/>
  <c r="PQX13" i="50"/>
  <c r="PQW13" i="50"/>
  <c r="PQV13" i="50"/>
  <c r="PQU13" i="50"/>
  <c r="PQT13" i="50"/>
  <c r="PQS13" i="50"/>
  <c r="PQR13" i="50"/>
  <c r="PQQ13" i="50"/>
  <c r="PQP13" i="50"/>
  <c r="PQO13" i="50"/>
  <c r="PQM13" i="50"/>
  <c r="PQL13" i="50"/>
  <c r="PQK13" i="50"/>
  <c r="PQJ13" i="50"/>
  <c r="PQI13" i="50"/>
  <c r="PQH13" i="50"/>
  <c r="PQG13" i="50"/>
  <c r="PQF13" i="50"/>
  <c r="PQE13" i="50"/>
  <c r="PQD13" i="50"/>
  <c r="PQC13" i="50"/>
  <c r="PQB13" i="50"/>
  <c r="PQA13" i="50"/>
  <c r="PPZ13" i="50"/>
  <c r="PPY13" i="50"/>
  <c r="PPW13" i="50"/>
  <c r="PPV13" i="50"/>
  <c r="PPU13" i="50"/>
  <c r="PPT13" i="50"/>
  <c r="PPS13" i="50"/>
  <c r="PPR13" i="50"/>
  <c r="PPQ13" i="50"/>
  <c r="PPP13" i="50"/>
  <c r="PPO13" i="50"/>
  <c r="PPN13" i="50"/>
  <c r="PPM13" i="50"/>
  <c r="PPL13" i="50"/>
  <c r="PPK13" i="50"/>
  <c r="PPJ13" i="50"/>
  <c r="PPI13" i="50"/>
  <c r="PPG13" i="50"/>
  <c r="PPF13" i="50"/>
  <c r="PPE13" i="50"/>
  <c r="PPD13" i="50"/>
  <c r="PPC13" i="50"/>
  <c r="PPB13" i="50"/>
  <c r="PPA13" i="50"/>
  <c r="POZ13" i="50"/>
  <c r="POY13" i="50"/>
  <c r="POX13" i="50"/>
  <c r="POW13" i="50"/>
  <c r="POV13" i="50"/>
  <c r="POU13" i="50"/>
  <c r="POT13" i="50"/>
  <c r="POS13" i="50"/>
  <c r="POQ13" i="50"/>
  <c r="POP13" i="50"/>
  <c r="POO13" i="50"/>
  <c r="PON13" i="50"/>
  <c r="POM13" i="50"/>
  <c r="POL13" i="50"/>
  <c r="POK13" i="50"/>
  <c r="POJ13" i="50"/>
  <c r="POI13" i="50"/>
  <c r="POH13" i="50"/>
  <c r="POG13" i="50"/>
  <c r="POF13" i="50"/>
  <c r="POE13" i="50"/>
  <c r="POD13" i="50"/>
  <c r="POC13" i="50"/>
  <c r="POA13" i="50"/>
  <c r="PNZ13" i="50"/>
  <c r="PNY13" i="50"/>
  <c r="PNX13" i="50"/>
  <c r="PNW13" i="50"/>
  <c r="PNV13" i="50"/>
  <c r="PNU13" i="50"/>
  <c r="PNT13" i="50"/>
  <c r="PNS13" i="50"/>
  <c r="PNR13" i="50"/>
  <c r="PNQ13" i="50"/>
  <c r="PNP13" i="50"/>
  <c r="PNO13" i="50"/>
  <c r="PNN13" i="50"/>
  <c r="PNM13" i="50"/>
  <c r="PNK13" i="50"/>
  <c r="PNJ13" i="50"/>
  <c r="PNI13" i="50"/>
  <c r="PNH13" i="50"/>
  <c r="PNG13" i="50"/>
  <c r="PNF13" i="50"/>
  <c r="PNE13" i="50"/>
  <c r="PND13" i="50"/>
  <c r="PNC13" i="50"/>
  <c r="PNB13" i="50"/>
  <c r="PNA13" i="50"/>
  <c r="PMZ13" i="50"/>
  <c r="PMY13" i="50"/>
  <c r="PMX13" i="50"/>
  <c r="PMW13" i="50"/>
  <c r="PMU13" i="50"/>
  <c r="PMT13" i="50"/>
  <c r="PMS13" i="50"/>
  <c r="PMR13" i="50"/>
  <c r="PMQ13" i="50"/>
  <c r="PMP13" i="50"/>
  <c r="PMO13" i="50"/>
  <c r="PMN13" i="50"/>
  <c r="PMM13" i="50"/>
  <c r="PML13" i="50"/>
  <c r="PMK13" i="50"/>
  <c r="PMJ13" i="50"/>
  <c r="PMI13" i="50"/>
  <c r="PMH13" i="50"/>
  <c r="PMG13" i="50"/>
  <c r="PME13" i="50"/>
  <c r="PMD13" i="50"/>
  <c r="PMC13" i="50"/>
  <c r="PMB13" i="50"/>
  <c r="PMA13" i="50"/>
  <c r="PLZ13" i="50"/>
  <c r="PLY13" i="50"/>
  <c r="PLX13" i="50"/>
  <c r="PLW13" i="50"/>
  <c r="PLV13" i="50"/>
  <c r="PLU13" i="50"/>
  <c r="PLT13" i="50"/>
  <c r="PLS13" i="50"/>
  <c r="PLR13" i="50"/>
  <c r="PLQ13" i="50"/>
  <c r="PLO13" i="50"/>
  <c r="PLN13" i="50"/>
  <c r="PLM13" i="50"/>
  <c r="PLL13" i="50"/>
  <c r="PLK13" i="50"/>
  <c r="PLJ13" i="50"/>
  <c r="PLI13" i="50"/>
  <c r="PLH13" i="50"/>
  <c r="PLG13" i="50"/>
  <c r="PLF13" i="50"/>
  <c r="PLE13" i="50"/>
  <c r="PLD13" i="50"/>
  <c r="PLC13" i="50"/>
  <c r="PLB13" i="50"/>
  <c r="PLA13" i="50"/>
  <c r="PKY13" i="50"/>
  <c r="PKX13" i="50"/>
  <c r="PKW13" i="50"/>
  <c r="PKV13" i="50"/>
  <c r="PKU13" i="50"/>
  <c r="PKT13" i="50"/>
  <c r="PKS13" i="50"/>
  <c r="PKR13" i="50"/>
  <c r="PKQ13" i="50"/>
  <c r="PKP13" i="50"/>
  <c r="PKO13" i="50"/>
  <c r="PKN13" i="50"/>
  <c r="PKM13" i="50"/>
  <c r="PKL13" i="50"/>
  <c r="PKK13" i="50"/>
  <c r="PKI13" i="50"/>
  <c r="PKH13" i="50"/>
  <c r="PKG13" i="50"/>
  <c r="PKF13" i="50"/>
  <c r="PKE13" i="50"/>
  <c r="PKD13" i="50"/>
  <c r="PKC13" i="50"/>
  <c r="PKB13" i="50"/>
  <c r="PKA13" i="50"/>
  <c r="PJZ13" i="50"/>
  <c r="PJY13" i="50"/>
  <c r="PJX13" i="50"/>
  <c r="PJW13" i="50"/>
  <c r="PJV13" i="50"/>
  <c r="PJU13" i="50"/>
  <c r="PJS13" i="50"/>
  <c r="PJR13" i="50"/>
  <c r="PJQ13" i="50"/>
  <c r="PJP13" i="50"/>
  <c r="PJO13" i="50"/>
  <c r="PJN13" i="50"/>
  <c r="PJM13" i="50"/>
  <c r="PJL13" i="50"/>
  <c r="PJK13" i="50"/>
  <c r="PJJ13" i="50"/>
  <c r="PJI13" i="50"/>
  <c r="PJH13" i="50"/>
  <c r="PJG13" i="50"/>
  <c r="PJF13" i="50"/>
  <c r="PJE13" i="50"/>
  <c r="PJC13" i="50"/>
  <c r="PJB13" i="50"/>
  <c r="PJA13" i="50"/>
  <c r="PIZ13" i="50"/>
  <c r="PIY13" i="50"/>
  <c r="PIX13" i="50"/>
  <c r="PIW13" i="50"/>
  <c r="PIV13" i="50"/>
  <c r="PIU13" i="50"/>
  <c r="PIT13" i="50"/>
  <c r="PIS13" i="50"/>
  <c r="PIR13" i="50"/>
  <c r="PIQ13" i="50"/>
  <c r="PIP13" i="50"/>
  <c r="PIO13" i="50"/>
  <c r="PIM13" i="50"/>
  <c r="PIL13" i="50"/>
  <c r="PIK13" i="50"/>
  <c r="PIJ13" i="50"/>
  <c r="PII13" i="50"/>
  <c r="PIH13" i="50"/>
  <c r="PIG13" i="50"/>
  <c r="PIF13" i="50"/>
  <c r="PIE13" i="50"/>
  <c r="PID13" i="50"/>
  <c r="PIC13" i="50"/>
  <c r="PIB13" i="50"/>
  <c r="PIA13" i="50"/>
  <c r="PHZ13" i="50"/>
  <c r="PHY13" i="50"/>
  <c r="PHW13" i="50"/>
  <c r="PHV13" i="50"/>
  <c r="PHU13" i="50"/>
  <c r="PHT13" i="50"/>
  <c r="PHS13" i="50"/>
  <c r="PHR13" i="50"/>
  <c r="PHQ13" i="50"/>
  <c r="PHP13" i="50"/>
  <c r="PHO13" i="50"/>
  <c r="PHN13" i="50"/>
  <c r="PHM13" i="50"/>
  <c r="PHL13" i="50"/>
  <c r="PHK13" i="50"/>
  <c r="PHJ13" i="50"/>
  <c r="PHI13" i="50"/>
  <c r="PHG13" i="50"/>
  <c r="PHF13" i="50"/>
  <c r="PHE13" i="50"/>
  <c r="PHD13" i="50"/>
  <c r="PHC13" i="50"/>
  <c r="PHB13" i="50"/>
  <c r="PHA13" i="50"/>
  <c r="PGZ13" i="50"/>
  <c r="PGY13" i="50"/>
  <c r="PGX13" i="50"/>
  <c r="PGW13" i="50"/>
  <c r="PGV13" i="50"/>
  <c r="PGU13" i="50"/>
  <c r="PGT13" i="50"/>
  <c r="PGS13" i="50"/>
  <c r="PGQ13" i="50"/>
  <c r="PGP13" i="50"/>
  <c r="PGO13" i="50"/>
  <c r="PGN13" i="50"/>
  <c r="PGM13" i="50"/>
  <c r="PGL13" i="50"/>
  <c r="PGK13" i="50"/>
  <c r="PGJ13" i="50"/>
  <c r="PGI13" i="50"/>
  <c r="PGH13" i="50"/>
  <c r="PGG13" i="50"/>
  <c r="PGF13" i="50"/>
  <c r="PGE13" i="50"/>
  <c r="PGD13" i="50"/>
  <c r="PGC13" i="50"/>
  <c r="PGA13" i="50"/>
  <c r="PFZ13" i="50"/>
  <c r="PFY13" i="50"/>
  <c r="PFX13" i="50"/>
  <c r="PFW13" i="50"/>
  <c r="PFV13" i="50"/>
  <c r="PFU13" i="50"/>
  <c r="PFT13" i="50"/>
  <c r="PFS13" i="50"/>
  <c r="PFR13" i="50"/>
  <c r="PFQ13" i="50"/>
  <c r="PFP13" i="50"/>
  <c r="PFO13" i="50"/>
  <c r="PFN13" i="50"/>
  <c r="PFM13" i="50"/>
  <c r="PFK13" i="50"/>
  <c r="PFJ13" i="50"/>
  <c r="PFI13" i="50"/>
  <c r="PFH13" i="50"/>
  <c r="PFG13" i="50"/>
  <c r="PFF13" i="50"/>
  <c r="PFE13" i="50"/>
  <c r="PFD13" i="50"/>
  <c r="PFC13" i="50"/>
  <c r="PFB13" i="50"/>
  <c r="PFA13" i="50"/>
  <c r="PEZ13" i="50"/>
  <c r="PEY13" i="50"/>
  <c r="PEX13" i="50"/>
  <c r="PEW13" i="50"/>
  <c r="PEU13" i="50"/>
  <c r="PET13" i="50"/>
  <c r="PES13" i="50"/>
  <c r="PER13" i="50"/>
  <c r="PEQ13" i="50"/>
  <c r="PEP13" i="50"/>
  <c r="PEO13" i="50"/>
  <c r="PEN13" i="50"/>
  <c r="PEM13" i="50"/>
  <c r="PEL13" i="50"/>
  <c r="PEK13" i="50"/>
  <c r="PEJ13" i="50"/>
  <c r="PEI13" i="50"/>
  <c r="PEH13" i="50"/>
  <c r="PEG13" i="50"/>
  <c r="PEE13" i="50"/>
  <c r="PED13" i="50"/>
  <c r="PEC13" i="50"/>
  <c r="PEB13" i="50"/>
  <c r="PEA13" i="50"/>
  <c r="PDZ13" i="50"/>
  <c r="PDY13" i="50"/>
  <c r="PDX13" i="50"/>
  <c r="PDW13" i="50"/>
  <c r="PDV13" i="50"/>
  <c r="PDU13" i="50"/>
  <c r="PDT13" i="50"/>
  <c r="PDS13" i="50"/>
  <c r="PDR13" i="50"/>
  <c r="PDQ13" i="50"/>
  <c r="PDO13" i="50"/>
  <c r="PDN13" i="50"/>
  <c r="PDM13" i="50"/>
  <c r="PDL13" i="50"/>
  <c r="PDK13" i="50"/>
  <c r="PDJ13" i="50"/>
  <c r="PDI13" i="50"/>
  <c r="PDH13" i="50"/>
  <c r="PDG13" i="50"/>
  <c r="PDF13" i="50"/>
  <c r="PDE13" i="50"/>
  <c r="PDD13" i="50"/>
  <c r="PDC13" i="50"/>
  <c r="PDB13" i="50"/>
  <c r="PDA13" i="50"/>
  <c r="PCY13" i="50"/>
  <c r="PCX13" i="50"/>
  <c r="PCW13" i="50"/>
  <c r="PCV13" i="50"/>
  <c r="PCU13" i="50"/>
  <c r="PCT13" i="50"/>
  <c r="PCS13" i="50"/>
  <c r="PCR13" i="50"/>
  <c r="PCQ13" i="50"/>
  <c r="PCP13" i="50"/>
  <c r="PCO13" i="50"/>
  <c r="PCN13" i="50"/>
  <c r="PCM13" i="50"/>
  <c r="PCL13" i="50"/>
  <c r="PCK13" i="50"/>
  <c r="PCI13" i="50"/>
  <c r="PCH13" i="50"/>
  <c r="PCG13" i="50"/>
  <c r="PCF13" i="50"/>
  <c r="PCE13" i="50"/>
  <c r="PCD13" i="50"/>
  <c r="PCC13" i="50"/>
  <c r="PCB13" i="50"/>
  <c r="PCA13" i="50"/>
  <c r="PBZ13" i="50"/>
  <c r="PBY13" i="50"/>
  <c r="PBX13" i="50"/>
  <c r="PBW13" i="50"/>
  <c r="PBV13" i="50"/>
  <c r="PBU13" i="50"/>
  <c r="PBS13" i="50"/>
  <c r="PBR13" i="50"/>
  <c r="PBQ13" i="50"/>
  <c r="PBP13" i="50"/>
  <c r="PBO13" i="50"/>
  <c r="PBN13" i="50"/>
  <c r="PBM13" i="50"/>
  <c r="PBL13" i="50"/>
  <c r="PBK13" i="50"/>
  <c r="PBJ13" i="50"/>
  <c r="PBI13" i="50"/>
  <c r="PBH13" i="50"/>
  <c r="PBG13" i="50"/>
  <c r="PBF13" i="50"/>
  <c r="PBE13" i="50"/>
  <c r="PBC13" i="50"/>
  <c r="PBB13" i="50"/>
  <c r="PBA13" i="50"/>
  <c r="PAZ13" i="50"/>
  <c r="PAY13" i="50"/>
  <c r="PAX13" i="50"/>
  <c r="PAW13" i="50"/>
  <c r="PAV13" i="50"/>
  <c r="PAU13" i="50"/>
  <c r="PAT13" i="50"/>
  <c r="PAS13" i="50"/>
  <c r="PAR13" i="50"/>
  <c r="PAQ13" i="50"/>
  <c r="PAP13" i="50"/>
  <c r="PAO13" i="50"/>
  <c r="PAM13" i="50"/>
  <c r="PAL13" i="50"/>
  <c r="PAK13" i="50"/>
  <c r="PAJ13" i="50"/>
  <c r="PAI13" i="50"/>
  <c r="PAH13" i="50"/>
  <c r="PAG13" i="50"/>
  <c r="PAF13" i="50"/>
  <c r="PAE13" i="50"/>
  <c r="PAD13" i="50"/>
  <c r="PAC13" i="50"/>
  <c r="PAB13" i="50"/>
  <c r="PAA13" i="50"/>
  <c r="OZZ13" i="50"/>
  <c r="OZY13" i="50"/>
  <c r="OZW13" i="50"/>
  <c r="OZV13" i="50"/>
  <c r="OZU13" i="50"/>
  <c r="OZT13" i="50"/>
  <c r="OZS13" i="50"/>
  <c r="OZR13" i="50"/>
  <c r="OZQ13" i="50"/>
  <c r="OZP13" i="50"/>
  <c r="OZO13" i="50"/>
  <c r="OZN13" i="50"/>
  <c r="OZM13" i="50"/>
  <c r="OZL13" i="50"/>
  <c r="OZK13" i="50"/>
  <c r="OZJ13" i="50"/>
  <c r="OZI13" i="50"/>
  <c r="OZG13" i="50"/>
  <c r="OZF13" i="50"/>
  <c r="OZE13" i="50"/>
  <c r="OZD13" i="50"/>
  <c r="OZC13" i="50"/>
  <c r="OZB13" i="50"/>
  <c r="OZA13" i="50"/>
  <c r="OYZ13" i="50"/>
  <c r="OYY13" i="50"/>
  <c r="OYX13" i="50"/>
  <c r="OYW13" i="50"/>
  <c r="OYV13" i="50"/>
  <c r="OYU13" i="50"/>
  <c r="OYT13" i="50"/>
  <c r="OYS13" i="50"/>
  <c r="OYQ13" i="50"/>
  <c r="OYP13" i="50"/>
  <c r="OYO13" i="50"/>
  <c r="OYN13" i="50"/>
  <c r="OYM13" i="50"/>
  <c r="OYL13" i="50"/>
  <c r="OYK13" i="50"/>
  <c r="OYJ13" i="50"/>
  <c r="OYI13" i="50"/>
  <c r="OYH13" i="50"/>
  <c r="OYG13" i="50"/>
  <c r="OYF13" i="50"/>
  <c r="OYE13" i="50"/>
  <c r="OYD13" i="50"/>
  <c r="OYC13" i="50"/>
  <c r="OYA13" i="50"/>
  <c r="OXZ13" i="50"/>
  <c r="OXY13" i="50"/>
  <c r="OXX13" i="50"/>
  <c r="OXW13" i="50"/>
  <c r="OXV13" i="50"/>
  <c r="OXU13" i="50"/>
  <c r="OXT13" i="50"/>
  <c r="OXS13" i="50"/>
  <c r="OXR13" i="50"/>
  <c r="OXQ13" i="50"/>
  <c r="OXP13" i="50"/>
  <c r="OXO13" i="50"/>
  <c r="OXN13" i="50"/>
  <c r="OXM13" i="50"/>
  <c r="OXK13" i="50"/>
  <c r="OXJ13" i="50"/>
  <c r="OXI13" i="50"/>
  <c r="OXH13" i="50"/>
  <c r="OXG13" i="50"/>
  <c r="OXF13" i="50"/>
  <c r="OXE13" i="50"/>
  <c r="OXD13" i="50"/>
  <c r="OXC13" i="50"/>
  <c r="OXB13" i="50"/>
  <c r="OXA13" i="50"/>
  <c r="OWZ13" i="50"/>
  <c r="OWY13" i="50"/>
  <c r="OWX13" i="50"/>
  <c r="OWW13" i="50"/>
  <c r="OWU13" i="50"/>
  <c r="OWT13" i="50"/>
  <c r="OWS13" i="50"/>
  <c r="OWR13" i="50"/>
  <c r="OWQ13" i="50"/>
  <c r="OWP13" i="50"/>
  <c r="OWO13" i="50"/>
  <c r="OWN13" i="50"/>
  <c r="OWM13" i="50"/>
  <c r="OWL13" i="50"/>
  <c r="OWK13" i="50"/>
  <c r="OWJ13" i="50"/>
  <c r="OWI13" i="50"/>
  <c r="OWH13" i="50"/>
  <c r="OWG13" i="50"/>
  <c r="OWE13" i="50"/>
  <c r="OWD13" i="50"/>
  <c r="OWC13" i="50"/>
  <c r="OWB13" i="50"/>
  <c r="OWA13" i="50"/>
  <c r="OVZ13" i="50"/>
  <c r="OVY13" i="50"/>
  <c r="OVX13" i="50"/>
  <c r="OVW13" i="50"/>
  <c r="OVV13" i="50"/>
  <c r="OVU13" i="50"/>
  <c r="OVT13" i="50"/>
  <c r="OVS13" i="50"/>
  <c r="OVR13" i="50"/>
  <c r="OVQ13" i="50"/>
  <c r="OVO13" i="50"/>
  <c r="OVN13" i="50"/>
  <c r="OVM13" i="50"/>
  <c r="OVL13" i="50"/>
  <c r="OVK13" i="50"/>
  <c r="OVJ13" i="50"/>
  <c r="OVI13" i="50"/>
  <c r="OVH13" i="50"/>
  <c r="OVG13" i="50"/>
  <c r="OVF13" i="50"/>
  <c r="OVE13" i="50"/>
  <c r="OVD13" i="50"/>
  <c r="OVC13" i="50"/>
  <c r="OVB13" i="50"/>
  <c r="OVA13" i="50"/>
  <c r="OUY13" i="50"/>
  <c r="OUX13" i="50"/>
  <c r="OUW13" i="50"/>
  <c r="OUV13" i="50"/>
  <c r="OUU13" i="50"/>
  <c r="OUT13" i="50"/>
  <c r="OUS13" i="50"/>
  <c r="OUR13" i="50"/>
  <c r="OUQ13" i="50"/>
  <c r="OUP13" i="50"/>
  <c r="OUO13" i="50"/>
  <c r="OUN13" i="50"/>
  <c r="OUM13" i="50"/>
  <c r="OUL13" i="50"/>
  <c r="OUK13" i="50"/>
  <c r="OUI13" i="50"/>
  <c r="OUH13" i="50"/>
  <c r="OUG13" i="50"/>
  <c r="OUF13" i="50"/>
  <c r="OUE13" i="50"/>
  <c r="OUD13" i="50"/>
  <c r="OUC13" i="50"/>
  <c r="OUB13" i="50"/>
  <c r="OUA13" i="50"/>
  <c r="OTZ13" i="50"/>
  <c r="OTY13" i="50"/>
  <c r="OTX13" i="50"/>
  <c r="OTW13" i="50"/>
  <c r="OTV13" i="50"/>
  <c r="OTU13" i="50"/>
  <c r="OTS13" i="50"/>
  <c r="OTR13" i="50"/>
  <c r="OTQ13" i="50"/>
  <c r="OTP13" i="50"/>
  <c r="OTO13" i="50"/>
  <c r="OTN13" i="50"/>
  <c r="OTM13" i="50"/>
  <c r="OTL13" i="50"/>
  <c r="OTK13" i="50"/>
  <c r="OTJ13" i="50"/>
  <c r="OTI13" i="50"/>
  <c r="OTH13" i="50"/>
  <c r="OTG13" i="50"/>
  <c r="OTF13" i="50"/>
  <c r="OTE13" i="50"/>
  <c r="OTC13" i="50"/>
  <c r="OTB13" i="50"/>
  <c r="OTA13" i="50"/>
  <c r="OSZ13" i="50"/>
  <c r="OSY13" i="50"/>
  <c r="OSX13" i="50"/>
  <c r="OSW13" i="50"/>
  <c r="OSV13" i="50"/>
  <c r="OSU13" i="50"/>
  <c r="OST13" i="50"/>
  <c r="OSS13" i="50"/>
  <c r="OSR13" i="50"/>
  <c r="OSQ13" i="50"/>
  <c r="OSP13" i="50"/>
  <c r="OSO13" i="50"/>
  <c r="OSM13" i="50"/>
  <c r="OSL13" i="50"/>
  <c r="OSK13" i="50"/>
  <c r="OSJ13" i="50"/>
  <c r="OSI13" i="50"/>
  <c r="OSH13" i="50"/>
  <c r="OSG13" i="50"/>
  <c r="OSF13" i="50"/>
  <c r="OSE13" i="50"/>
  <c r="OSD13" i="50"/>
  <c r="OSC13" i="50"/>
  <c r="OSB13" i="50"/>
  <c r="OSA13" i="50"/>
  <c r="ORZ13" i="50"/>
  <c r="ORY13" i="50"/>
  <c r="ORW13" i="50"/>
  <c r="ORV13" i="50"/>
  <c r="ORU13" i="50"/>
  <c r="ORT13" i="50"/>
  <c r="ORS13" i="50"/>
  <c r="ORR13" i="50"/>
  <c r="ORQ13" i="50"/>
  <c r="ORP13" i="50"/>
  <c r="ORO13" i="50"/>
  <c r="ORN13" i="50"/>
  <c r="ORM13" i="50"/>
  <c r="ORL13" i="50"/>
  <c r="ORK13" i="50"/>
  <c r="ORJ13" i="50"/>
  <c r="ORI13" i="50"/>
  <c r="ORG13" i="50"/>
  <c r="ORF13" i="50"/>
  <c r="ORE13" i="50"/>
  <c r="ORD13" i="50"/>
  <c r="ORC13" i="50"/>
  <c r="ORB13" i="50"/>
  <c r="ORA13" i="50"/>
  <c r="OQZ13" i="50"/>
  <c r="OQY13" i="50"/>
  <c r="OQX13" i="50"/>
  <c r="OQW13" i="50"/>
  <c r="OQV13" i="50"/>
  <c r="OQU13" i="50"/>
  <c r="OQT13" i="50"/>
  <c r="OQS13" i="50"/>
  <c r="OQQ13" i="50"/>
  <c r="OQP13" i="50"/>
  <c r="OQO13" i="50"/>
  <c r="OQN13" i="50"/>
  <c r="OQM13" i="50"/>
  <c r="OQL13" i="50"/>
  <c r="OQK13" i="50"/>
  <c r="OQJ13" i="50"/>
  <c r="OQI13" i="50"/>
  <c r="OQH13" i="50"/>
  <c r="OQG13" i="50"/>
  <c r="OQF13" i="50"/>
  <c r="OQE13" i="50"/>
  <c r="OQD13" i="50"/>
  <c r="OQC13" i="50"/>
  <c r="OQA13" i="50"/>
  <c r="OPZ13" i="50"/>
  <c r="OPY13" i="50"/>
  <c r="OPX13" i="50"/>
  <c r="OPW13" i="50"/>
  <c r="OPV13" i="50"/>
  <c r="OPU13" i="50"/>
  <c r="OPT13" i="50"/>
  <c r="OPS13" i="50"/>
  <c r="OPR13" i="50"/>
  <c r="OPQ13" i="50"/>
  <c r="OPP13" i="50"/>
  <c r="OPO13" i="50"/>
  <c r="OPN13" i="50"/>
  <c r="OPM13" i="50"/>
  <c r="OPK13" i="50"/>
  <c r="OPJ13" i="50"/>
  <c r="OPI13" i="50"/>
  <c r="OPH13" i="50"/>
  <c r="OPG13" i="50"/>
  <c r="OPF13" i="50"/>
  <c r="OPE13" i="50"/>
  <c r="OPD13" i="50"/>
  <c r="OPC13" i="50"/>
  <c r="OPB13" i="50"/>
  <c r="OPA13" i="50"/>
  <c r="OOZ13" i="50"/>
  <c r="OOY13" i="50"/>
  <c r="OOX13" i="50"/>
  <c r="OOW13" i="50"/>
  <c r="OOU13" i="50"/>
  <c r="OOT13" i="50"/>
  <c r="OOS13" i="50"/>
  <c r="OOR13" i="50"/>
  <c r="OOQ13" i="50"/>
  <c r="OOP13" i="50"/>
  <c r="OOO13" i="50"/>
  <c r="OON13" i="50"/>
  <c r="OOM13" i="50"/>
  <c r="OOL13" i="50"/>
  <c r="OOK13" i="50"/>
  <c r="OOJ13" i="50"/>
  <c r="OOI13" i="50"/>
  <c r="OOH13" i="50"/>
  <c r="OOG13" i="50"/>
  <c r="OOE13" i="50"/>
  <c r="OOD13" i="50"/>
  <c r="OOC13" i="50"/>
  <c r="OOB13" i="50"/>
  <c r="OOA13" i="50"/>
  <c r="ONZ13" i="50"/>
  <c r="ONY13" i="50"/>
  <c r="ONX13" i="50"/>
  <c r="ONW13" i="50"/>
  <c r="ONV13" i="50"/>
  <c r="ONU13" i="50"/>
  <c r="ONT13" i="50"/>
  <c r="ONS13" i="50"/>
  <c r="ONR13" i="50"/>
  <c r="ONQ13" i="50"/>
  <c r="ONO13" i="50"/>
  <c r="ONN13" i="50"/>
  <c r="ONM13" i="50"/>
  <c r="ONL13" i="50"/>
  <c r="ONK13" i="50"/>
  <c r="ONJ13" i="50"/>
  <c r="ONI13" i="50"/>
  <c r="ONH13" i="50"/>
  <c r="ONG13" i="50"/>
  <c r="ONF13" i="50"/>
  <c r="ONE13" i="50"/>
  <c r="OND13" i="50"/>
  <c r="ONC13" i="50"/>
  <c r="ONB13" i="50"/>
  <c r="ONA13" i="50"/>
  <c r="OMY13" i="50"/>
  <c r="OMX13" i="50"/>
  <c r="OMW13" i="50"/>
  <c r="OMV13" i="50"/>
  <c r="OMU13" i="50"/>
  <c r="OMT13" i="50"/>
  <c r="OMS13" i="50"/>
  <c r="OMR13" i="50"/>
  <c r="OMQ13" i="50"/>
  <c r="OMP13" i="50"/>
  <c r="OMO13" i="50"/>
  <c r="OMN13" i="50"/>
  <c r="OMM13" i="50"/>
  <c r="OML13" i="50"/>
  <c r="OMK13" i="50"/>
  <c r="OMI13" i="50"/>
  <c r="OMH13" i="50"/>
  <c r="OMG13" i="50"/>
  <c r="OMF13" i="50"/>
  <c r="OME13" i="50"/>
  <c r="OMD13" i="50"/>
  <c r="OMC13" i="50"/>
  <c r="OMB13" i="50"/>
  <c r="OMA13" i="50"/>
  <c r="OLZ13" i="50"/>
  <c r="OLY13" i="50"/>
  <c r="OLX13" i="50"/>
  <c r="OLW13" i="50"/>
  <c r="OLV13" i="50"/>
  <c r="OLU13" i="50"/>
  <c r="OLS13" i="50"/>
  <c r="OLR13" i="50"/>
  <c r="OLQ13" i="50"/>
  <c r="OLP13" i="50"/>
  <c r="OLO13" i="50"/>
  <c r="OLN13" i="50"/>
  <c r="OLM13" i="50"/>
  <c r="OLL13" i="50"/>
  <c r="OLK13" i="50"/>
  <c r="OLJ13" i="50"/>
  <c r="OLI13" i="50"/>
  <c r="OLH13" i="50"/>
  <c r="OLG13" i="50"/>
  <c r="OLF13" i="50"/>
  <c r="OLE13" i="50"/>
  <c r="OLC13" i="50"/>
  <c r="OLB13" i="50"/>
  <c r="OLA13" i="50"/>
  <c r="OKZ13" i="50"/>
  <c r="OKY13" i="50"/>
  <c r="OKX13" i="50"/>
  <c r="OKW13" i="50"/>
  <c r="OKV13" i="50"/>
  <c r="OKU13" i="50"/>
  <c r="OKT13" i="50"/>
  <c r="OKS13" i="50"/>
  <c r="OKR13" i="50"/>
  <c r="OKQ13" i="50"/>
  <c r="OKP13" i="50"/>
  <c r="OKO13" i="50"/>
  <c r="OKM13" i="50"/>
  <c r="OKL13" i="50"/>
  <c r="OKK13" i="50"/>
  <c r="OKJ13" i="50"/>
  <c r="OKI13" i="50"/>
  <c r="OKH13" i="50"/>
  <c r="OKG13" i="50"/>
  <c r="OKF13" i="50"/>
  <c r="OKE13" i="50"/>
  <c r="OKD13" i="50"/>
  <c r="OKC13" i="50"/>
  <c r="OKB13" i="50"/>
  <c r="OKA13" i="50"/>
  <c r="OJZ13" i="50"/>
  <c r="OJY13" i="50"/>
  <c r="OJW13" i="50"/>
  <c r="OJV13" i="50"/>
  <c r="OJU13" i="50"/>
  <c r="OJT13" i="50"/>
  <c r="OJS13" i="50"/>
  <c r="OJR13" i="50"/>
  <c r="OJQ13" i="50"/>
  <c r="OJP13" i="50"/>
  <c r="OJO13" i="50"/>
  <c r="OJN13" i="50"/>
  <c r="OJM13" i="50"/>
  <c r="OJL13" i="50"/>
  <c r="OJK13" i="50"/>
  <c r="OJJ13" i="50"/>
  <c r="OJI13" i="50"/>
  <c r="OJG13" i="50"/>
  <c r="OJF13" i="50"/>
  <c r="OJE13" i="50"/>
  <c r="OJD13" i="50"/>
  <c r="OJC13" i="50"/>
  <c r="OJB13" i="50"/>
  <c r="OJA13" i="50"/>
  <c r="OIZ13" i="50"/>
  <c r="OIY13" i="50"/>
  <c r="OIX13" i="50"/>
  <c r="OIW13" i="50"/>
  <c r="OIV13" i="50"/>
  <c r="OIU13" i="50"/>
  <c r="OIT13" i="50"/>
  <c r="OIS13" i="50"/>
  <c r="OIQ13" i="50"/>
  <c r="OIP13" i="50"/>
  <c r="OIO13" i="50"/>
  <c r="OIN13" i="50"/>
  <c r="OIM13" i="50"/>
  <c r="OIL13" i="50"/>
  <c r="OIK13" i="50"/>
  <c r="OIJ13" i="50"/>
  <c r="OII13" i="50"/>
  <c r="OIH13" i="50"/>
  <c r="OIG13" i="50"/>
  <c r="OIF13" i="50"/>
  <c r="OIE13" i="50"/>
  <c r="OID13" i="50"/>
  <c r="OIC13" i="50"/>
  <c r="OIA13" i="50"/>
  <c r="OHZ13" i="50"/>
  <c r="OHY13" i="50"/>
  <c r="OHX13" i="50"/>
  <c r="OHW13" i="50"/>
  <c r="OHV13" i="50"/>
  <c r="OHU13" i="50"/>
  <c r="OHT13" i="50"/>
  <c r="OHS13" i="50"/>
  <c r="OHR13" i="50"/>
  <c r="OHQ13" i="50"/>
  <c r="OHP13" i="50"/>
  <c r="OHO13" i="50"/>
  <c r="OHN13" i="50"/>
  <c r="OHM13" i="50"/>
  <c r="OHK13" i="50"/>
  <c r="OHJ13" i="50"/>
  <c r="OHI13" i="50"/>
  <c r="OHH13" i="50"/>
  <c r="OHG13" i="50"/>
  <c r="OHF13" i="50"/>
  <c r="OHE13" i="50"/>
  <c r="OHD13" i="50"/>
  <c r="OHC13" i="50"/>
  <c r="OHB13" i="50"/>
  <c r="OHA13" i="50"/>
  <c r="OGZ13" i="50"/>
  <c r="OGY13" i="50"/>
  <c r="OGX13" i="50"/>
  <c r="OGW13" i="50"/>
  <c r="OGU13" i="50"/>
  <c r="OGT13" i="50"/>
  <c r="OGS13" i="50"/>
  <c r="OGR13" i="50"/>
  <c r="OGQ13" i="50"/>
  <c r="OGP13" i="50"/>
  <c r="OGO13" i="50"/>
  <c r="OGN13" i="50"/>
  <c r="OGM13" i="50"/>
  <c r="OGL13" i="50"/>
  <c r="OGK13" i="50"/>
  <c r="OGJ13" i="50"/>
  <c r="OGI13" i="50"/>
  <c r="OGH13" i="50"/>
  <c r="OGG13" i="50"/>
  <c r="OGE13" i="50"/>
  <c r="OGD13" i="50"/>
  <c r="OGC13" i="50"/>
  <c r="OGB13" i="50"/>
  <c r="OGA13" i="50"/>
  <c r="OFZ13" i="50"/>
  <c r="OFY13" i="50"/>
  <c r="OFX13" i="50"/>
  <c r="OFW13" i="50"/>
  <c r="OFV13" i="50"/>
  <c r="OFU13" i="50"/>
  <c r="OFT13" i="50"/>
  <c r="OFS13" i="50"/>
  <c r="OFR13" i="50"/>
  <c r="OFQ13" i="50"/>
  <c r="OFO13" i="50"/>
  <c r="OFN13" i="50"/>
  <c r="OFM13" i="50"/>
  <c r="OFL13" i="50"/>
  <c r="OFK13" i="50"/>
  <c r="OFJ13" i="50"/>
  <c r="OFI13" i="50"/>
  <c r="OFH13" i="50"/>
  <c r="OFG13" i="50"/>
  <c r="OFF13" i="50"/>
  <c r="OFE13" i="50"/>
  <c r="OFD13" i="50"/>
  <c r="OFC13" i="50"/>
  <c r="OFB13" i="50"/>
  <c r="OFA13" i="50"/>
  <c r="OEY13" i="50"/>
  <c r="OEX13" i="50"/>
  <c r="OEW13" i="50"/>
  <c r="OEV13" i="50"/>
  <c r="OEU13" i="50"/>
  <c r="OET13" i="50"/>
  <c r="OES13" i="50"/>
  <c r="OER13" i="50"/>
  <c r="OEQ13" i="50"/>
  <c r="OEP13" i="50"/>
  <c r="OEO13" i="50"/>
  <c r="OEN13" i="50"/>
  <c r="OEM13" i="50"/>
  <c r="OEL13" i="50"/>
  <c r="OEK13" i="50"/>
  <c r="OEI13" i="50"/>
  <c r="OEH13" i="50"/>
  <c r="OEG13" i="50"/>
  <c r="OEF13" i="50"/>
  <c r="OEE13" i="50"/>
  <c r="OED13" i="50"/>
  <c r="OEC13" i="50"/>
  <c r="OEB13" i="50"/>
  <c r="OEA13" i="50"/>
  <c r="ODZ13" i="50"/>
  <c r="ODY13" i="50"/>
  <c r="ODX13" i="50"/>
  <c r="ODW13" i="50"/>
  <c r="ODV13" i="50"/>
  <c r="ODU13" i="50"/>
  <c r="ODS13" i="50"/>
  <c r="ODR13" i="50"/>
  <c r="ODQ13" i="50"/>
  <c r="ODP13" i="50"/>
  <c r="ODO13" i="50"/>
  <c r="ODN13" i="50"/>
  <c r="ODM13" i="50"/>
  <c r="ODL13" i="50"/>
  <c r="ODK13" i="50"/>
  <c r="ODJ13" i="50"/>
  <c r="ODI13" i="50"/>
  <c r="ODH13" i="50"/>
  <c r="ODG13" i="50"/>
  <c r="ODF13" i="50"/>
  <c r="ODE13" i="50"/>
  <c r="ODC13" i="50"/>
  <c r="ODB13" i="50"/>
  <c r="ODA13" i="50"/>
  <c r="OCZ13" i="50"/>
  <c r="OCY13" i="50"/>
  <c r="OCX13" i="50"/>
  <c r="OCW13" i="50"/>
  <c r="OCV13" i="50"/>
  <c r="OCU13" i="50"/>
  <c r="OCT13" i="50"/>
  <c r="OCS13" i="50"/>
  <c r="OCR13" i="50"/>
  <c r="OCQ13" i="50"/>
  <c r="OCP13" i="50"/>
  <c r="OCO13" i="50"/>
  <c r="OCM13" i="50"/>
  <c r="OCL13" i="50"/>
  <c r="OCK13" i="50"/>
  <c r="OCJ13" i="50"/>
  <c r="OCI13" i="50"/>
  <c r="OCH13" i="50"/>
  <c r="OCG13" i="50"/>
  <c r="OCF13" i="50"/>
  <c r="OCE13" i="50"/>
  <c r="OCD13" i="50"/>
  <c r="OCC13" i="50"/>
  <c r="OCB13" i="50"/>
  <c r="OCA13" i="50"/>
  <c r="OBZ13" i="50"/>
  <c r="OBY13" i="50"/>
  <c r="OBW13" i="50"/>
  <c r="OBV13" i="50"/>
  <c r="OBU13" i="50"/>
  <c r="OBT13" i="50"/>
  <c r="OBS13" i="50"/>
  <c r="OBR13" i="50"/>
  <c r="OBQ13" i="50"/>
  <c r="OBP13" i="50"/>
  <c r="OBO13" i="50"/>
  <c r="OBN13" i="50"/>
  <c r="OBM13" i="50"/>
  <c r="OBL13" i="50"/>
  <c r="OBK13" i="50"/>
  <c r="OBJ13" i="50"/>
  <c r="OBI13" i="50"/>
  <c r="OBG13" i="50"/>
  <c r="OBF13" i="50"/>
  <c r="OBE13" i="50"/>
  <c r="OBD13" i="50"/>
  <c r="OBC13" i="50"/>
  <c r="OBB13" i="50"/>
  <c r="OBA13" i="50"/>
  <c r="OAZ13" i="50"/>
  <c r="OAY13" i="50"/>
  <c r="OAX13" i="50"/>
  <c r="OAW13" i="50"/>
  <c r="OAV13" i="50"/>
  <c r="OAU13" i="50"/>
  <c r="OAT13" i="50"/>
  <c r="OAS13" i="50"/>
  <c r="OAQ13" i="50"/>
  <c r="OAP13" i="50"/>
  <c r="OAO13" i="50"/>
  <c r="OAN13" i="50"/>
  <c r="OAM13" i="50"/>
  <c r="OAL13" i="50"/>
  <c r="OAK13" i="50"/>
  <c r="OAJ13" i="50"/>
  <c r="OAI13" i="50"/>
  <c r="OAH13" i="50"/>
  <c r="OAG13" i="50"/>
  <c r="OAF13" i="50"/>
  <c r="OAE13" i="50"/>
  <c r="OAD13" i="50"/>
  <c r="OAC13" i="50"/>
  <c r="OAA13" i="50"/>
  <c r="NZZ13" i="50"/>
  <c r="NZY13" i="50"/>
  <c r="NZX13" i="50"/>
  <c r="NZW13" i="50"/>
  <c r="NZV13" i="50"/>
  <c r="NZU13" i="50"/>
  <c r="NZT13" i="50"/>
  <c r="NZS13" i="50"/>
  <c r="NZR13" i="50"/>
  <c r="NZQ13" i="50"/>
  <c r="NZP13" i="50"/>
  <c r="NZO13" i="50"/>
  <c r="NZN13" i="50"/>
  <c r="NZM13" i="50"/>
  <c r="NZK13" i="50"/>
  <c r="NZJ13" i="50"/>
  <c r="NZI13" i="50"/>
  <c r="NZH13" i="50"/>
  <c r="NZG13" i="50"/>
  <c r="NZF13" i="50"/>
  <c r="NZE13" i="50"/>
  <c r="NZD13" i="50"/>
  <c r="NZC13" i="50"/>
  <c r="NZB13" i="50"/>
  <c r="NZA13" i="50"/>
  <c r="NYZ13" i="50"/>
  <c r="NYY13" i="50"/>
  <c r="NYX13" i="50"/>
  <c r="NYW13" i="50"/>
  <c r="NYU13" i="50"/>
  <c r="NYT13" i="50"/>
  <c r="NYS13" i="50"/>
  <c r="NYR13" i="50"/>
  <c r="NYQ13" i="50"/>
  <c r="NYP13" i="50"/>
  <c r="NYO13" i="50"/>
  <c r="NYN13" i="50"/>
  <c r="NYM13" i="50"/>
  <c r="NYL13" i="50"/>
  <c r="NYK13" i="50"/>
  <c r="NYJ13" i="50"/>
  <c r="NYI13" i="50"/>
  <c r="NYH13" i="50"/>
  <c r="NYG13" i="50"/>
  <c r="NYE13" i="50"/>
  <c r="NYD13" i="50"/>
  <c r="NYC13" i="50"/>
  <c r="NYB13" i="50"/>
  <c r="NYA13" i="50"/>
  <c r="NXZ13" i="50"/>
  <c r="NXY13" i="50"/>
  <c r="NXX13" i="50"/>
  <c r="NXW13" i="50"/>
  <c r="NXV13" i="50"/>
  <c r="NXU13" i="50"/>
  <c r="NXT13" i="50"/>
  <c r="NXS13" i="50"/>
  <c r="NXR13" i="50"/>
  <c r="NXQ13" i="50"/>
  <c r="NXO13" i="50"/>
  <c r="NXN13" i="50"/>
  <c r="NXM13" i="50"/>
  <c r="NXL13" i="50"/>
  <c r="NXK13" i="50"/>
  <c r="NXJ13" i="50"/>
  <c r="NXI13" i="50"/>
  <c r="NXH13" i="50"/>
  <c r="NXG13" i="50"/>
  <c r="NXF13" i="50"/>
  <c r="NXE13" i="50"/>
  <c r="NXD13" i="50"/>
  <c r="NXC13" i="50"/>
  <c r="NXB13" i="50"/>
  <c r="NXA13" i="50"/>
  <c r="NWY13" i="50"/>
  <c r="NWX13" i="50"/>
  <c r="NWW13" i="50"/>
  <c r="NWV13" i="50"/>
  <c r="NWU13" i="50"/>
  <c r="NWT13" i="50"/>
  <c r="NWS13" i="50"/>
  <c r="NWR13" i="50"/>
  <c r="NWQ13" i="50"/>
  <c r="NWP13" i="50"/>
  <c r="NWO13" i="50"/>
  <c r="NWN13" i="50"/>
  <c r="NWM13" i="50"/>
  <c r="NWL13" i="50"/>
  <c r="NWK13" i="50"/>
  <c r="NWI13" i="50"/>
  <c r="NWH13" i="50"/>
  <c r="NWG13" i="50"/>
  <c r="NWF13" i="50"/>
  <c r="NWE13" i="50"/>
  <c r="NWD13" i="50"/>
  <c r="NWC13" i="50"/>
  <c r="NWB13" i="50"/>
  <c r="NWA13" i="50"/>
  <c r="NVZ13" i="50"/>
  <c r="NVY13" i="50"/>
  <c r="NVX13" i="50"/>
  <c r="NVW13" i="50"/>
  <c r="NVV13" i="50"/>
  <c r="NVU13" i="50"/>
  <c r="NVS13" i="50"/>
  <c r="NVR13" i="50"/>
  <c r="NVQ13" i="50"/>
  <c r="NVP13" i="50"/>
  <c r="NVO13" i="50"/>
  <c r="NVN13" i="50"/>
  <c r="NVM13" i="50"/>
  <c r="NVL13" i="50"/>
  <c r="NVK13" i="50"/>
  <c r="NVJ13" i="50"/>
  <c r="NVI13" i="50"/>
  <c r="NVH13" i="50"/>
  <c r="NVG13" i="50"/>
  <c r="NVF13" i="50"/>
  <c r="NVE13" i="50"/>
  <c r="NVC13" i="50"/>
  <c r="NVB13" i="50"/>
  <c r="NVA13" i="50"/>
  <c r="NUZ13" i="50"/>
  <c r="NUY13" i="50"/>
  <c r="NUX13" i="50"/>
  <c r="NUW13" i="50"/>
  <c r="NUV13" i="50"/>
  <c r="NUU13" i="50"/>
  <c r="NUT13" i="50"/>
  <c r="NUS13" i="50"/>
  <c r="NUR13" i="50"/>
  <c r="NUQ13" i="50"/>
  <c r="NUP13" i="50"/>
  <c r="NUO13" i="50"/>
  <c r="NUM13" i="50"/>
  <c r="NUL13" i="50"/>
  <c r="NUK13" i="50"/>
  <c r="NUJ13" i="50"/>
  <c r="NUI13" i="50"/>
  <c r="NUH13" i="50"/>
  <c r="NUG13" i="50"/>
  <c r="NUF13" i="50"/>
  <c r="NUE13" i="50"/>
  <c r="NUD13" i="50"/>
  <c r="NUC13" i="50"/>
  <c r="NUB13" i="50"/>
  <c r="NUA13" i="50"/>
  <c r="NTZ13" i="50"/>
  <c r="NTY13" i="50"/>
  <c r="NTW13" i="50"/>
  <c r="NTV13" i="50"/>
  <c r="NTU13" i="50"/>
  <c r="NTT13" i="50"/>
  <c r="NTS13" i="50"/>
  <c r="NTR13" i="50"/>
  <c r="NTQ13" i="50"/>
  <c r="NTP13" i="50"/>
  <c r="NTO13" i="50"/>
  <c r="NTN13" i="50"/>
  <c r="NTM13" i="50"/>
  <c r="NTL13" i="50"/>
  <c r="NTK13" i="50"/>
  <c r="NTJ13" i="50"/>
  <c r="NTI13" i="50"/>
  <c r="NTG13" i="50"/>
  <c r="NTF13" i="50"/>
  <c r="NTE13" i="50"/>
  <c r="NTD13" i="50"/>
  <c r="NTC13" i="50"/>
  <c r="NTB13" i="50"/>
  <c r="NTA13" i="50"/>
  <c r="NSZ13" i="50"/>
  <c r="NSY13" i="50"/>
  <c r="NSX13" i="50"/>
  <c r="NSW13" i="50"/>
  <c r="NSV13" i="50"/>
  <c r="NSU13" i="50"/>
  <c r="NST13" i="50"/>
  <c r="NSS13" i="50"/>
  <c r="NSQ13" i="50"/>
  <c r="NSP13" i="50"/>
  <c r="NSO13" i="50"/>
  <c r="NSN13" i="50"/>
  <c r="NSM13" i="50"/>
  <c r="NSL13" i="50"/>
  <c r="NSK13" i="50"/>
  <c r="NSJ13" i="50"/>
  <c r="NSI13" i="50"/>
  <c r="NSH13" i="50"/>
  <c r="NSG13" i="50"/>
  <c r="NSF13" i="50"/>
  <c r="NSE13" i="50"/>
  <c r="NSD13" i="50"/>
  <c r="NSC13" i="50"/>
  <c r="NSA13" i="50"/>
  <c r="NRZ13" i="50"/>
  <c r="NRY13" i="50"/>
  <c r="NRX13" i="50"/>
  <c r="NRW13" i="50"/>
  <c r="NRV13" i="50"/>
  <c r="NRU13" i="50"/>
  <c r="NRT13" i="50"/>
  <c r="NRS13" i="50"/>
  <c r="NRR13" i="50"/>
  <c r="NRQ13" i="50"/>
  <c r="NRP13" i="50"/>
  <c r="NRO13" i="50"/>
  <c r="NRN13" i="50"/>
  <c r="NRM13" i="50"/>
  <c r="NRK13" i="50"/>
  <c r="NRJ13" i="50"/>
  <c r="NRI13" i="50"/>
  <c r="NRH13" i="50"/>
  <c r="NRG13" i="50"/>
  <c r="NRF13" i="50"/>
  <c r="NRE13" i="50"/>
  <c r="NRD13" i="50"/>
  <c r="NRC13" i="50"/>
  <c r="NRB13" i="50"/>
  <c r="NRA13" i="50"/>
  <c r="NQZ13" i="50"/>
  <c r="NQY13" i="50"/>
  <c r="NQX13" i="50"/>
  <c r="NQW13" i="50"/>
  <c r="NQU13" i="50"/>
  <c r="NQT13" i="50"/>
  <c r="NQS13" i="50"/>
  <c r="NQR13" i="50"/>
  <c r="NQQ13" i="50"/>
  <c r="NQP13" i="50"/>
  <c r="NQO13" i="50"/>
  <c r="NQN13" i="50"/>
  <c r="NQM13" i="50"/>
  <c r="NQL13" i="50"/>
  <c r="NQK13" i="50"/>
  <c r="NQJ13" i="50"/>
  <c r="NQI13" i="50"/>
  <c r="NQH13" i="50"/>
  <c r="NQG13" i="50"/>
  <c r="NQE13" i="50"/>
  <c r="NQD13" i="50"/>
  <c r="NQC13" i="50"/>
  <c r="NQB13" i="50"/>
  <c r="NQA13" i="50"/>
  <c r="NPZ13" i="50"/>
  <c r="NPY13" i="50"/>
  <c r="NPX13" i="50"/>
  <c r="NPW13" i="50"/>
  <c r="NPV13" i="50"/>
  <c r="NPU13" i="50"/>
  <c r="NPT13" i="50"/>
  <c r="NPS13" i="50"/>
  <c r="NPR13" i="50"/>
  <c r="NPQ13" i="50"/>
  <c r="NPO13" i="50"/>
  <c r="NPN13" i="50"/>
  <c r="NPM13" i="50"/>
  <c r="NPL13" i="50"/>
  <c r="NPK13" i="50"/>
  <c r="NPJ13" i="50"/>
  <c r="NPI13" i="50"/>
  <c r="NPH13" i="50"/>
  <c r="NPG13" i="50"/>
  <c r="NPF13" i="50"/>
  <c r="NPE13" i="50"/>
  <c r="NPD13" i="50"/>
  <c r="NPC13" i="50"/>
  <c r="NPB13" i="50"/>
  <c r="NPA13" i="50"/>
  <c r="NOY13" i="50"/>
  <c r="NOX13" i="50"/>
  <c r="NOW13" i="50"/>
  <c r="NOV13" i="50"/>
  <c r="NOU13" i="50"/>
  <c r="NOT13" i="50"/>
  <c r="NOS13" i="50"/>
  <c r="NOR13" i="50"/>
  <c r="NOQ13" i="50"/>
  <c r="NOP13" i="50"/>
  <c r="NOO13" i="50"/>
  <c r="NON13" i="50"/>
  <c r="NOM13" i="50"/>
  <c r="NOL13" i="50"/>
  <c r="NOK13" i="50"/>
  <c r="NOI13" i="50"/>
  <c r="NOH13" i="50"/>
  <c r="NOG13" i="50"/>
  <c r="NOF13" i="50"/>
  <c r="NOE13" i="50"/>
  <c r="NOD13" i="50"/>
  <c r="NOC13" i="50"/>
  <c r="NOB13" i="50"/>
  <c r="NOA13" i="50"/>
  <c r="NNZ13" i="50"/>
  <c r="NNY13" i="50"/>
  <c r="NNX13" i="50"/>
  <c r="NNW13" i="50"/>
  <c r="NNV13" i="50"/>
  <c r="NNU13" i="50"/>
  <c r="NNS13" i="50"/>
  <c r="NNR13" i="50"/>
  <c r="NNQ13" i="50"/>
  <c r="NNP13" i="50"/>
  <c r="NNO13" i="50"/>
  <c r="NNN13" i="50"/>
  <c r="NNM13" i="50"/>
  <c r="NNL13" i="50"/>
  <c r="NNK13" i="50"/>
  <c r="NNJ13" i="50"/>
  <c r="NNI13" i="50"/>
  <c r="NNH13" i="50"/>
  <c r="NNG13" i="50"/>
  <c r="NNF13" i="50"/>
  <c r="NNE13" i="50"/>
  <c r="NNC13" i="50"/>
  <c r="NNB13" i="50"/>
  <c r="NNA13" i="50"/>
  <c r="NMZ13" i="50"/>
  <c r="NMY13" i="50"/>
  <c r="NMX13" i="50"/>
  <c r="NMW13" i="50"/>
  <c r="NMV13" i="50"/>
  <c r="NMU13" i="50"/>
  <c r="NMT13" i="50"/>
  <c r="NMS13" i="50"/>
  <c r="NMR13" i="50"/>
  <c r="NMQ13" i="50"/>
  <c r="NMP13" i="50"/>
  <c r="NMO13" i="50"/>
  <c r="NMM13" i="50"/>
  <c r="NML13" i="50"/>
  <c r="NMK13" i="50"/>
  <c r="NMJ13" i="50"/>
  <c r="NMI13" i="50"/>
  <c r="NMH13" i="50"/>
  <c r="NMG13" i="50"/>
  <c r="NMF13" i="50"/>
  <c r="NME13" i="50"/>
  <c r="NMD13" i="50"/>
  <c r="NMC13" i="50"/>
  <c r="NMB13" i="50"/>
  <c r="NMA13" i="50"/>
  <c r="NLZ13" i="50"/>
  <c r="NLY13" i="50"/>
  <c r="NLW13" i="50"/>
  <c r="NLV13" i="50"/>
  <c r="NLU13" i="50"/>
  <c r="NLT13" i="50"/>
  <c r="NLS13" i="50"/>
  <c r="NLR13" i="50"/>
  <c r="NLQ13" i="50"/>
  <c r="NLP13" i="50"/>
  <c r="NLO13" i="50"/>
  <c r="NLN13" i="50"/>
  <c r="NLM13" i="50"/>
  <c r="NLL13" i="50"/>
  <c r="NLK13" i="50"/>
  <c r="NLJ13" i="50"/>
  <c r="NLI13" i="50"/>
  <c r="NLG13" i="50"/>
  <c r="NLF13" i="50"/>
  <c r="NLE13" i="50"/>
  <c r="NLD13" i="50"/>
  <c r="NLC13" i="50"/>
  <c r="NLB13" i="50"/>
  <c r="NLA13" i="50"/>
  <c r="NKZ13" i="50"/>
  <c r="NKY13" i="50"/>
  <c r="NKX13" i="50"/>
  <c r="NKW13" i="50"/>
  <c r="NKV13" i="50"/>
  <c r="NKU13" i="50"/>
  <c r="NKT13" i="50"/>
  <c r="NKS13" i="50"/>
  <c r="NKQ13" i="50"/>
  <c r="NKP13" i="50"/>
  <c r="NKO13" i="50"/>
  <c r="NKN13" i="50"/>
  <c r="NKM13" i="50"/>
  <c r="NKL13" i="50"/>
  <c r="NKK13" i="50"/>
  <c r="NKJ13" i="50"/>
  <c r="NKI13" i="50"/>
  <c r="NKH13" i="50"/>
  <c r="NKG13" i="50"/>
  <c r="NKF13" i="50"/>
  <c r="NKE13" i="50"/>
  <c r="NKD13" i="50"/>
  <c r="NKC13" i="50"/>
  <c r="NKA13" i="50"/>
  <c r="NJZ13" i="50"/>
  <c r="NJY13" i="50"/>
  <c r="NJX13" i="50"/>
  <c r="NJW13" i="50"/>
  <c r="NJV13" i="50"/>
  <c r="NJU13" i="50"/>
  <c r="NJT13" i="50"/>
  <c r="NJS13" i="50"/>
  <c r="NJR13" i="50"/>
  <c r="NJQ13" i="50"/>
  <c r="NJP13" i="50"/>
  <c r="NJO13" i="50"/>
  <c r="NJN13" i="50"/>
  <c r="NJM13" i="50"/>
  <c r="NJK13" i="50"/>
  <c r="NJJ13" i="50"/>
  <c r="NJI13" i="50"/>
  <c r="NJH13" i="50"/>
  <c r="NJG13" i="50"/>
  <c r="NJF13" i="50"/>
  <c r="NJE13" i="50"/>
  <c r="NJD13" i="50"/>
  <c r="NJC13" i="50"/>
  <c r="NJB13" i="50"/>
  <c r="NJA13" i="50"/>
  <c r="NIZ13" i="50"/>
  <c r="NIY13" i="50"/>
  <c r="NIX13" i="50"/>
  <c r="NIW13" i="50"/>
  <c r="NIU13" i="50"/>
  <c r="NIT13" i="50"/>
  <c r="NIS13" i="50"/>
  <c r="NIR13" i="50"/>
  <c r="NIQ13" i="50"/>
  <c r="NIP13" i="50"/>
  <c r="NIO13" i="50"/>
  <c r="NIN13" i="50"/>
  <c r="NIM13" i="50"/>
  <c r="NIL13" i="50"/>
  <c r="NIK13" i="50"/>
  <c r="NIJ13" i="50"/>
  <c r="NII13" i="50"/>
  <c r="NIH13" i="50"/>
  <c r="NIG13" i="50"/>
  <c r="NIE13" i="50"/>
  <c r="NID13" i="50"/>
  <c r="NIC13" i="50"/>
  <c r="NIB13" i="50"/>
  <c r="NIA13" i="50"/>
  <c r="NHZ13" i="50"/>
  <c r="NHY13" i="50"/>
  <c r="NHX13" i="50"/>
  <c r="NHW13" i="50"/>
  <c r="NHV13" i="50"/>
  <c r="NHU13" i="50"/>
  <c r="NHT13" i="50"/>
  <c r="NHS13" i="50"/>
  <c r="NHR13" i="50"/>
  <c r="NHQ13" i="50"/>
  <c r="NHO13" i="50"/>
  <c r="NHN13" i="50"/>
  <c r="NHM13" i="50"/>
  <c r="NHL13" i="50"/>
  <c r="NHK13" i="50"/>
  <c r="NHJ13" i="50"/>
  <c r="NHI13" i="50"/>
  <c r="NHH13" i="50"/>
  <c r="NHG13" i="50"/>
  <c r="NHF13" i="50"/>
  <c r="NHE13" i="50"/>
  <c r="NHD13" i="50"/>
  <c r="NHC13" i="50"/>
  <c r="NHB13" i="50"/>
  <c r="NHA13" i="50"/>
  <c r="NGY13" i="50"/>
  <c r="NGX13" i="50"/>
  <c r="NGW13" i="50"/>
  <c r="NGV13" i="50"/>
  <c r="NGU13" i="50"/>
  <c r="NGT13" i="50"/>
  <c r="NGS13" i="50"/>
  <c r="NGR13" i="50"/>
  <c r="NGQ13" i="50"/>
  <c r="NGP13" i="50"/>
  <c r="NGO13" i="50"/>
  <c r="NGN13" i="50"/>
  <c r="NGM13" i="50"/>
  <c r="NGL13" i="50"/>
  <c r="NGK13" i="50"/>
  <c r="NGI13" i="50"/>
  <c r="NGH13" i="50"/>
  <c r="NGG13" i="50"/>
  <c r="NGF13" i="50"/>
  <c r="NGE13" i="50"/>
  <c r="NGD13" i="50"/>
  <c r="NGC13" i="50"/>
  <c r="NGB13" i="50"/>
  <c r="NGA13" i="50"/>
  <c r="NFZ13" i="50"/>
  <c r="NFY13" i="50"/>
  <c r="NFX13" i="50"/>
  <c r="NFW13" i="50"/>
  <c r="NFV13" i="50"/>
  <c r="NFU13" i="50"/>
  <c r="NFS13" i="50"/>
  <c r="NFR13" i="50"/>
  <c r="NFQ13" i="50"/>
  <c r="NFP13" i="50"/>
  <c r="NFO13" i="50"/>
  <c r="NFN13" i="50"/>
  <c r="NFM13" i="50"/>
  <c r="NFL13" i="50"/>
  <c r="NFK13" i="50"/>
  <c r="NFJ13" i="50"/>
  <c r="NFI13" i="50"/>
  <c r="NFH13" i="50"/>
  <c r="NFG13" i="50"/>
  <c r="NFF13" i="50"/>
  <c r="NFE13" i="50"/>
  <c r="NFC13" i="50"/>
  <c r="NFB13" i="50"/>
  <c r="NFA13" i="50"/>
  <c r="NEZ13" i="50"/>
  <c r="NEY13" i="50"/>
  <c r="NEX13" i="50"/>
  <c r="NEW13" i="50"/>
  <c r="NEV13" i="50"/>
  <c r="NEU13" i="50"/>
  <c r="NET13" i="50"/>
  <c r="NES13" i="50"/>
  <c r="NER13" i="50"/>
  <c r="NEQ13" i="50"/>
  <c r="NEP13" i="50"/>
  <c r="NEO13" i="50"/>
  <c r="NEM13" i="50"/>
  <c r="NEL13" i="50"/>
  <c r="NEK13" i="50"/>
  <c r="NEJ13" i="50"/>
  <c r="NEI13" i="50"/>
  <c r="NEH13" i="50"/>
  <c r="NEG13" i="50"/>
  <c r="NEF13" i="50"/>
  <c r="NEE13" i="50"/>
  <c r="NED13" i="50"/>
  <c r="NEC13" i="50"/>
  <c r="NEB13" i="50"/>
  <c r="NEA13" i="50"/>
  <c r="NDZ13" i="50"/>
  <c r="NDY13" i="50"/>
  <c r="NDW13" i="50"/>
  <c r="NDV13" i="50"/>
  <c r="NDU13" i="50"/>
  <c r="NDT13" i="50"/>
  <c r="NDS13" i="50"/>
  <c r="NDR13" i="50"/>
  <c r="NDQ13" i="50"/>
  <c r="NDP13" i="50"/>
  <c r="NDO13" i="50"/>
  <c r="NDN13" i="50"/>
  <c r="NDM13" i="50"/>
  <c r="NDL13" i="50"/>
  <c r="NDK13" i="50"/>
  <c r="NDJ13" i="50"/>
  <c r="NDI13" i="50"/>
  <c r="NDG13" i="50"/>
  <c r="NDF13" i="50"/>
  <c r="NDE13" i="50"/>
  <c r="NDD13" i="50"/>
  <c r="NDC13" i="50"/>
  <c r="NDB13" i="50"/>
  <c r="NDA13" i="50"/>
  <c r="NCZ13" i="50"/>
  <c r="NCY13" i="50"/>
  <c r="NCX13" i="50"/>
  <c r="NCW13" i="50"/>
  <c r="NCV13" i="50"/>
  <c r="NCU13" i="50"/>
  <c r="NCT13" i="50"/>
  <c r="NCS13" i="50"/>
  <c r="NCQ13" i="50"/>
  <c r="NCP13" i="50"/>
  <c r="NCO13" i="50"/>
  <c r="NCN13" i="50"/>
  <c r="NCM13" i="50"/>
  <c r="NCL13" i="50"/>
  <c r="NCK13" i="50"/>
  <c r="NCJ13" i="50"/>
  <c r="NCI13" i="50"/>
  <c r="NCH13" i="50"/>
  <c r="NCG13" i="50"/>
  <c r="NCF13" i="50"/>
  <c r="NCE13" i="50"/>
  <c r="NCD13" i="50"/>
  <c r="NCC13" i="50"/>
  <c r="NCA13" i="50"/>
  <c r="NBZ13" i="50"/>
  <c r="NBY13" i="50"/>
  <c r="NBX13" i="50"/>
  <c r="NBW13" i="50"/>
  <c r="NBV13" i="50"/>
  <c r="NBU13" i="50"/>
  <c r="NBT13" i="50"/>
  <c r="NBS13" i="50"/>
  <c r="NBR13" i="50"/>
  <c r="NBQ13" i="50"/>
  <c r="NBP13" i="50"/>
  <c r="NBO13" i="50"/>
  <c r="NBN13" i="50"/>
  <c r="NBM13" i="50"/>
  <c r="NBK13" i="50"/>
  <c r="NBJ13" i="50"/>
  <c r="NBI13" i="50"/>
  <c r="NBH13" i="50"/>
  <c r="NBG13" i="50"/>
  <c r="NBF13" i="50"/>
  <c r="NBE13" i="50"/>
  <c r="NBD13" i="50"/>
  <c r="NBC13" i="50"/>
  <c r="NBB13" i="50"/>
  <c r="NBA13" i="50"/>
  <c r="NAZ13" i="50"/>
  <c r="NAY13" i="50"/>
  <c r="NAX13" i="50"/>
  <c r="NAW13" i="50"/>
  <c r="NAU13" i="50"/>
  <c r="NAT13" i="50"/>
  <c r="NAS13" i="50"/>
  <c r="NAR13" i="50"/>
  <c r="NAQ13" i="50"/>
  <c r="NAP13" i="50"/>
  <c r="NAO13" i="50"/>
  <c r="NAN13" i="50"/>
  <c r="NAM13" i="50"/>
  <c r="NAL13" i="50"/>
  <c r="NAK13" i="50"/>
  <c r="NAJ13" i="50"/>
  <c r="NAI13" i="50"/>
  <c r="NAH13" i="50"/>
  <c r="NAG13" i="50"/>
  <c r="NAE13" i="50"/>
  <c r="NAD13" i="50"/>
  <c r="NAC13" i="50"/>
  <c r="NAB13" i="50"/>
  <c r="NAA13" i="50"/>
  <c r="MZZ13" i="50"/>
  <c r="MZY13" i="50"/>
  <c r="MZX13" i="50"/>
  <c r="MZW13" i="50"/>
  <c r="MZV13" i="50"/>
  <c r="MZU13" i="50"/>
  <c r="MZT13" i="50"/>
  <c r="MZS13" i="50"/>
  <c r="MZR13" i="50"/>
  <c r="MZQ13" i="50"/>
  <c r="MZO13" i="50"/>
  <c r="MZN13" i="50"/>
  <c r="MZM13" i="50"/>
  <c r="MZL13" i="50"/>
  <c r="MZK13" i="50"/>
  <c r="MZJ13" i="50"/>
  <c r="MZI13" i="50"/>
  <c r="MZH13" i="50"/>
  <c r="MZG13" i="50"/>
  <c r="MZF13" i="50"/>
  <c r="MZE13" i="50"/>
  <c r="MZD13" i="50"/>
  <c r="MZC13" i="50"/>
  <c r="MZB13" i="50"/>
  <c r="MZA13" i="50"/>
  <c r="MYY13" i="50"/>
  <c r="MYX13" i="50"/>
  <c r="MYW13" i="50"/>
  <c r="MYV13" i="50"/>
  <c r="MYU13" i="50"/>
  <c r="MYT13" i="50"/>
  <c r="MYS13" i="50"/>
  <c r="MYR13" i="50"/>
  <c r="MYQ13" i="50"/>
  <c r="MYP13" i="50"/>
  <c r="MYO13" i="50"/>
  <c r="MYN13" i="50"/>
  <c r="MYM13" i="50"/>
  <c r="MYL13" i="50"/>
  <c r="MYK13" i="50"/>
  <c r="MYI13" i="50"/>
  <c r="MYH13" i="50"/>
  <c r="MYG13" i="50"/>
  <c r="MYF13" i="50"/>
  <c r="MYE13" i="50"/>
  <c r="MYD13" i="50"/>
  <c r="MYC13" i="50"/>
  <c r="MYB13" i="50"/>
  <c r="MYA13" i="50"/>
  <c r="MXZ13" i="50"/>
  <c r="MXY13" i="50"/>
  <c r="MXX13" i="50"/>
  <c r="MXW13" i="50"/>
  <c r="MXV13" i="50"/>
  <c r="MXU13" i="50"/>
  <c r="MXS13" i="50"/>
  <c r="MXR13" i="50"/>
  <c r="MXQ13" i="50"/>
  <c r="MXP13" i="50"/>
  <c r="MXO13" i="50"/>
  <c r="MXN13" i="50"/>
  <c r="MXM13" i="50"/>
  <c r="MXL13" i="50"/>
  <c r="MXK13" i="50"/>
  <c r="MXJ13" i="50"/>
  <c r="MXI13" i="50"/>
  <c r="MXH13" i="50"/>
  <c r="MXG13" i="50"/>
  <c r="MXF13" i="50"/>
  <c r="MXE13" i="50"/>
  <c r="MXC13" i="50"/>
  <c r="MXB13" i="50"/>
  <c r="MXA13" i="50"/>
  <c r="MWZ13" i="50"/>
  <c r="MWY13" i="50"/>
  <c r="MWX13" i="50"/>
  <c r="MWW13" i="50"/>
  <c r="MWV13" i="50"/>
  <c r="MWU13" i="50"/>
  <c r="MWT13" i="50"/>
  <c r="MWS13" i="50"/>
  <c r="MWR13" i="50"/>
  <c r="MWQ13" i="50"/>
  <c r="MWP13" i="50"/>
  <c r="MWO13" i="50"/>
  <c r="MWM13" i="50"/>
  <c r="MWL13" i="50"/>
  <c r="MWK13" i="50"/>
  <c r="MWJ13" i="50"/>
  <c r="MWI13" i="50"/>
  <c r="MWH13" i="50"/>
  <c r="MWG13" i="50"/>
  <c r="MWF13" i="50"/>
  <c r="MWE13" i="50"/>
  <c r="MWD13" i="50"/>
  <c r="MWC13" i="50"/>
  <c r="MWB13" i="50"/>
  <c r="MWA13" i="50"/>
  <c r="MVZ13" i="50"/>
  <c r="MVY13" i="50"/>
  <c r="MVW13" i="50"/>
  <c r="MVV13" i="50"/>
  <c r="MVU13" i="50"/>
  <c r="MVT13" i="50"/>
  <c r="MVS13" i="50"/>
  <c r="MVR13" i="50"/>
  <c r="MVQ13" i="50"/>
  <c r="MVP13" i="50"/>
  <c r="MVO13" i="50"/>
  <c r="MVN13" i="50"/>
  <c r="MVM13" i="50"/>
  <c r="MVL13" i="50"/>
  <c r="MVK13" i="50"/>
  <c r="MVJ13" i="50"/>
  <c r="MVI13" i="50"/>
  <c r="MVG13" i="50"/>
  <c r="MVF13" i="50"/>
  <c r="MVE13" i="50"/>
  <c r="MVD13" i="50"/>
  <c r="MVC13" i="50"/>
  <c r="MVB13" i="50"/>
  <c r="MVA13" i="50"/>
  <c r="MUZ13" i="50"/>
  <c r="MUY13" i="50"/>
  <c r="MUX13" i="50"/>
  <c r="MUW13" i="50"/>
  <c r="MUV13" i="50"/>
  <c r="MUU13" i="50"/>
  <c r="MUT13" i="50"/>
  <c r="MUS13" i="50"/>
  <c r="MUQ13" i="50"/>
  <c r="MUP13" i="50"/>
  <c r="MUO13" i="50"/>
  <c r="MUN13" i="50"/>
  <c r="MUM13" i="50"/>
  <c r="MUL13" i="50"/>
  <c r="MUK13" i="50"/>
  <c r="MUJ13" i="50"/>
  <c r="MUI13" i="50"/>
  <c r="MUH13" i="50"/>
  <c r="MUG13" i="50"/>
  <c r="MUF13" i="50"/>
  <c r="MUE13" i="50"/>
  <c r="MUD13" i="50"/>
  <c r="MUC13" i="50"/>
  <c r="MUA13" i="50"/>
  <c r="MTZ13" i="50"/>
  <c r="MTY13" i="50"/>
  <c r="MTX13" i="50"/>
  <c r="MTW13" i="50"/>
  <c r="MTV13" i="50"/>
  <c r="MTU13" i="50"/>
  <c r="MTT13" i="50"/>
  <c r="MTS13" i="50"/>
  <c r="MTR13" i="50"/>
  <c r="MTQ13" i="50"/>
  <c r="MTP13" i="50"/>
  <c r="MTO13" i="50"/>
  <c r="MTN13" i="50"/>
  <c r="MTM13" i="50"/>
  <c r="MTK13" i="50"/>
  <c r="MTJ13" i="50"/>
  <c r="MTI13" i="50"/>
  <c r="MTH13" i="50"/>
  <c r="MTG13" i="50"/>
  <c r="MTF13" i="50"/>
  <c r="MTE13" i="50"/>
  <c r="MTD13" i="50"/>
  <c r="MTC13" i="50"/>
  <c r="MTB13" i="50"/>
  <c r="MTA13" i="50"/>
  <c r="MSZ13" i="50"/>
  <c r="MSY13" i="50"/>
  <c r="MSX13" i="50"/>
  <c r="MSW13" i="50"/>
  <c r="MSU13" i="50"/>
  <c r="MST13" i="50"/>
  <c r="MSS13" i="50"/>
  <c r="MSR13" i="50"/>
  <c r="MSQ13" i="50"/>
  <c r="MSP13" i="50"/>
  <c r="MSO13" i="50"/>
  <c r="MSN13" i="50"/>
  <c r="MSM13" i="50"/>
  <c r="MSL13" i="50"/>
  <c r="MSK13" i="50"/>
  <c r="MSJ13" i="50"/>
  <c r="MSI13" i="50"/>
  <c r="MSH13" i="50"/>
  <c r="MSG13" i="50"/>
  <c r="MSE13" i="50"/>
  <c r="MSD13" i="50"/>
  <c r="MSC13" i="50"/>
  <c r="MSB13" i="50"/>
  <c r="MSA13" i="50"/>
  <c r="MRZ13" i="50"/>
  <c r="MRY13" i="50"/>
  <c r="MRX13" i="50"/>
  <c r="MRW13" i="50"/>
  <c r="MRV13" i="50"/>
  <c r="MRU13" i="50"/>
  <c r="MRT13" i="50"/>
  <c r="MRS13" i="50"/>
  <c r="MRR13" i="50"/>
  <c r="MRQ13" i="50"/>
  <c r="MRO13" i="50"/>
  <c r="MRN13" i="50"/>
  <c r="MRM13" i="50"/>
  <c r="MRL13" i="50"/>
  <c r="MRK13" i="50"/>
  <c r="MRJ13" i="50"/>
  <c r="MRI13" i="50"/>
  <c r="MRH13" i="50"/>
  <c r="MRG13" i="50"/>
  <c r="MRF13" i="50"/>
  <c r="MRE13" i="50"/>
  <c r="MRD13" i="50"/>
  <c r="MRC13" i="50"/>
  <c r="MRB13" i="50"/>
  <c r="MRA13" i="50"/>
  <c r="MQY13" i="50"/>
  <c r="MQX13" i="50"/>
  <c r="MQW13" i="50"/>
  <c r="MQV13" i="50"/>
  <c r="MQU13" i="50"/>
  <c r="MQT13" i="50"/>
  <c r="MQS13" i="50"/>
  <c r="MQR13" i="50"/>
  <c r="MQQ13" i="50"/>
  <c r="MQP13" i="50"/>
  <c r="MQO13" i="50"/>
  <c r="MQN13" i="50"/>
  <c r="MQM13" i="50"/>
  <c r="MQL13" i="50"/>
  <c r="MQK13" i="50"/>
  <c r="MQI13" i="50"/>
  <c r="MQH13" i="50"/>
  <c r="MQG13" i="50"/>
  <c r="MQF13" i="50"/>
  <c r="MQE13" i="50"/>
  <c r="MQD13" i="50"/>
  <c r="MQC13" i="50"/>
  <c r="MQB13" i="50"/>
  <c r="MQA13" i="50"/>
  <c r="MPZ13" i="50"/>
  <c r="MPY13" i="50"/>
  <c r="MPX13" i="50"/>
  <c r="MPW13" i="50"/>
  <c r="MPV13" i="50"/>
  <c r="MPU13" i="50"/>
  <c r="MPS13" i="50"/>
  <c r="MPR13" i="50"/>
  <c r="MPQ13" i="50"/>
  <c r="MPP13" i="50"/>
  <c r="MPO13" i="50"/>
  <c r="MPN13" i="50"/>
  <c r="MPM13" i="50"/>
  <c r="MPL13" i="50"/>
  <c r="MPK13" i="50"/>
  <c r="MPJ13" i="50"/>
  <c r="MPI13" i="50"/>
  <c r="MPH13" i="50"/>
  <c r="MPG13" i="50"/>
  <c r="MPF13" i="50"/>
  <c r="MPE13" i="50"/>
  <c r="MPC13" i="50"/>
  <c r="MPB13" i="50"/>
  <c r="MPA13" i="50"/>
  <c r="MOZ13" i="50"/>
  <c r="MOY13" i="50"/>
  <c r="MOX13" i="50"/>
  <c r="MOW13" i="50"/>
  <c r="MOV13" i="50"/>
  <c r="MOU13" i="50"/>
  <c r="MOT13" i="50"/>
  <c r="MOS13" i="50"/>
  <c r="MOR13" i="50"/>
  <c r="MOQ13" i="50"/>
  <c r="MOP13" i="50"/>
  <c r="MOO13" i="50"/>
  <c r="MOM13" i="50"/>
  <c r="MOL13" i="50"/>
  <c r="MOK13" i="50"/>
  <c r="MOJ13" i="50"/>
  <c r="MOI13" i="50"/>
  <c r="MOH13" i="50"/>
  <c r="MOG13" i="50"/>
  <c r="MOF13" i="50"/>
  <c r="MOE13" i="50"/>
  <c r="MOD13" i="50"/>
  <c r="MOC13" i="50"/>
  <c r="MOB13" i="50"/>
  <c r="MOA13" i="50"/>
  <c r="MNZ13" i="50"/>
  <c r="MNY13" i="50"/>
  <c r="MNW13" i="50"/>
  <c r="MNV13" i="50"/>
  <c r="MNU13" i="50"/>
  <c r="MNT13" i="50"/>
  <c r="MNS13" i="50"/>
  <c r="MNR13" i="50"/>
  <c r="MNQ13" i="50"/>
  <c r="MNP13" i="50"/>
  <c r="MNO13" i="50"/>
  <c r="MNN13" i="50"/>
  <c r="MNM13" i="50"/>
  <c r="MNL13" i="50"/>
  <c r="MNK13" i="50"/>
  <c r="MNJ13" i="50"/>
  <c r="MNI13" i="50"/>
  <c r="MNG13" i="50"/>
  <c r="MNF13" i="50"/>
  <c r="MNE13" i="50"/>
  <c r="MND13" i="50"/>
  <c r="MNC13" i="50"/>
  <c r="MNB13" i="50"/>
  <c r="MNA13" i="50"/>
  <c r="MMZ13" i="50"/>
  <c r="MMY13" i="50"/>
  <c r="MMX13" i="50"/>
  <c r="MMW13" i="50"/>
  <c r="MMV13" i="50"/>
  <c r="MMU13" i="50"/>
  <c r="MMT13" i="50"/>
  <c r="MMS13" i="50"/>
  <c r="MMQ13" i="50"/>
  <c r="MMP13" i="50"/>
  <c r="MMO13" i="50"/>
  <c r="MMN13" i="50"/>
  <c r="MMM13" i="50"/>
  <c r="MML13" i="50"/>
  <c r="MMK13" i="50"/>
  <c r="MMJ13" i="50"/>
  <c r="MMI13" i="50"/>
  <c r="MMH13" i="50"/>
  <c r="MMG13" i="50"/>
  <c r="MMF13" i="50"/>
  <c r="MME13" i="50"/>
  <c r="MMD13" i="50"/>
  <c r="MMC13" i="50"/>
  <c r="MMA13" i="50"/>
  <c r="MLZ13" i="50"/>
  <c r="MLY13" i="50"/>
  <c r="MLX13" i="50"/>
  <c r="MLW13" i="50"/>
  <c r="MLV13" i="50"/>
  <c r="MLU13" i="50"/>
  <c r="MLT13" i="50"/>
  <c r="MLS13" i="50"/>
  <c r="MLR13" i="50"/>
  <c r="MLQ13" i="50"/>
  <c r="MLP13" i="50"/>
  <c r="MLO13" i="50"/>
  <c r="MLN13" i="50"/>
  <c r="MLM13" i="50"/>
  <c r="MLK13" i="50"/>
  <c r="MLJ13" i="50"/>
  <c r="MLI13" i="50"/>
  <c r="MLH13" i="50"/>
  <c r="MLG13" i="50"/>
  <c r="MLF13" i="50"/>
  <c r="MLE13" i="50"/>
  <c r="MLD13" i="50"/>
  <c r="MLC13" i="50"/>
  <c r="MLB13" i="50"/>
  <c r="MLA13" i="50"/>
  <c r="MKZ13" i="50"/>
  <c r="MKY13" i="50"/>
  <c r="MKX13" i="50"/>
  <c r="MKW13" i="50"/>
  <c r="MKU13" i="50"/>
  <c r="MKT13" i="50"/>
  <c r="MKS13" i="50"/>
  <c r="MKR13" i="50"/>
  <c r="MKQ13" i="50"/>
  <c r="MKP13" i="50"/>
  <c r="MKO13" i="50"/>
  <c r="MKN13" i="50"/>
  <c r="MKM13" i="50"/>
  <c r="MKL13" i="50"/>
  <c r="MKK13" i="50"/>
  <c r="MKJ13" i="50"/>
  <c r="MKI13" i="50"/>
  <c r="MKH13" i="50"/>
  <c r="MKG13" i="50"/>
  <c r="MKE13" i="50"/>
  <c r="MKD13" i="50"/>
  <c r="MKC13" i="50"/>
  <c r="MKB13" i="50"/>
  <c r="MKA13" i="50"/>
  <c r="MJZ13" i="50"/>
  <c r="MJY13" i="50"/>
  <c r="MJX13" i="50"/>
  <c r="MJW13" i="50"/>
  <c r="MJV13" i="50"/>
  <c r="MJU13" i="50"/>
  <c r="MJT13" i="50"/>
  <c r="MJS13" i="50"/>
  <c r="MJR13" i="50"/>
  <c r="MJQ13" i="50"/>
  <c r="MJO13" i="50"/>
  <c r="MJN13" i="50"/>
  <c r="MJM13" i="50"/>
  <c r="MJL13" i="50"/>
  <c r="MJK13" i="50"/>
  <c r="MJJ13" i="50"/>
  <c r="MJI13" i="50"/>
  <c r="MJH13" i="50"/>
  <c r="MJG13" i="50"/>
  <c r="MJF13" i="50"/>
  <c r="MJE13" i="50"/>
  <c r="MJD13" i="50"/>
  <c r="MJC13" i="50"/>
  <c r="MJB13" i="50"/>
  <c r="MJA13" i="50"/>
  <c r="MIY13" i="50"/>
  <c r="MIX13" i="50"/>
  <c r="MIW13" i="50"/>
  <c r="MIV13" i="50"/>
  <c r="MIU13" i="50"/>
  <c r="MIT13" i="50"/>
  <c r="MIS13" i="50"/>
  <c r="MIR13" i="50"/>
  <c r="MIQ13" i="50"/>
  <c r="MIP13" i="50"/>
  <c r="MIO13" i="50"/>
  <c r="MIN13" i="50"/>
  <c r="MIM13" i="50"/>
  <c r="MIL13" i="50"/>
  <c r="MIK13" i="50"/>
  <c r="MII13" i="50"/>
  <c r="MIH13" i="50"/>
  <c r="MIG13" i="50"/>
  <c r="MIF13" i="50"/>
  <c r="MIE13" i="50"/>
  <c r="MID13" i="50"/>
  <c r="MIC13" i="50"/>
  <c r="MIB13" i="50"/>
  <c r="MIA13" i="50"/>
  <c r="MHZ13" i="50"/>
  <c r="MHY13" i="50"/>
  <c r="MHX13" i="50"/>
  <c r="MHW13" i="50"/>
  <c r="MHV13" i="50"/>
  <c r="MHU13" i="50"/>
  <c r="MHS13" i="50"/>
  <c r="MHR13" i="50"/>
  <c r="MHQ13" i="50"/>
  <c r="MHP13" i="50"/>
  <c r="MHO13" i="50"/>
  <c r="MHN13" i="50"/>
  <c r="MHM13" i="50"/>
  <c r="MHL13" i="50"/>
  <c r="MHK13" i="50"/>
  <c r="MHJ13" i="50"/>
  <c r="MHI13" i="50"/>
  <c r="MHH13" i="50"/>
  <c r="MHG13" i="50"/>
  <c r="MHF13" i="50"/>
  <c r="MHE13" i="50"/>
  <c r="MHC13" i="50"/>
  <c r="MHB13" i="50"/>
  <c r="MHA13" i="50"/>
  <c r="MGZ13" i="50"/>
  <c r="MGY13" i="50"/>
  <c r="MGX13" i="50"/>
  <c r="MGW13" i="50"/>
  <c r="MGV13" i="50"/>
  <c r="MGU13" i="50"/>
  <c r="MGT13" i="50"/>
  <c r="MGS13" i="50"/>
  <c r="MGR13" i="50"/>
  <c r="MGQ13" i="50"/>
  <c r="MGP13" i="50"/>
  <c r="MGO13" i="50"/>
  <c r="MGM13" i="50"/>
  <c r="MGL13" i="50"/>
  <c r="MGK13" i="50"/>
  <c r="MGJ13" i="50"/>
  <c r="MGI13" i="50"/>
  <c r="MGH13" i="50"/>
  <c r="MGG13" i="50"/>
  <c r="MGF13" i="50"/>
  <c r="MGE13" i="50"/>
  <c r="MGD13" i="50"/>
  <c r="MGC13" i="50"/>
  <c r="MGB13" i="50"/>
  <c r="MGA13" i="50"/>
  <c r="MFZ13" i="50"/>
  <c r="MFY13" i="50"/>
  <c r="MFW13" i="50"/>
  <c r="MFV13" i="50"/>
  <c r="MFU13" i="50"/>
  <c r="MFT13" i="50"/>
  <c r="MFS13" i="50"/>
  <c r="MFR13" i="50"/>
  <c r="MFQ13" i="50"/>
  <c r="MFP13" i="50"/>
  <c r="MFO13" i="50"/>
  <c r="MFN13" i="50"/>
  <c r="MFM13" i="50"/>
  <c r="MFL13" i="50"/>
  <c r="MFK13" i="50"/>
  <c r="MFJ13" i="50"/>
  <c r="MFI13" i="50"/>
  <c r="MFG13" i="50"/>
  <c r="MFF13" i="50"/>
  <c r="MFE13" i="50"/>
  <c r="MFD13" i="50"/>
  <c r="MFC13" i="50"/>
  <c r="MFB13" i="50"/>
  <c r="MFA13" i="50"/>
  <c r="MEZ13" i="50"/>
  <c r="MEY13" i="50"/>
  <c r="MEX13" i="50"/>
  <c r="MEW13" i="50"/>
  <c r="MEV13" i="50"/>
  <c r="MEU13" i="50"/>
  <c r="MET13" i="50"/>
  <c r="MES13" i="50"/>
  <c r="MEQ13" i="50"/>
  <c r="MEP13" i="50"/>
  <c r="MEO13" i="50"/>
  <c r="MEN13" i="50"/>
  <c r="MEM13" i="50"/>
  <c r="MEL13" i="50"/>
  <c r="MEK13" i="50"/>
  <c r="MEJ13" i="50"/>
  <c r="MEI13" i="50"/>
  <c r="MEH13" i="50"/>
  <c r="MEG13" i="50"/>
  <c r="MEF13" i="50"/>
  <c r="MEE13" i="50"/>
  <c r="MED13" i="50"/>
  <c r="MEC13" i="50"/>
  <c r="MEA13" i="50"/>
  <c r="MDZ13" i="50"/>
  <c r="MDY13" i="50"/>
  <c r="MDX13" i="50"/>
  <c r="MDW13" i="50"/>
  <c r="MDV13" i="50"/>
  <c r="MDU13" i="50"/>
  <c r="MDT13" i="50"/>
  <c r="MDS13" i="50"/>
  <c r="MDR13" i="50"/>
  <c r="MDQ13" i="50"/>
  <c r="MDP13" i="50"/>
  <c r="MDO13" i="50"/>
  <c r="MDN13" i="50"/>
  <c r="MDM13" i="50"/>
  <c r="MDK13" i="50"/>
  <c r="MDJ13" i="50"/>
  <c r="MDI13" i="50"/>
  <c r="MDH13" i="50"/>
  <c r="MDG13" i="50"/>
  <c r="MDF13" i="50"/>
  <c r="MDE13" i="50"/>
  <c r="MDD13" i="50"/>
  <c r="MDC13" i="50"/>
  <c r="MDB13" i="50"/>
  <c r="MDA13" i="50"/>
  <c r="MCZ13" i="50"/>
  <c r="MCY13" i="50"/>
  <c r="MCX13" i="50"/>
  <c r="MCW13" i="50"/>
  <c r="MCU13" i="50"/>
  <c r="MCT13" i="50"/>
  <c r="MCS13" i="50"/>
  <c r="MCR13" i="50"/>
  <c r="MCQ13" i="50"/>
  <c r="MCP13" i="50"/>
  <c r="MCO13" i="50"/>
  <c r="MCN13" i="50"/>
  <c r="MCM13" i="50"/>
  <c r="MCL13" i="50"/>
  <c r="MCK13" i="50"/>
  <c r="MCJ13" i="50"/>
  <c r="MCI13" i="50"/>
  <c r="MCH13" i="50"/>
  <c r="MCG13" i="50"/>
  <c r="MCE13" i="50"/>
  <c r="MCD13" i="50"/>
  <c r="MCC13" i="50"/>
  <c r="MCB13" i="50"/>
  <c r="MCA13" i="50"/>
  <c r="MBZ13" i="50"/>
  <c r="MBY13" i="50"/>
  <c r="MBX13" i="50"/>
  <c r="MBW13" i="50"/>
  <c r="MBV13" i="50"/>
  <c r="MBU13" i="50"/>
  <c r="MBT13" i="50"/>
  <c r="MBS13" i="50"/>
  <c r="MBR13" i="50"/>
  <c r="MBQ13" i="50"/>
  <c r="MBO13" i="50"/>
  <c r="MBN13" i="50"/>
  <c r="MBM13" i="50"/>
  <c r="MBL13" i="50"/>
  <c r="MBK13" i="50"/>
  <c r="MBJ13" i="50"/>
  <c r="MBI13" i="50"/>
  <c r="MBH13" i="50"/>
  <c r="MBG13" i="50"/>
  <c r="MBF13" i="50"/>
  <c r="MBE13" i="50"/>
  <c r="MBD13" i="50"/>
  <c r="MBC13" i="50"/>
  <c r="MBB13" i="50"/>
  <c r="MBA13" i="50"/>
  <c r="MAY13" i="50"/>
  <c r="MAX13" i="50"/>
  <c r="MAW13" i="50"/>
  <c r="MAV13" i="50"/>
  <c r="MAU13" i="50"/>
  <c r="MAT13" i="50"/>
  <c r="MAS13" i="50"/>
  <c r="MAR13" i="50"/>
  <c r="MAQ13" i="50"/>
  <c r="MAP13" i="50"/>
  <c r="MAO13" i="50"/>
  <c r="MAN13" i="50"/>
  <c r="MAM13" i="50"/>
  <c r="MAL13" i="50"/>
  <c r="MAK13" i="50"/>
  <c r="MAI13" i="50"/>
  <c r="MAH13" i="50"/>
  <c r="MAG13" i="50"/>
  <c r="MAF13" i="50"/>
  <c r="MAE13" i="50"/>
  <c r="MAD13" i="50"/>
  <c r="MAC13" i="50"/>
  <c r="MAB13" i="50"/>
  <c r="MAA13" i="50"/>
  <c r="LZZ13" i="50"/>
  <c r="LZY13" i="50"/>
  <c r="LZX13" i="50"/>
  <c r="LZW13" i="50"/>
  <c r="LZV13" i="50"/>
  <c r="LZU13" i="50"/>
  <c r="LZS13" i="50"/>
  <c r="LZR13" i="50"/>
  <c r="LZQ13" i="50"/>
  <c r="LZP13" i="50"/>
  <c r="LZO13" i="50"/>
  <c r="LZN13" i="50"/>
  <c r="LZM13" i="50"/>
  <c r="LZL13" i="50"/>
  <c r="LZK13" i="50"/>
  <c r="LZJ13" i="50"/>
  <c r="LZI13" i="50"/>
  <c r="LZH13" i="50"/>
  <c r="LZG13" i="50"/>
  <c r="LZF13" i="50"/>
  <c r="LZE13" i="50"/>
  <c r="LZC13" i="50"/>
  <c r="LZB13" i="50"/>
  <c r="LZA13" i="50"/>
  <c r="LYZ13" i="50"/>
  <c r="LYY13" i="50"/>
  <c r="LYX13" i="50"/>
  <c r="LYW13" i="50"/>
  <c r="LYV13" i="50"/>
  <c r="LYU13" i="50"/>
  <c r="LYT13" i="50"/>
  <c r="LYS13" i="50"/>
  <c r="LYR13" i="50"/>
  <c r="LYQ13" i="50"/>
  <c r="LYP13" i="50"/>
  <c r="LYO13" i="50"/>
  <c r="LYM13" i="50"/>
  <c r="LYL13" i="50"/>
  <c r="LYK13" i="50"/>
  <c r="LYJ13" i="50"/>
  <c r="LYI13" i="50"/>
  <c r="LYH13" i="50"/>
  <c r="LYG13" i="50"/>
  <c r="LYF13" i="50"/>
  <c r="LYE13" i="50"/>
  <c r="LYD13" i="50"/>
  <c r="LYC13" i="50"/>
  <c r="LYB13" i="50"/>
  <c r="LYA13" i="50"/>
  <c r="LXZ13" i="50"/>
  <c r="LXY13" i="50"/>
  <c r="LXW13" i="50"/>
  <c r="LXV13" i="50"/>
  <c r="LXU13" i="50"/>
  <c r="LXT13" i="50"/>
  <c r="LXS13" i="50"/>
  <c r="LXR13" i="50"/>
  <c r="LXQ13" i="50"/>
  <c r="LXP13" i="50"/>
  <c r="LXO13" i="50"/>
  <c r="LXN13" i="50"/>
  <c r="LXM13" i="50"/>
  <c r="LXL13" i="50"/>
  <c r="LXK13" i="50"/>
  <c r="LXJ13" i="50"/>
  <c r="LXI13" i="50"/>
  <c r="LXG13" i="50"/>
  <c r="LXF13" i="50"/>
  <c r="LXE13" i="50"/>
  <c r="LXD13" i="50"/>
  <c r="LXC13" i="50"/>
  <c r="LXB13" i="50"/>
  <c r="LXA13" i="50"/>
  <c r="LWZ13" i="50"/>
  <c r="LWY13" i="50"/>
  <c r="LWX13" i="50"/>
  <c r="LWW13" i="50"/>
  <c r="LWV13" i="50"/>
  <c r="LWU13" i="50"/>
  <c r="LWT13" i="50"/>
  <c r="LWS13" i="50"/>
  <c r="LWQ13" i="50"/>
  <c r="LWP13" i="50"/>
  <c r="LWO13" i="50"/>
  <c r="LWN13" i="50"/>
  <c r="LWM13" i="50"/>
  <c r="LWL13" i="50"/>
  <c r="LWK13" i="50"/>
  <c r="LWJ13" i="50"/>
  <c r="LWI13" i="50"/>
  <c r="LWH13" i="50"/>
  <c r="LWG13" i="50"/>
  <c r="LWF13" i="50"/>
  <c r="LWE13" i="50"/>
  <c r="LWD13" i="50"/>
  <c r="LWC13" i="50"/>
  <c r="LWA13" i="50"/>
  <c r="LVZ13" i="50"/>
  <c r="LVY13" i="50"/>
  <c r="LVX13" i="50"/>
  <c r="LVW13" i="50"/>
  <c r="LVV13" i="50"/>
  <c r="LVU13" i="50"/>
  <c r="LVT13" i="50"/>
  <c r="LVS13" i="50"/>
  <c r="LVR13" i="50"/>
  <c r="LVQ13" i="50"/>
  <c r="LVP13" i="50"/>
  <c r="LVO13" i="50"/>
  <c r="LVN13" i="50"/>
  <c r="LVM13" i="50"/>
  <c r="LVK13" i="50"/>
  <c r="LVJ13" i="50"/>
  <c r="LVI13" i="50"/>
  <c r="LVH13" i="50"/>
  <c r="LVG13" i="50"/>
  <c r="LVF13" i="50"/>
  <c r="LVE13" i="50"/>
  <c r="LVD13" i="50"/>
  <c r="LVC13" i="50"/>
  <c r="LVB13" i="50"/>
  <c r="LVA13" i="50"/>
  <c r="LUZ13" i="50"/>
  <c r="LUY13" i="50"/>
  <c r="LUX13" i="50"/>
  <c r="LUW13" i="50"/>
  <c r="LUU13" i="50"/>
  <c r="LUT13" i="50"/>
  <c r="LUS13" i="50"/>
  <c r="LUR13" i="50"/>
  <c r="LUQ13" i="50"/>
  <c r="LUP13" i="50"/>
  <c r="LUO13" i="50"/>
  <c r="LUN13" i="50"/>
  <c r="LUM13" i="50"/>
  <c r="LUL13" i="50"/>
  <c r="LUK13" i="50"/>
  <c r="LUJ13" i="50"/>
  <c r="LUI13" i="50"/>
  <c r="LUH13" i="50"/>
  <c r="LUG13" i="50"/>
  <c r="LUE13" i="50"/>
  <c r="LUD13" i="50"/>
  <c r="LUC13" i="50"/>
  <c r="LUB13" i="50"/>
  <c r="LUA13" i="50"/>
  <c r="LTZ13" i="50"/>
  <c r="LTY13" i="50"/>
  <c r="LTX13" i="50"/>
  <c r="LTW13" i="50"/>
  <c r="LTV13" i="50"/>
  <c r="LTU13" i="50"/>
  <c r="LTT13" i="50"/>
  <c r="LTS13" i="50"/>
  <c r="LTR13" i="50"/>
  <c r="LTQ13" i="50"/>
  <c r="LTO13" i="50"/>
  <c r="LTN13" i="50"/>
  <c r="LTM13" i="50"/>
  <c r="LTL13" i="50"/>
  <c r="LTK13" i="50"/>
  <c r="LTJ13" i="50"/>
  <c r="LTI13" i="50"/>
  <c r="LTH13" i="50"/>
  <c r="LTG13" i="50"/>
  <c r="LTF13" i="50"/>
  <c r="LTE13" i="50"/>
  <c r="LTD13" i="50"/>
  <c r="LTC13" i="50"/>
  <c r="LTB13" i="50"/>
  <c r="LTA13" i="50"/>
  <c r="LSY13" i="50"/>
  <c r="LSX13" i="50"/>
  <c r="LSW13" i="50"/>
  <c r="LSV13" i="50"/>
  <c r="LSU13" i="50"/>
  <c r="LST13" i="50"/>
  <c r="LSS13" i="50"/>
  <c r="LSR13" i="50"/>
  <c r="LSQ13" i="50"/>
  <c r="LSP13" i="50"/>
  <c r="LSO13" i="50"/>
  <c r="LSN13" i="50"/>
  <c r="LSM13" i="50"/>
  <c r="LSL13" i="50"/>
  <c r="LSK13" i="50"/>
  <c r="LSI13" i="50"/>
  <c r="LSH13" i="50"/>
  <c r="LSG13" i="50"/>
  <c r="LSF13" i="50"/>
  <c r="LSE13" i="50"/>
  <c r="LSD13" i="50"/>
  <c r="LSC13" i="50"/>
  <c r="LSB13" i="50"/>
  <c r="LSA13" i="50"/>
  <c r="LRZ13" i="50"/>
  <c r="LRY13" i="50"/>
  <c r="LRX13" i="50"/>
  <c r="LRW13" i="50"/>
  <c r="LRV13" i="50"/>
  <c r="LRU13" i="50"/>
  <c r="LRS13" i="50"/>
  <c r="LRR13" i="50"/>
  <c r="LRQ13" i="50"/>
  <c r="LRP13" i="50"/>
  <c r="LRO13" i="50"/>
  <c r="LRN13" i="50"/>
  <c r="LRM13" i="50"/>
  <c r="LRL13" i="50"/>
  <c r="LRK13" i="50"/>
  <c r="LRJ13" i="50"/>
  <c r="LRI13" i="50"/>
  <c r="LRH13" i="50"/>
  <c r="LRG13" i="50"/>
  <c r="LRF13" i="50"/>
  <c r="LRE13" i="50"/>
  <c r="LRC13" i="50"/>
  <c r="LRB13" i="50"/>
  <c r="LRA13" i="50"/>
  <c r="LQZ13" i="50"/>
  <c r="LQY13" i="50"/>
  <c r="LQX13" i="50"/>
  <c r="LQW13" i="50"/>
  <c r="LQV13" i="50"/>
  <c r="LQU13" i="50"/>
  <c r="LQT13" i="50"/>
  <c r="LQS13" i="50"/>
  <c r="LQR13" i="50"/>
  <c r="LQQ13" i="50"/>
  <c r="LQP13" i="50"/>
  <c r="LQO13" i="50"/>
  <c r="LQM13" i="50"/>
  <c r="LQL13" i="50"/>
  <c r="LQK13" i="50"/>
  <c r="LQJ13" i="50"/>
  <c r="LQI13" i="50"/>
  <c r="LQH13" i="50"/>
  <c r="LQG13" i="50"/>
  <c r="LQF13" i="50"/>
  <c r="LQE13" i="50"/>
  <c r="LQD13" i="50"/>
  <c r="LQC13" i="50"/>
  <c r="LQB13" i="50"/>
  <c r="LQA13" i="50"/>
  <c r="LPZ13" i="50"/>
  <c r="LPY13" i="50"/>
  <c r="LPW13" i="50"/>
  <c r="LPV13" i="50"/>
  <c r="LPU13" i="50"/>
  <c r="LPT13" i="50"/>
  <c r="LPS13" i="50"/>
  <c r="LPR13" i="50"/>
  <c r="LPQ13" i="50"/>
  <c r="LPP13" i="50"/>
  <c r="LPO13" i="50"/>
  <c r="LPN13" i="50"/>
  <c r="LPM13" i="50"/>
  <c r="LPL13" i="50"/>
  <c r="LPK13" i="50"/>
  <c r="LPJ13" i="50"/>
  <c r="LPI13" i="50"/>
  <c r="LPG13" i="50"/>
  <c r="LPF13" i="50"/>
  <c r="LPE13" i="50"/>
  <c r="LPD13" i="50"/>
  <c r="LPC13" i="50"/>
  <c r="LPB13" i="50"/>
  <c r="LPA13" i="50"/>
  <c r="LOZ13" i="50"/>
  <c r="LOY13" i="50"/>
  <c r="LOX13" i="50"/>
  <c r="LOW13" i="50"/>
  <c r="LOV13" i="50"/>
  <c r="LOU13" i="50"/>
  <c r="LOT13" i="50"/>
  <c r="LOS13" i="50"/>
  <c r="LOQ13" i="50"/>
  <c r="LOP13" i="50"/>
  <c r="LOO13" i="50"/>
  <c r="LON13" i="50"/>
  <c r="LOM13" i="50"/>
  <c r="LOL13" i="50"/>
  <c r="LOK13" i="50"/>
  <c r="LOJ13" i="50"/>
  <c r="LOI13" i="50"/>
  <c r="LOH13" i="50"/>
  <c r="LOG13" i="50"/>
  <c r="LOF13" i="50"/>
  <c r="LOE13" i="50"/>
  <c r="LOD13" i="50"/>
  <c r="LOC13" i="50"/>
  <c r="LOA13" i="50"/>
  <c r="LNZ13" i="50"/>
  <c r="LNY13" i="50"/>
  <c r="LNX13" i="50"/>
  <c r="LNW13" i="50"/>
  <c r="LNV13" i="50"/>
  <c r="LNU13" i="50"/>
  <c r="LNT13" i="50"/>
  <c r="LNS13" i="50"/>
  <c r="LNR13" i="50"/>
  <c r="LNQ13" i="50"/>
  <c r="LNP13" i="50"/>
  <c r="LNO13" i="50"/>
  <c r="LNN13" i="50"/>
  <c r="LNM13" i="50"/>
  <c r="LNK13" i="50"/>
  <c r="LNJ13" i="50"/>
  <c r="LNI13" i="50"/>
  <c r="LNH13" i="50"/>
  <c r="LNG13" i="50"/>
  <c r="LNF13" i="50"/>
  <c r="LNE13" i="50"/>
  <c r="LND13" i="50"/>
  <c r="LNC13" i="50"/>
  <c r="LNB13" i="50"/>
  <c r="LNA13" i="50"/>
  <c r="LMZ13" i="50"/>
  <c r="LMY13" i="50"/>
  <c r="LMX13" i="50"/>
  <c r="LMW13" i="50"/>
  <c r="LMU13" i="50"/>
  <c r="LMT13" i="50"/>
  <c r="LMS13" i="50"/>
  <c r="LMR13" i="50"/>
  <c r="LMQ13" i="50"/>
  <c r="LMP13" i="50"/>
  <c r="LMO13" i="50"/>
  <c r="LMN13" i="50"/>
  <c r="LMM13" i="50"/>
  <c r="LML13" i="50"/>
  <c r="LMK13" i="50"/>
  <c r="LMJ13" i="50"/>
  <c r="LMI13" i="50"/>
  <c r="LMH13" i="50"/>
  <c r="LMG13" i="50"/>
  <c r="LME13" i="50"/>
  <c r="LMD13" i="50"/>
  <c r="LMC13" i="50"/>
  <c r="LMB13" i="50"/>
  <c r="LMA13" i="50"/>
  <c r="LLZ13" i="50"/>
  <c r="LLY13" i="50"/>
  <c r="LLX13" i="50"/>
  <c r="LLW13" i="50"/>
  <c r="LLV13" i="50"/>
  <c r="LLU13" i="50"/>
  <c r="LLT13" i="50"/>
  <c r="LLS13" i="50"/>
  <c r="LLR13" i="50"/>
  <c r="LLQ13" i="50"/>
  <c r="LLO13" i="50"/>
  <c r="LLN13" i="50"/>
  <c r="LLM13" i="50"/>
  <c r="LLL13" i="50"/>
  <c r="LLK13" i="50"/>
  <c r="LLJ13" i="50"/>
  <c r="LLI13" i="50"/>
  <c r="LLH13" i="50"/>
  <c r="LLG13" i="50"/>
  <c r="LLF13" i="50"/>
  <c r="LLE13" i="50"/>
  <c r="LLD13" i="50"/>
  <c r="LLC13" i="50"/>
  <c r="LLB13" i="50"/>
  <c r="LLA13" i="50"/>
  <c r="LKY13" i="50"/>
  <c r="LKX13" i="50"/>
  <c r="LKW13" i="50"/>
  <c r="LKV13" i="50"/>
  <c r="LKU13" i="50"/>
  <c r="LKT13" i="50"/>
  <c r="LKS13" i="50"/>
  <c r="LKR13" i="50"/>
  <c r="LKQ13" i="50"/>
  <c r="LKP13" i="50"/>
  <c r="LKO13" i="50"/>
  <c r="LKN13" i="50"/>
  <c r="LKM13" i="50"/>
  <c r="LKL13" i="50"/>
  <c r="LKK13" i="50"/>
  <c r="LKI13" i="50"/>
  <c r="LKH13" i="50"/>
  <c r="LKG13" i="50"/>
  <c r="LKF13" i="50"/>
  <c r="LKE13" i="50"/>
  <c r="LKD13" i="50"/>
  <c r="LKC13" i="50"/>
  <c r="LKB13" i="50"/>
  <c r="LKA13" i="50"/>
  <c r="LJZ13" i="50"/>
  <c r="LJY13" i="50"/>
  <c r="LJX13" i="50"/>
  <c r="LJW13" i="50"/>
  <c r="LJV13" i="50"/>
  <c r="LJU13" i="50"/>
  <c r="LJS13" i="50"/>
  <c r="LJR13" i="50"/>
  <c r="LJQ13" i="50"/>
  <c r="LJP13" i="50"/>
  <c r="LJO13" i="50"/>
  <c r="LJN13" i="50"/>
  <c r="LJM13" i="50"/>
  <c r="LJL13" i="50"/>
  <c r="LJK13" i="50"/>
  <c r="LJJ13" i="50"/>
  <c r="LJI13" i="50"/>
  <c r="LJH13" i="50"/>
  <c r="LJG13" i="50"/>
  <c r="LJF13" i="50"/>
  <c r="LJE13" i="50"/>
  <c r="LJC13" i="50"/>
  <c r="LJB13" i="50"/>
  <c r="LJA13" i="50"/>
  <c r="LIZ13" i="50"/>
  <c r="LIY13" i="50"/>
  <c r="LIX13" i="50"/>
  <c r="LIW13" i="50"/>
  <c r="LIV13" i="50"/>
  <c r="LIU13" i="50"/>
  <c r="LIT13" i="50"/>
  <c r="LIS13" i="50"/>
  <c r="LIR13" i="50"/>
  <c r="LIQ13" i="50"/>
  <c r="LIP13" i="50"/>
  <c r="LIO13" i="50"/>
  <c r="LIM13" i="50"/>
  <c r="LIL13" i="50"/>
  <c r="LIK13" i="50"/>
  <c r="LIJ13" i="50"/>
  <c r="LII13" i="50"/>
  <c r="LIH13" i="50"/>
  <c r="LIG13" i="50"/>
  <c r="LIF13" i="50"/>
  <c r="LIE13" i="50"/>
  <c r="LID13" i="50"/>
  <c r="LIC13" i="50"/>
  <c r="LIB13" i="50"/>
  <c r="LIA13" i="50"/>
  <c r="LHZ13" i="50"/>
  <c r="LHY13" i="50"/>
  <c r="LHW13" i="50"/>
  <c r="LHV13" i="50"/>
  <c r="LHU13" i="50"/>
  <c r="LHT13" i="50"/>
  <c r="LHS13" i="50"/>
  <c r="LHR13" i="50"/>
  <c r="LHQ13" i="50"/>
  <c r="LHP13" i="50"/>
  <c r="LHO13" i="50"/>
  <c r="LHN13" i="50"/>
  <c r="LHM13" i="50"/>
  <c r="LHL13" i="50"/>
  <c r="LHK13" i="50"/>
  <c r="LHJ13" i="50"/>
  <c r="LHI13" i="50"/>
  <c r="LHG13" i="50"/>
  <c r="LHF13" i="50"/>
  <c r="LHE13" i="50"/>
  <c r="LHD13" i="50"/>
  <c r="LHC13" i="50"/>
  <c r="LHB13" i="50"/>
  <c r="LHA13" i="50"/>
  <c r="LGZ13" i="50"/>
  <c r="LGY13" i="50"/>
  <c r="LGX13" i="50"/>
  <c r="LGW13" i="50"/>
  <c r="LGV13" i="50"/>
  <c r="LGU13" i="50"/>
  <c r="LGT13" i="50"/>
  <c r="LGS13" i="50"/>
  <c r="LGQ13" i="50"/>
  <c r="LGP13" i="50"/>
  <c r="LGO13" i="50"/>
  <c r="LGN13" i="50"/>
  <c r="LGM13" i="50"/>
  <c r="LGL13" i="50"/>
  <c r="LGK13" i="50"/>
  <c r="LGJ13" i="50"/>
  <c r="LGI13" i="50"/>
  <c r="LGH13" i="50"/>
  <c r="LGG13" i="50"/>
  <c r="LGF13" i="50"/>
  <c r="LGE13" i="50"/>
  <c r="LGD13" i="50"/>
  <c r="LGC13" i="50"/>
  <c r="LGA13" i="50"/>
  <c r="LFZ13" i="50"/>
  <c r="LFY13" i="50"/>
  <c r="LFX13" i="50"/>
  <c r="LFW13" i="50"/>
  <c r="LFV13" i="50"/>
  <c r="LFU13" i="50"/>
  <c r="LFT13" i="50"/>
  <c r="LFS13" i="50"/>
  <c r="LFR13" i="50"/>
  <c r="LFQ13" i="50"/>
  <c r="LFP13" i="50"/>
  <c r="LFO13" i="50"/>
  <c r="LFN13" i="50"/>
  <c r="LFM13" i="50"/>
  <c r="LFK13" i="50"/>
  <c r="LFJ13" i="50"/>
  <c r="LFI13" i="50"/>
  <c r="LFH13" i="50"/>
  <c r="LFG13" i="50"/>
  <c r="LFF13" i="50"/>
  <c r="LFE13" i="50"/>
  <c r="LFD13" i="50"/>
  <c r="LFC13" i="50"/>
  <c r="LFB13" i="50"/>
  <c r="LFA13" i="50"/>
  <c r="LEZ13" i="50"/>
  <c r="LEY13" i="50"/>
  <c r="LEX13" i="50"/>
  <c r="LEW13" i="50"/>
  <c r="LEU13" i="50"/>
  <c r="LET13" i="50"/>
  <c r="LES13" i="50"/>
  <c r="LER13" i="50"/>
  <c r="LEQ13" i="50"/>
  <c r="LEP13" i="50"/>
  <c r="LEO13" i="50"/>
  <c r="LEN13" i="50"/>
  <c r="LEM13" i="50"/>
  <c r="LEL13" i="50"/>
  <c r="LEK13" i="50"/>
  <c r="LEJ13" i="50"/>
  <c r="LEI13" i="50"/>
  <c r="LEH13" i="50"/>
  <c r="LEG13" i="50"/>
  <c r="LEE13" i="50"/>
  <c r="LED13" i="50"/>
  <c r="LEC13" i="50"/>
  <c r="LEB13" i="50"/>
  <c r="LEA13" i="50"/>
  <c r="LDZ13" i="50"/>
  <c r="LDY13" i="50"/>
  <c r="LDX13" i="50"/>
  <c r="LDW13" i="50"/>
  <c r="LDV13" i="50"/>
  <c r="LDU13" i="50"/>
  <c r="LDT13" i="50"/>
  <c r="LDS13" i="50"/>
  <c r="LDR13" i="50"/>
  <c r="LDQ13" i="50"/>
  <c r="LDO13" i="50"/>
  <c r="LDN13" i="50"/>
  <c r="LDM13" i="50"/>
  <c r="LDL13" i="50"/>
  <c r="LDK13" i="50"/>
  <c r="LDJ13" i="50"/>
  <c r="LDI13" i="50"/>
  <c r="LDH13" i="50"/>
  <c r="LDG13" i="50"/>
  <c r="LDF13" i="50"/>
  <c r="LDE13" i="50"/>
  <c r="LDD13" i="50"/>
  <c r="LDC13" i="50"/>
  <c r="LDB13" i="50"/>
  <c r="LDA13" i="50"/>
  <c r="LCY13" i="50"/>
  <c r="LCX13" i="50"/>
  <c r="LCW13" i="50"/>
  <c r="LCV13" i="50"/>
  <c r="LCU13" i="50"/>
  <c r="LCT13" i="50"/>
  <c r="LCS13" i="50"/>
  <c r="LCR13" i="50"/>
  <c r="LCQ13" i="50"/>
  <c r="LCP13" i="50"/>
  <c r="LCO13" i="50"/>
  <c r="LCN13" i="50"/>
  <c r="LCM13" i="50"/>
  <c r="LCL13" i="50"/>
  <c r="LCK13" i="50"/>
  <c r="LCI13" i="50"/>
  <c r="LCH13" i="50"/>
  <c r="LCG13" i="50"/>
  <c r="LCF13" i="50"/>
  <c r="LCE13" i="50"/>
  <c r="LCD13" i="50"/>
  <c r="LCC13" i="50"/>
  <c r="LCB13" i="50"/>
  <c r="LCA13" i="50"/>
  <c r="LBZ13" i="50"/>
  <c r="LBY13" i="50"/>
  <c r="LBX13" i="50"/>
  <c r="LBW13" i="50"/>
  <c r="LBV13" i="50"/>
  <c r="LBU13" i="50"/>
  <c r="LBS13" i="50"/>
  <c r="LBR13" i="50"/>
  <c r="LBQ13" i="50"/>
  <c r="LBP13" i="50"/>
  <c r="LBO13" i="50"/>
  <c r="LBN13" i="50"/>
  <c r="LBM13" i="50"/>
  <c r="LBL13" i="50"/>
  <c r="LBK13" i="50"/>
  <c r="LBJ13" i="50"/>
  <c r="LBI13" i="50"/>
  <c r="LBH13" i="50"/>
  <c r="LBG13" i="50"/>
  <c r="LBF13" i="50"/>
  <c r="LBE13" i="50"/>
  <c r="LBC13" i="50"/>
  <c r="LBB13" i="50"/>
  <c r="LBA13" i="50"/>
  <c r="LAZ13" i="50"/>
  <c r="LAY13" i="50"/>
  <c r="LAX13" i="50"/>
  <c r="LAW13" i="50"/>
  <c r="LAV13" i="50"/>
  <c r="LAU13" i="50"/>
  <c r="LAT13" i="50"/>
  <c r="LAS13" i="50"/>
  <c r="LAR13" i="50"/>
  <c r="LAQ13" i="50"/>
  <c r="LAP13" i="50"/>
  <c r="LAO13" i="50"/>
  <c r="LAM13" i="50"/>
  <c r="LAL13" i="50"/>
  <c r="LAK13" i="50"/>
  <c r="LAJ13" i="50"/>
  <c r="LAI13" i="50"/>
  <c r="LAH13" i="50"/>
  <c r="LAG13" i="50"/>
  <c r="LAF13" i="50"/>
  <c r="LAE13" i="50"/>
  <c r="LAD13" i="50"/>
  <c r="LAC13" i="50"/>
  <c r="LAB13" i="50"/>
  <c r="LAA13" i="50"/>
  <c r="KZZ13" i="50"/>
  <c r="KZY13" i="50"/>
  <c r="KZW13" i="50"/>
  <c r="KZV13" i="50"/>
  <c r="KZU13" i="50"/>
  <c r="KZT13" i="50"/>
  <c r="KZS13" i="50"/>
  <c r="KZR13" i="50"/>
  <c r="KZQ13" i="50"/>
  <c r="KZP13" i="50"/>
  <c r="KZO13" i="50"/>
  <c r="KZN13" i="50"/>
  <c r="KZM13" i="50"/>
  <c r="KZL13" i="50"/>
  <c r="KZK13" i="50"/>
  <c r="KZJ13" i="50"/>
  <c r="KZI13" i="50"/>
  <c r="KZG13" i="50"/>
  <c r="KZF13" i="50"/>
  <c r="KZE13" i="50"/>
  <c r="KZD13" i="50"/>
  <c r="KZC13" i="50"/>
  <c r="KZB13" i="50"/>
  <c r="KZA13" i="50"/>
  <c r="KYZ13" i="50"/>
  <c r="KYY13" i="50"/>
  <c r="KYX13" i="50"/>
  <c r="KYW13" i="50"/>
  <c r="KYV13" i="50"/>
  <c r="KYU13" i="50"/>
  <c r="KYT13" i="50"/>
  <c r="KYS13" i="50"/>
  <c r="KYQ13" i="50"/>
  <c r="KYP13" i="50"/>
  <c r="KYO13" i="50"/>
  <c r="KYN13" i="50"/>
  <c r="KYM13" i="50"/>
  <c r="KYL13" i="50"/>
  <c r="KYK13" i="50"/>
  <c r="KYJ13" i="50"/>
  <c r="KYI13" i="50"/>
  <c r="KYH13" i="50"/>
  <c r="KYG13" i="50"/>
  <c r="KYF13" i="50"/>
  <c r="KYE13" i="50"/>
  <c r="KYD13" i="50"/>
  <c r="KYC13" i="50"/>
  <c r="KYA13" i="50"/>
  <c r="KXZ13" i="50"/>
  <c r="KXY13" i="50"/>
  <c r="KXX13" i="50"/>
  <c r="KXW13" i="50"/>
  <c r="KXV13" i="50"/>
  <c r="KXU13" i="50"/>
  <c r="KXT13" i="50"/>
  <c r="KXS13" i="50"/>
  <c r="KXR13" i="50"/>
  <c r="KXQ13" i="50"/>
  <c r="KXP13" i="50"/>
  <c r="KXO13" i="50"/>
  <c r="KXN13" i="50"/>
  <c r="KXM13" i="50"/>
  <c r="KXK13" i="50"/>
  <c r="KXJ13" i="50"/>
  <c r="KXI13" i="50"/>
  <c r="KXH13" i="50"/>
  <c r="KXG13" i="50"/>
  <c r="KXF13" i="50"/>
  <c r="KXE13" i="50"/>
  <c r="KXD13" i="50"/>
  <c r="KXC13" i="50"/>
  <c r="KXB13" i="50"/>
  <c r="KXA13" i="50"/>
  <c r="KWZ13" i="50"/>
  <c r="KWY13" i="50"/>
  <c r="KWX13" i="50"/>
  <c r="KWW13" i="50"/>
  <c r="KWU13" i="50"/>
  <c r="KWT13" i="50"/>
  <c r="KWS13" i="50"/>
  <c r="KWR13" i="50"/>
  <c r="KWQ13" i="50"/>
  <c r="KWP13" i="50"/>
  <c r="KWO13" i="50"/>
  <c r="KWN13" i="50"/>
  <c r="KWM13" i="50"/>
  <c r="KWL13" i="50"/>
  <c r="KWK13" i="50"/>
  <c r="KWJ13" i="50"/>
  <c r="KWI13" i="50"/>
  <c r="KWH13" i="50"/>
  <c r="KWG13" i="50"/>
  <c r="KWE13" i="50"/>
  <c r="KWD13" i="50"/>
  <c r="KWC13" i="50"/>
  <c r="KWB13" i="50"/>
  <c r="KWA13" i="50"/>
  <c r="KVZ13" i="50"/>
  <c r="KVY13" i="50"/>
  <c r="KVX13" i="50"/>
  <c r="KVW13" i="50"/>
  <c r="KVV13" i="50"/>
  <c r="KVU13" i="50"/>
  <c r="KVT13" i="50"/>
  <c r="KVS13" i="50"/>
  <c r="KVR13" i="50"/>
  <c r="KVQ13" i="50"/>
  <c r="KVO13" i="50"/>
  <c r="KVN13" i="50"/>
  <c r="KVM13" i="50"/>
  <c r="KVL13" i="50"/>
  <c r="KVK13" i="50"/>
  <c r="KVJ13" i="50"/>
  <c r="KVI13" i="50"/>
  <c r="KVH13" i="50"/>
  <c r="KVG13" i="50"/>
  <c r="KVF13" i="50"/>
  <c r="KVE13" i="50"/>
  <c r="KVD13" i="50"/>
  <c r="KVC13" i="50"/>
  <c r="KVB13" i="50"/>
  <c r="KVA13" i="50"/>
  <c r="KUY13" i="50"/>
  <c r="KUX13" i="50"/>
  <c r="KUW13" i="50"/>
  <c r="KUV13" i="50"/>
  <c r="KUU13" i="50"/>
  <c r="KUT13" i="50"/>
  <c r="KUS13" i="50"/>
  <c r="KUR13" i="50"/>
  <c r="KUQ13" i="50"/>
  <c r="KUP13" i="50"/>
  <c r="KUO13" i="50"/>
  <c r="KUN13" i="50"/>
  <c r="KUM13" i="50"/>
  <c r="KUL13" i="50"/>
  <c r="KUK13" i="50"/>
  <c r="KUI13" i="50"/>
  <c r="KUH13" i="50"/>
  <c r="KUG13" i="50"/>
  <c r="KUF13" i="50"/>
  <c r="KUE13" i="50"/>
  <c r="KUD13" i="50"/>
  <c r="KUC13" i="50"/>
  <c r="KUB13" i="50"/>
  <c r="KUA13" i="50"/>
  <c r="KTZ13" i="50"/>
  <c r="KTY13" i="50"/>
  <c r="KTX13" i="50"/>
  <c r="KTW13" i="50"/>
  <c r="KTV13" i="50"/>
  <c r="KTU13" i="50"/>
  <c r="KTS13" i="50"/>
  <c r="KTR13" i="50"/>
  <c r="KTQ13" i="50"/>
  <c r="KTP13" i="50"/>
  <c r="KTO13" i="50"/>
  <c r="KTN13" i="50"/>
  <c r="KTM13" i="50"/>
  <c r="KTL13" i="50"/>
  <c r="KTK13" i="50"/>
  <c r="KTJ13" i="50"/>
  <c r="KTI13" i="50"/>
  <c r="KTH13" i="50"/>
  <c r="KTG13" i="50"/>
  <c r="KTF13" i="50"/>
  <c r="KTE13" i="50"/>
  <c r="KTC13" i="50"/>
  <c r="KTB13" i="50"/>
  <c r="KTA13" i="50"/>
  <c r="KSZ13" i="50"/>
  <c r="KSY13" i="50"/>
  <c r="KSX13" i="50"/>
  <c r="KSW13" i="50"/>
  <c r="KSV13" i="50"/>
  <c r="KSU13" i="50"/>
  <c r="KST13" i="50"/>
  <c r="KSS13" i="50"/>
  <c r="KSR13" i="50"/>
  <c r="KSQ13" i="50"/>
  <c r="KSP13" i="50"/>
  <c r="KSO13" i="50"/>
  <c r="KSM13" i="50"/>
  <c r="KSL13" i="50"/>
  <c r="KSK13" i="50"/>
  <c r="KSJ13" i="50"/>
  <c r="KSI13" i="50"/>
  <c r="KSH13" i="50"/>
  <c r="KSG13" i="50"/>
  <c r="KSF13" i="50"/>
  <c r="KSE13" i="50"/>
  <c r="KSD13" i="50"/>
  <c r="KSC13" i="50"/>
  <c r="KSB13" i="50"/>
  <c r="KSA13" i="50"/>
  <c r="KRZ13" i="50"/>
  <c r="KRY13" i="50"/>
  <c r="KRW13" i="50"/>
  <c r="KRV13" i="50"/>
  <c r="KRU13" i="50"/>
  <c r="KRT13" i="50"/>
  <c r="KRS13" i="50"/>
  <c r="KRR13" i="50"/>
  <c r="KRQ13" i="50"/>
  <c r="KRP13" i="50"/>
  <c r="KRO13" i="50"/>
  <c r="KRN13" i="50"/>
  <c r="KRM13" i="50"/>
  <c r="KRL13" i="50"/>
  <c r="KRK13" i="50"/>
  <c r="KRJ13" i="50"/>
  <c r="KRI13" i="50"/>
  <c r="KRG13" i="50"/>
  <c r="KRF13" i="50"/>
  <c r="KRE13" i="50"/>
  <c r="KRD13" i="50"/>
  <c r="KRC13" i="50"/>
  <c r="KRB13" i="50"/>
  <c r="KRA13" i="50"/>
  <c r="KQZ13" i="50"/>
  <c r="KQY13" i="50"/>
  <c r="KQX13" i="50"/>
  <c r="KQW13" i="50"/>
  <c r="KQV13" i="50"/>
  <c r="KQU13" i="50"/>
  <c r="KQT13" i="50"/>
  <c r="KQS13" i="50"/>
  <c r="KQQ13" i="50"/>
  <c r="KQP13" i="50"/>
  <c r="KQO13" i="50"/>
  <c r="KQN13" i="50"/>
  <c r="KQM13" i="50"/>
  <c r="KQL13" i="50"/>
  <c r="KQK13" i="50"/>
  <c r="KQJ13" i="50"/>
  <c r="KQI13" i="50"/>
  <c r="KQH13" i="50"/>
  <c r="KQG13" i="50"/>
  <c r="KQF13" i="50"/>
  <c r="KQE13" i="50"/>
  <c r="KQD13" i="50"/>
  <c r="KQC13" i="50"/>
  <c r="KQA13" i="50"/>
  <c r="KPZ13" i="50"/>
  <c r="KPY13" i="50"/>
  <c r="KPX13" i="50"/>
  <c r="KPW13" i="50"/>
  <c r="KPV13" i="50"/>
  <c r="KPU13" i="50"/>
  <c r="KPT13" i="50"/>
  <c r="KPS13" i="50"/>
  <c r="KPR13" i="50"/>
  <c r="KPQ13" i="50"/>
  <c r="KPP13" i="50"/>
  <c r="KPO13" i="50"/>
  <c r="KPN13" i="50"/>
  <c r="KPM13" i="50"/>
  <c r="KPK13" i="50"/>
  <c r="KPJ13" i="50"/>
  <c r="KPI13" i="50"/>
  <c r="KPH13" i="50"/>
  <c r="KPG13" i="50"/>
  <c r="KPF13" i="50"/>
  <c r="KPE13" i="50"/>
  <c r="KPD13" i="50"/>
  <c r="KPC13" i="50"/>
  <c r="KPB13" i="50"/>
  <c r="KPA13" i="50"/>
  <c r="KOZ13" i="50"/>
  <c r="KOY13" i="50"/>
  <c r="KOX13" i="50"/>
  <c r="KOW13" i="50"/>
  <c r="KOU13" i="50"/>
  <c r="KOT13" i="50"/>
  <c r="KOS13" i="50"/>
  <c r="KOR13" i="50"/>
  <c r="KOQ13" i="50"/>
  <c r="KOP13" i="50"/>
  <c r="KOO13" i="50"/>
  <c r="KON13" i="50"/>
  <c r="KOM13" i="50"/>
  <c r="KOL13" i="50"/>
  <c r="KOK13" i="50"/>
  <c r="KOJ13" i="50"/>
  <c r="KOI13" i="50"/>
  <c r="KOH13" i="50"/>
  <c r="KOG13" i="50"/>
  <c r="KOE13" i="50"/>
  <c r="KOD13" i="50"/>
  <c r="KOC13" i="50"/>
  <c r="KOB13" i="50"/>
  <c r="KOA13" i="50"/>
  <c r="KNZ13" i="50"/>
  <c r="KNY13" i="50"/>
  <c r="KNX13" i="50"/>
  <c r="KNW13" i="50"/>
  <c r="KNV13" i="50"/>
  <c r="KNU13" i="50"/>
  <c r="KNT13" i="50"/>
  <c r="KNS13" i="50"/>
  <c r="KNR13" i="50"/>
  <c r="KNQ13" i="50"/>
  <c r="KNO13" i="50"/>
  <c r="KNN13" i="50"/>
  <c r="KNM13" i="50"/>
  <c r="KNL13" i="50"/>
  <c r="KNK13" i="50"/>
  <c r="KNJ13" i="50"/>
  <c r="KNI13" i="50"/>
  <c r="KNH13" i="50"/>
  <c r="KNG13" i="50"/>
  <c r="KNF13" i="50"/>
  <c r="KNE13" i="50"/>
  <c r="KND13" i="50"/>
  <c r="KNC13" i="50"/>
  <c r="KNB13" i="50"/>
  <c r="KNA13" i="50"/>
  <c r="KMY13" i="50"/>
  <c r="KMX13" i="50"/>
  <c r="KMW13" i="50"/>
  <c r="KMV13" i="50"/>
  <c r="KMU13" i="50"/>
  <c r="KMT13" i="50"/>
  <c r="KMS13" i="50"/>
  <c r="KMR13" i="50"/>
  <c r="KMQ13" i="50"/>
  <c r="KMP13" i="50"/>
  <c r="KMO13" i="50"/>
  <c r="KMN13" i="50"/>
  <c r="KMM13" i="50"/>
  <c r="KML13" i="50"/>
  <c r="KMK13" i="50"/>
  <c r="KMI13" i="50"/>
  <c r="KMH13" i="50"/>
  <c r="KMG13" i="50"/>
  <c r="KMF13" i="50"/>
  <c r="KME13" i="50"/>
  <c r="KMD13" i="50"/>
  <c r="KMC13" i="50"/>
  <c r="KMB13" i="50"/>
  <c r="KMA13" i="50"/>
  <c r="KLZ13" i="50"/>
  <c r="KLY13" i="50"/>
  <c r="KLX13" i="50"/>
  <c r="KLW13" i="50"/>
  <c r="KLV13" i="50"/>
  <c r="KLU13" i="50"/>
  <c r="KLS13" i="50"/>
  <c r="KLR13" i="50"/>
  <c r="KLQ13" i="50"/>
  <c r="KLP13" i="50"/>
  <c r="KLO13" i="50"/>
  <c r="KLN13" i="50"/>
  <c r="KLM13" i="50"/>
  <c r="KLL13" i="50"/>
  <c r="KLK13" i="50"/>
  <c r="KLJ13" i="50"/>
  <c r="KLI13" i="50"/>
  <c r="KLH13" i="50"/>
  <c r="KLG13" i="50"/>
  <c r="KLF13" i="50"/>
  <c r="KLE13" i="50"/>
  <c r="KLC13" i="50"/>
  <c r="KLB13" i="50"/>
  <c r="KLA13" i="50"/>
  <c r="KKZ13" i="50"/>
  <c r="KKY13" i="50"/>
  <c r="KKX13" i="50"/>
  <c r="KKW13" i="50"/>
  <c r="KKV13" i="50"/>
  <c r="KKU13" i="50"/>
  <c r="KKT13" i="50"/>
  <c r="KKS13" i="50"/>
  <c r="KKR13" i="50"/>
  <c r="KKQ13" i="50"/>
  <c r="KKP13" i="50"/>
  <c r="KKO13" i="50"/>
  <c r="KKM13" i="50"/>
  <c r="KKL13" i="50"/>
  <c r="KKK13" i="50"/>
  <c r="KKJ13" i="50"/>
  <c r="KKI13" i="50"/>
  <c r="KKH13" i="50"/>
  <c r="KKG13" i="50"/>
  <c r="KKF13" i="50"/>
  <c r="KKE13" i="50"/>
  <c r="KKD13" i="50"/>
  <c r="KKC13" i="50"/>
  <c r="KKB13" i="50"/>
  <c r="KKA13" i="50"/>
  <c r="KJZ13" i="50"/>
  <c r="KJY13" i="50"/>
  <c r="KJW13" i="50"/>
  <c r="KJV13" i="50"/>
  <c r="KJU13" i="50"/>
  <c r="KJT13" i="50"/>
  <c r="KJS13" i="50"/>
  <c r="KJR13" i="50"/>
  <c r="KJQ13" i="50"/>
  <c r="KJP13" i="50"/>
  <c r="KJO13" i="50"/>
  <c r="KJN13" i="50"/>
  <c r="KJM13" i="50"/>
  <c r="KJL13" i="50"/>
  <c r="KJK13" i="50"/>
  <c r="KJJ13" i="50"/>
  <c r="KJI13" i="50"/>
  <c r="KJG13" i="50"/>
  <c r="KJF13" i="50"/>
  <c r="KJE13" i="50"/>
  <c r="KJD13" i="50"/>
  <c r="KJC13" i="50"/>
  <c r="KJB13" i="50"/>
  <c r="KJA13" i="50"/>
  <c r="KIZ13" i="50"/>
  <c r="KIY13" i="50"/>
  <c r="KIX13" i="50"/>
  <c r="KIW13" i="50"/>
  <c r="KIV13" i="50"/>
  <c r="KIU13" i="50"/>
  <c r="KIT13" i="50"/>
  <c r="KIS13" i="50"/>
  <c r="KIQ13" i="50"/>
  <c r="KIP13" i="50"/>
  <c r="KIO13" i="50"/>
  <c r="KIN13" i="50"/>
  <c r="KIM13" i="50"/>
  <c r="KIL13" i="50"/>
  <c r="KIK13" i="50"/>
  <c r="KIJ13" i="50"/>
  <c r="KII13" i="50"/>
  <c r="KIH13" i="50"/>
  <c r="KIG13" i="50"/>
  <c r="KIF13" i="50"/>
  <c r="KIE13" i="50"/>
  <c r="KID13" i="50"/>
  <c r="KIC13" i="50"/>
  <c r="KIA13" i="50"/>
  <c r="KHZ13" i="50"/>
  <c r="KHY13" i="50"/>
  <c r="KHX13" i="50"/>
  <c r="KHW13" i="50"/>
  <c r="KHV13" i="50"/>
  <c r="KHU13" i="50"/>
  <c r="KHT13" i="50"/>
  <c r="KHS13" i="50"/>
  <c r="KHR13" i="50"/>
  <c r="KHQ13" i="50"/>
  <c r="KHP13" i="50"/>
  <c r="KHO13" i="50"/>
  <c r="KHN13" i="50"/>
  <c r="KHM13" i="50"/>
  <c r="KHK13" i="50"/>
  <c r="KHJ13" i="50"/>
  <c r="KHI13" i="50"/>
  <c r="KHH13" i="50"/>
  <c r="KHG13" i="50"/>
  <c r="KHF13" i="50"/>
  <c r="KHE13" i="50"/>
  <c r="KHD13" i="50"/>
  <c r="KHC13" i="50"/>
  <c r="KHB13" i="50"/>
  <c r="KHA13" i="50"/>
  <c r="KGZ13" i="50"/>
  <c r="KGY13" i="50"/>
  <c r="KGX13" i="50"/>
  <c r="KGW13" i="50"/>
  <c r="KGU13" i="50"/>
  <c r="KGT13" i="50"/>
  <c r="KGS13" i="50"/>
  <c r="KGR13" i="50"/>
  <c r="KGQ13" i="50"/>
  <c r="KGP13" i="50"/>
  <c r="KGO13" i="50"/>
  <c r="KGN13" i="50"/>
  <c r="KGM13" i="50"/>
  <c r="KGL13" i="50"/>
  <c r="KGK13" i="50"/>
  <c r="KGJ13" i="50"/>
  <c r="KGI13" i="50"/>
  <c r="KGH13" i="50"/>
  <c r="KGG13" i="50"/>
  <c r="KGE13" i="50"/>
  <c r="KGD13" i="50"/>
  <c r="KGC13" i="50"/>
  <c r="KGB13" i="50"/>
  <c r="KGA13" i="50"/>
  <c r="KFZ13" i="50"/>
  <c r="KFY13" i="50"/>
  <c r="KFX13" i="50"/>
  <c r="KFW13" i="50"/>
  <c r="KFV13" i="50"/>
  <c r="KFU13" i="50"/>
  <c r="KFT13" i="50"/>
  <c r="KFS13" i="50"/>
  <c r="KFR13" i="50"/>
  <c r="KFQ13" i="50"/>
  <c r="KFO13" i="50"/>
  <c r="KFN13" i="50"/>
  <c r="KFM13" i="50"/>
  <c r="KFL13" i="50"/>
  <c r="KFK13" i="50"/>
  <c r="KFJ13" i="50"/>
  <c r="KFI13" i="50"/>
  <c r="KFH13" i="50"/>
  <c r="KFG13" i="50"/>
  <c r="KFF13" i="50"/>
  <c r="KFE13" i="50"/>
  <c r="KFD13" i="50"/>
  <c r="KFC13" i="50"/>
  <c r="KFB13" i="50"/>
  <c r="KFA13" i="50"/>
  <c r="KEY13" i="50"/>
  <c r="KEX13" i="50"/>
  <c r="KEW13" i="50"/>
  <c r="KEV13" i="50"/>
  <c r="KEU13" i="50"/>
  <c r="KET13" i="50"/>
  <c r="KES13" i="50"/>
  <c r="KER13" i="50"/>
  <c r="KEQ13" i="50"/>
  <c r="KEP13" i="50"/>
  <c r="KEO13" i="50"/>
  <c r="KEN13" i="50"/>
  <c r="KEM13" i="50"/>
  <c r="KEL13" i="50"/>
  <c r="KEK13" i="50"/>
  <c r="KEI13" i="50"/>
  <c r="KEH13" i="50"/>
  <c r="KEG13" i="50"/>
  <c r="KEF13" i="50"/>
  <c r="KEE13" i="50"/>
  <c r="KED13" i="50"/>
  <c r="KEC13" i="50"/>
  <c r="KEB13" i="50"/>
  <c r="KEA13" i="50"/>
  <c r="KDZ13" i="50"/>
  <c r="KDY13" i="50"/>
  <c r="KDX13" i="50"/>
  <c r="KDW13" i="50"/>
  <c r="KDV13" i="50"/>
  <c r="KDU13" i="50"/>
  <c r="KDS13" i="50"/>
  <c r="KDR13" i="50"/>
  <c r="KDQ13" i="50"/>
  <c r="KDP13" i="50"/>
  <c r="KDO13" i="50"/>
  <c r="KDN13" i="50"/>
  <c r="KDM13" i="50"/>
  <c r="KDL13" i="50"/>
  <c r="KDK13" i="50"/>
  <c r="KDJ13" i="50"/>
  <c r="KDI13" i="50"/>
  <c r="KDH13" i="50"/>
  <c r="KDG13" i="50"/>
  <c r="KDF13" i="50"/>
  <c r="KDE13" i="50"/>
  <c r="KDC13" i="50"/>
  <c r="KDB13" i="50"/>
  <c r="KDA13" i="50"/>
  <c r="KCZ13" i="50"/>
  <c r="KCY13" i="50"/>
  <c r="KCX13" i="50"/>
  <c r="KCW13" i="50"/>
  <c r="KCV13" i="50"/>
  <c r="KCU13" i="50"/>
  <c r="KCT13" i="50"/>
  <c r="KCS13" i="50"/>
  <c r="KCR13" i="50"/>
  <c r="KCQ13" i="50"/>
  <c r="KCP13" i="50"/>
  <c r="KCO13" i="50"/>
  <c r="KCM13" i="50"/>
  <c r="KCL13" i="50"/>
  <c r="KCK13" i="50"/>
  <c r="KCJ13" i="50"/>
  <c r="KCI13" i="50"/>
  <c r="KCH13" i="50"/>
  <c r="KCG13" i="50"/>
  <c r="KCF13" i="50"/>
  <c r="KCE13" i="50"/>
  <c r="KCD13" i="50"/>
  <c r="KCC13" i="50"/>
  <c r="KCB13" i="50"/>
  <c r="KCA13" i="50"/>
  <c r="KBZ13" i="50"/>
  <c r="KBY13" i="50"/>
  <c r="KBW13" i="50"/>
  <c r="KBV13" i="50"/>
  <c r="KBU13" i="50"/>
  <c r="KBT13" i="50"/>
  <c r="KBS13" i="50"/>
  <c r="KBR13" i="50"/>
  <c r="KBQ13" i="50"/>
  <c r="KBP13" i="50"/>
  <c r="KBO13" i="50"/>
  <c r="KBN13" i="50"/>
  <c r="KBM13" i="50"/>
  <c r="KBL13" i="50"/>
  <c r="KBK13" i="50"/>
  <c r="KBJ13" i="50"/>
  <c r="KBI13" i="50"/>
  <c r="KBG13" i="50"/>
  <c r="KBF13" i="50"/>
  <c r="KBE13" i="50"/>
  <c r="KBD13" i="50"/>
  <c r="KBC13" i="50"/>
  <c r="KBB13" i="50"/>
  <c r="KBA13" i="50"/>
  <c r="KAZ13" i="50"/>
  <c r="KAY13" i="50"/>
  <c r="KAX13" i="50"/>
  <c r="KAW13" i="50"/>
  <c r="KAV13" i="50"/>
  <c r="KAU13" i="50"/>
  <c r="KAT13" i="50"/>
  <c r="KAS13" i="50"/>
  <c r="KAQ13" i="50"/>
  <c r="KAP13" i="50"/>
  <c r="KAO13" i="50"/>
  <c r="KAN13" i="50"/>
  <c r="KAM13" i="50"/>
  <c r="KAL13" i="50"/>
  <c r="KAK13" i="50"/>
  <c r="KAJ13" i="50"/>
  <c r="KAI13" i="50"/>
  <c r="KAH13" i="50"/>
  <c r="KAG13" i="50"/>
  <c r="KAF13" i="50"/>
  <c r="KAE13" i="50"/>
  <c r="KAD13" i="50"/>
  <c r="KAC13" i="50"/>
  <c r="KAA13" i="50"/>
  <c r="JZZ13" i="50"/>
  <c r="JZY13" i="50"/>
  <c r="JZX13" i="50"/>
  <c r="JZW13" i="50"/>
  <c r="JZV13" i="50"/>
  <c r="JZU13" i="50"/>
  <c r="JZT13" i="50"/>
  <c r="JZS13" i="50"/>
  <c r="JZR13" i="50"/>
  <c r="JZQ13" i="50"/>
  <c r="JZP13" i="50"/>
  <c r="JZO13" i="50"/>
  <c r="JZN13" i="50"/>
  <c r="JZM13" i="50"/>
  <c r="JZK13" i="50"/>
  <c r="JZJ13" i="50"/>
  <c r="JZI13" i="50"/>
  <c r="JZH13" i="50"/>
  <c r="JZG13" i="50"/>
  <c r="JZF13" i="50"/>
  <c r="JZE13" i="50"/>
  <c r="JZD13" i="50"/>
  <c r="JZC13" i="50"/>
  <c r="JZB13" i="50"/>
  <c r="JZA13" i="50"/>
  <c r="JYZ13" i="50"/>
  <c r="JYY13" i="50"/>
  <c r="JYX13" i="50"/>
  <c r="JYW13" i="50"/>
  <c r="JYU13" i="50"/>
  <c r="JYT13" i="50"/>
  <c r="JYS13" i="50"/>
  <c r="JYR13" i="50"/>
  <c r="JYQ13" i="50"/>
  <c r="JYP13" i="50"/>
  <c r="JYO13" i="50"/>
  <c r="JYN13" i="50"/>
  <c r="JYM13" i="50"/>
  <c r="JYL13" i="50"/>
  <c r="JYK13" i="50"/>
  <c r="JYJ13" i="50"/>
  <c r="JYI13" i="50"/>
  <c r="JYH13" i="50"/>
  <c r="JYG13" i="50"/>
  <c r="JYE13" i="50"/>
  <c r="JYD13" i="50"/>
  <c r="JYC13" i="50"/>
  <c r="JYB13" i="50"/>
  <c r="JYA13" i="50"/>
  <c r="JXZ13" i="50"/>
  <c r="JXY13" i="50"/>
  <c r="JXX13" i="50"/>
  <c r="JXW13" i="50"/>
  <c r="JXV13" i="50"/>
  <c r="JXU13" i="50"/>
  <c r="JXT13" i="50"/>
  <c r="JXS13" i="50"/>
  <c r="JXR13" i="50"/>
  <c r="JXQ13" i="50"/>
  <c r="JXO13" i="50"/>
  <c r="JXN13" i="50"/>
  <c r="JXM13" i="50"/>
  <c r="JXL13" i="50"/>
  <c r="JXK13" i="50"/>
  <c r="JXJ13" i="50"/>
  <c r="JXI13" i="50"/>
  <c r="JXH13" i="50"/>
  <c r="JXG13" i="50"/>
  <c r="JXF13" i="50"/>
  <c r="JXE13" i="50"/>
  <c r="JXD13" i="50"/>
  <c r="JXC13" i="50"/>
  <c r="JXB13" i="50"/>
  <c r="JXA13" i="50"/>
  <c r="JWY13" i="50"/>
  <c r="JWX13" i="50"/>
  <c r="JWW13" i="50"/>
  <c r="JWV13" i="50"/>
  <c r="JWU13" i="50"/>
  <c r="JWT13" i="50"/>
  <c r="JWS13" i="50"/>
  <c r="JWR13" i="50"/>
  <c r="JWQ13" i="50"/>
  <c r="JWP13" i="50"/>
  <c r="JWO13" i="50"/>
  <c r="JWN13" i="50"/>
  <c r="JWM13" i="50"/>
  <c r="JWL13" i="50"/>
  <c r="JWK13" i="50"/>
  <c r="JWI13" i="50"/>
  <c r="JWH13" i="50"/>
  <c r="JWG13" i="50"/>
  <c r="JWF13" i="50"/>
  <c r="JWE13" i="50"/>
  <c r="JWD13" i="50"/>
  <c r="JWC13" i="50"/>
  <c r="JWB13" i="50"/>
  <c r="JWA13" i="50"/>
  <c r="JVZ13" i="50"/>
  <c r="JVY13" i="50"/>
  <c r="JVX13" i="50"/>
  <c r="JVW13" i="50"/>
  <c r="JVV13" i="50"/>
  <c r="JVU13" i="50"/>
  <c r="JVS13" i="50"/>
  <c r="JVR13" i="50"/>
  <c r="JVQ13" i="50"/>
  <c r="JVP13" i="50"/>
  <c r="JVO13" i="50"/>
  <c r="JVN13" i="50"/>
  <c r="JVM13" i="50"/>
  <c r="JVL13" i="50"/>
  <c r="JVK13" i="50"/>
  <c r="JVJ13" i="50"/>
  <c r="JVI13" i="50"/>
  <c r="JVH13" i="50"/>
  <c r="JVG13" i="50"/>
  <c r="JVF13" i="50"/>
  <c r="JVE13" i="50"/>
  <c r="JVC13" i="50"/>
  <c r="JVB13" i="50"/>
  <c r="JVA13" i="50"/>
  <c r="JUZ13" i="50"/>
  <c r="JUY13" i="50"/>
  <c r="JUX13" i="50"/>
  <c r="JUW13" i="50"/>
  <c r="JUV13" i="50"/>
  <c r="JUU13" i="50"/>
  <c r="JUT13" i="50"/>
  <c r="JUS13" i="50"/>
  <c r="JUR13" i="50"/>
  <c r="JUQ13" i="50"/>
  <c r="JUP13" i="50"/>
  <c r="JUO13" i="50"/>
  <c r="JUM13" i="50"/>
  <c r="JUL13" i="50"/>
  <c r="JUK13" i="50"/>
  <c r="JUJ13" i="50"/>
  <c r="JUI13" i="50"/>
  <c r="JUH13" i="50"/>
  <c r="JUG13" i="50"/>
  <c r="JUF13" i="50"/>
  <c r="JUE13" i="50"/>
  <c r="JUD13" i="50"/>
  <c r="JUC13" i="50"/>
  <c r="JUB13" i="50"/>
  <c r="JUA13" i="50"/>
  <c r="JTZ13" i="50"/>
  <c r="JTY13" i="50"/>
  <c r="JTW13" i="50"/>
  <c r="JTV13" i="50"/>
  <c r="JTU13" i="50"/>
  <c r="JTT13" i="50"/>
  <c r="JTS13" i="50"/>
  <c r="JTR13" i="50"/>
  <c r="JTQ13" i="50"/>
  <c r="JTP13" i="50"/>
  <c r="JTO13" i="50"/>
  <c r="JTN13" i="50"/>
  <c r="JTM13" i="50"/>
  <c r="JTL13" i="50"/>
  <c r="JTK13" i="50"/>
  <c r="JTJ13" i="50"/>
  <c r="JTI13" i="50"/>
  <c r="JTG13" i="50"/>
  <c r="JTF13" i="50"/>
  <c r="JTE13" i="50"/>
  <c r="JTD13" i="50"/>
  <c r="JTC13" i="50"/>
  <c r="JTB13" i="50"/>
  <c r="JTA13" i="50"/>
  <c r="JSZ13" i="50"/>
  <c r="JSY13" i="50"/>
  <c r="JSX13" i="50"/>
  <c r="JSW13" i="50"/>
  <c r="JSV13" i="50"/>
  <c r="JSU13" i="50"/>
  <c r="JST13" i="50"/>
  <c r="JSS13" i="50"/>
  <c r="JSQ13" i="50"/>
  <c r="JSP13" i="50"/>
  <c r="JSO13" i="50"/>
  <c r="JSN13" i="50"/>
  <c r="JSM13" i="50"/>
  <c r="JSL13" i="50"/>
  <c r="JSK13" i="50"/>
  <c r="JSJ13" i="50"/>
  <c r="JSI13" i="50"/>
  <c r="JSH13" i="50"/>
  <c r="JSG13" i="50"/>
  <c r="JSF13" i="50"/>
  <c r="JSE13" i="50"/>
  <c r="JSD13" i="50"/>
  <c r="JSC13" i="50"/>
  <c r="JSA13" i="50"/>
  <c r="JRZ13" i="50"/>
  <c r="JRY13" i="50"/>
  <c r="JRX13" i="50"/>
  <c r="JRW13" i="50"/>
  <c r="JRV13" i="50"/>
  <c r="JRU13" i="50"/>
  <c r="JRT13" i="50"/>
  <c r="JRS13" i="50"/>
  <c r="JRR13" i="50"/>
  <c r="JRQ13" i="50"/>
  <c r="JRP13" i="50"/>
  <c r="JRO13" i="50"/>
  <c r="JRN13" i="50"/>
  <c r="JRM13" i="50"/>
  <c r="JRK13" i="50"/>
  <c r="JRJ13" i="50"/>
  <c r="JRI13" i="50"/>
  <c r="JRH13" i="50"/>
  <c r="JRG13" i="50"/>
  <c r="JRF13" i="50"/>
  <c r="JRE13" i="50"/>
  <c r="JRD13" i="50"/>
  <c r="JRC13" i="50"/>
  <c r="JRB13" i="50"/>
  <c r="JRA13" i="50"/>
  <c r="JQZ13" i="50"/>
  <c r="JQY13" i="50"/>
  <c r="JQX13" i="50"/>
  <c r="JQW13" i="50"/>
  <c r="JQU13" i="50"/>
  <c r="JQT13" i="50"/>
  <c r="JQS13" i="50"/>
  <c r="JQR13" i="50"/>
  <c r="JQQ13" i="50"/>
  <c r="JQP13" i="50"/>
  <c r="JQO13" i="50"/>
  <c r="JQN13" i="50"/>
  <c r="JQM13" i="50"/>
  <c r="JQL13" i="50"/>
  <c r="JQK13" i="50"/>
  <c r="JQJ13" i="50"/>
  <c r="JQI13" i="50"/>
  <c r="JQH13" i="50"/>
  <c r="JQG13" i="50"/>
  <c r="JQE13" i="50"/>
  <c r="JQD13" i="50"/>
  <c r="JQC13" i="50"/>
  <c r="JQB13" i="50"/>
  <c r="JQA13" i="50"/>
  <c r="JPZ13" i="50"/>
  <c r="JPY13" i="50"/>
  <c r="JPX13" i="50"/>
  <c r="JPW13" i="50"/>
  <c r="JPV13" i="50"/>
  <c r="JPU13" i="50"/>
  <c r="JPT13" i="50"/>
  <c r="JPS13" i="50"/>
  <c r="JPR13" i="50"/>
  <c r="JPQ13" i="50"/>
  <c r="JPO13" i="50"/>
  <c r="JPN13" i="50"/>
  <c r="JPM13" i="50"/>
  <c r="JPL13" i="50"/>
  <c r="JPK13" i="50"/>
  <c r="JPJ13" i="50"/>
  <c r="JPI13" i="50"/>
  <c r="JPH13" i="50"/>
  <c r="JPG13" i="50"/>
  <c r="JPF13" i="50"/>
  <c r="JPE13" i="50"/>
  <c r="JPD13" i="50"/>
  <c r="JPC13" i="50"/>
  <c r="JPB13" i="50"/>
  <c r="JPA13" i="50"/>
  <c r="JOY13" i="50"/>
  <c r="JOX13" i="50"/>
  <c r="JOW13" i="50"/>
  <c r="JOV13" i="50"/>
  <c r="JOU13" i="50"/>
  <c r="JOT13" i="50"/>
  <c r="JOS13" i="50"/>
  <c r="JOR13" i="50"/>
  <c r="JOQ13" i="50"/>
  <c r="JOP13" i="50"/>
  <c r="JOO13" i="50"/>
  <c r="JON13" i="50"/>
  <c r="JOM13" i="50"/>
  <c r="JOL13" i="50"/>
  <c r="JOK13" i="50"/>
  <c r="JOI13" i="50"/>
  <c r="JOH13" i="50"/>
  <c r="JOG13" i="50"/>
  <c r="JOF13" i="50"/>
  <c r="JOE13" i="50"/>
  <c r="JOD13" i="50"/>
  <c r="JOC13" i="50"/>
  <c r="JOB13" i="50"/>
  <c r="JOA13" i="50"/>
  <c r="JNZ13" i="50"/>
  <c r="JNY13" i="50"/>
  <c r="JNX13" i="50"/>
  <c r="JNW13" i="50"/>
  <c r="JNV13" i="50"/>
  <c r="JNU13" i="50"/>
  <c r="JNS13" i="50"/>
  <c r="JNR13" i="50"/>
  <c r="JNQ13" i="50"/>
  <c r="JNP13" i="50"/>
  <c r="JNO13" i="50"/>
  <c r="JNN13" i="50"/>
  <c r="JNM13" i="50"/>
  <c r="JNL13" i="50"/>
  <c r="JNK13" i="50"/>
  <c r="JNJ13" i="50"/>
  <c r="JNI13" i="50"/>
  <c r="JNH13" i="50"/>
  <c r="JNG13" i="50"/>
  <c r="JNF13" i="50"/>
  <c r="JNE13" i="50"/>
  <c r="JNC13" i="50"/>
  <c r="JNB13" i="50"/>
  <c r="JNA13" i="50"/>
  <c r="JMZ13" i="50"/>
  <c r="JMY13" i="50"/>
  <c r="JMX13" i="50"/>
  <c r="JMW13" i="50"/>
  <c r="JMV13" i="50"/>
  <c r="JMU13" i="50"/>
  <c r="JMT13" i="50"/>
  <c r="JMS13" i="50"/>
  <c r="JMR13" i="50"/>
  <c r="JMQ13" i="50"/>
  <c r="JMP13" i="50"/>
  <c r="JMO13" i="50"/>
  <c r="JMM13" i="50"/>
  <c r="JML13" i="50"/>
  <c r="JMK13" i="50"/>
  <c r="JMJ13" i="50"/>
  <c r="JMI13" i="50"/>
  <c r="JMH13" i="50"/>
  <c r="JMG13" i="50"/>
  <c r="JMF13" i="50"/>
  <c r="JME13" i="50"/>
  <c r="JMD13" i="50"/>
  <c r="JMC13" i="50"/>
  <c r="JMB13" i="50"/>
  <c r="JMA13" i="50"/>
  <c r="JLZ13" i="50"/>
  <c r="JLY13" i="50"/>
  <c r="JLW13" i="50"/>
  <c r="JLV13" i="50"/>
  <c r="JLU13" i="50"/>
  <c r="JLT13" i="50"/>
  <c r="JLS13" i="50"/>
  <c r="JLR13" i="50"/>
  <c r="JLQ13" i="50"/>
  <c r="JLP13" i="50"/>
  <c r="JLO13" i="50"/>
  <c r="JLN13" i="50"/>
  <c r="JLM13" i="50"/>
  <c r="JLL13" i="50"/>
  <c r="JLK13" i="50"/>
  <c r="JLJ13" i="50"/>
  <c r="JLI13" i="50"/>
  <c r="JLG13" i="50"/>
  <c r="JLF13" i="50"/>
  <c r="JLE13" i="50"/>
  <c r="JLD13" i="50"/>
  <c r="JLC13" i="50"/>
  <c r="JLB13" i="50"/>
  <c r="JLA13" i="50"/>
  <c r="JKZ13" i="50"/>
  <c r="JKY13" i="50"/>
  <c r="JKX13" i="50"/>
  <c r="JKW13" i="50"/>
  <c r="JKV13" i="50"/>
  <c r="JKU13" i="50"/>
  <c r="JKT13" i="50"/>
  <c r="JKS13" i="50"/>
  <c r="JKQ13" i="50"/>
  <c r="JKP13" i="50"/>
  <c r="JKO13" i="50"/>
  <c r="JKN13" i="50"/>
  <c r="JKM13" i="50"/>
  <c r="JKL13" i="50"/>
  <c r="JKK13" i="50"/>
  <c r="JKJ13" i="50"/>
  <c r="JKI13" i="50"/>
  <c r="JKH13" i="50"/>
  <c r="JKG13" i="50"/>
  <c r="JKF13" i="50"/>
  <c r="JKE13" i="50"/>
  <c r="JKD13" i="50"/>
  <c r="JKC13" i="50"/>
  <c r="JKA13" i="50"/>
  <c r="JJZ13" i="50"/>
  <c r="JJY13" i="50"/>
  <c r="JJX13" i="50"/>
  <c r="JJW13" i="50"/>
  <c r="JJV13" i="50"/>
  <c r="JJU13" i="50"/>
  <c r="JJT13" i="50"/>
  <c r="JJS13" i="50"/>
  <c r="JJR13" i="50"/>
  <c r="JJQ13" i="50"/>
  <c r="JJP13" i="50"/>
  <c r="JJO13" i="50"/>
  <c r="JJN13" i="50"/>
  <c r="JJM13" i="50"/>
  <c r="JJK13" i="50"/>
  <c r="JJJ13" i="50"/>
  <c r="JJI13" i="50"/>
  <c r="JJH13" i="50"/>
  <c r="JJG13" i="50"/>
  <c r="JJF13" i="50"/>
  <c r="JJE13" i="50"/>
  <c r="JJD13" i="50"/>
  <c r="JJC13" i="50"/>
  <c r="JJB13" i="50"/>
  <c r="JJA13" i="50"/>
  <c r="JIZ13" i="50"/>
  <c r="JIY13" i="50"/>
  <c r="JIX13" i="50"/>
  <c r="JIW13" i="50"/>
  <c r="JIU13" i="50"/>
  <c r="JIT13" i="50"/>
  <c r="JIS13" i="50"/>
  <c r="JIR13" i="50"/>
  <c r="JIQ13" i="50"/>
  <c r="JIP13" i="50"/>
  <c r="JIO13" i="50"/>
  <c r="JIN13" i="50"/>
  <c r="JIM13" i="50"/>
  <c r="JIL13" i="50"/>
  <c r="JIK13" i="50"/>
  <c r="JIJ13" i="50"/>
  <c r="JII13" i="50"/>
  <c r="JIH13" i="50"/>
  <c r="JIG13" i="50"/>
  <c r="JIE13" i="50"/>
  <c r="JID13" i="50"/>
  <c r="JIC13" i="50"/>
  <c r="JIB13" i="50"/>
  <c r="JIA13" i="50"/>
  <c r="JHZ13" i="50"/>
  <c r="JHY13" i="50"/>
  <c r="JHX13" i="50"/>
  <c r="JHW13" i="50"/>
  <c r="JHV13" i="50"/>
  <c r="JHU13" i="50"/>
  <c r="JHT13" i="50"/>
  <c r="JHS13" i="50"/>
  <c r="JHR13" i="50"/>
  <c r="JHQ13" i="50"/>
  <c r="JHO13" i="50"/>
  <c r="JHN13" i="50"/>
  <c r="JHM13" i="50"/>
  <c r="JHL13" i="50"/>
  <c r="JHK13" i="50"/>
  <c r="JHJ13" i="50"/>
  <c r="JHI13" i="50"/>
  <c r="JHH13" i="50"/>
  <c r="JHG13" i="50"/>
  <c r="JHF13" i="50"/>
  <c r="JHE13" i="50"/>
  <c r="JHD13" i="50"/>
  <c r="JHC13" i="50"/>
  <c r="JHB13" i="50"/>
  <c r="JHA13" i="50"/>
  <c r="JGY13" i="50"/>
  <c r="JGX13" i="50"/>
  <c r="JGW13" i="50"/>
  <c r="JGV13" i="50"/>
  <c r="JGU13" i="50"/>
  <c r="JGT13" i="50"/>
  <c r="JGS13" i="50"/>
  <c r="JGR13" i="50"/>
  <c r="JGQ13" i="50"/>
  <c r="JGP13" i="50"/>
  <c r="JGO13" i="50"/>
  <c r="JGN13" i="50"/>
  <c r="JGM13" i="50"/>
  <c r="JGL13" i="50"/>
  <c r="JGK13" i="50"/>
  <c r="JGI13" i="50"/>
  <c r="JGH13" i="50"/>
  <c r="JGG13" i="50"/>
  <c r="JGF13" i="50"/>
  <c r="JGE13" i="50"/>
  <c r="JGD13" i="50"/>
  <c r="JGC13" i="50"/>
  <c r="JGB13" i="50"/>
  <c r="JGA13" i="50"/>
  <c r="JFZ13" i="50"/>
  <c r="JFY13" i="50"/>
  <c r="JFX13" i="50"/>
  <c r="JFW13" i="50"/>
  <c r="JFV13" i="50"/>
  <c r="JFU13" i="50"/>
  <c r="JFS13" i="50"/>
  <c r="JFR13" i="50"/>
  <c r="JFQ13" i="50"/>
  <c r="JFP13" i="50"/>
  <c r="JFO13" i="50"/>
  <c r="JFN13" i="50"/>
  <c r="JFM13" i="50"/>
  <c r="JFL13" i="50"/>
  <c r="JFK13" i="50"/>
  <c r="JFJ13" i="50"/>
  <c r="JFI13" i="50"/>
  <c r="JFH13" i="50"/>
  <c r="JFG13" i="50"/>
  <c r="JFF13" i="50"/>
  <c r="JFE13" i="50"/>
  <c r="JFC13" i="50"/>
  <c r="JFB13" i="50"/>
  <c r="JFA13" i="50"/>
  <c r="JEZ13" i="50"/>
  <c r="JEY13" i="50"/>
  <c r="JEX13" i="50"/>
  <c r="JEW13" i="50"/>
  <c r="JEV13" i="50"/>
  <c r="JEU13" i="50"/>
  <c r="JET13" i="50"/>
  <c r="JES13" i="50"/>
  <c r="JER13" i="50"/>
  <c r="JEQ13" i="50"/>
  <c r="JEP13" i="50"/>
  <c r="JEO13" i="50"/>
  <c r="JEM13" i="50"/>
  <c r="JEL13" i="50"/>
  <c r="JEK13" i="50"/>
  <c r="JEJ13" i="50"/>
  <c r="JEI13" i="50"/>
  <c r="JEH13" i="50"/>
  <c r="JEG13" i="50"/>
  <c r="JEF13" i="50"/>
  <c r="JEE13" i="50"/>
  <c r="JED13" i="50"/>
  <c r="JEC13" i="50"/>
  <c r="JEB13" i="50"/>
  <c r="JEA13" i="50"/>
  <c r="JDZ13" i="50"/>
  <c r="JDY13" i="50"/>
  <c r="JDW13" i="50"/>
  <c r="JDV13" i="50"/>
  <c r="JDU13" i="50"/>
  <c r="JDT13" i="50"/>
  <c r="JDS13" i="50"/>
  <c r="JDR13" i="50"/>
  <c r="JDQ13" i="50"/>
  <c r="JDP13" i="50"/>
  <c r="JDO13" i="50"/>
  <c r="JDN13" i="50"/>
  <c r="JDM13" i="50"/>
  <c r="JDL13" i="50"/>
  <c r="JDK13" i="50"/>
  <c r="JDJ13" i="50"/>
  <c r="JDI13" i="50"/>
  <c r="JDG13" i="50"/>
  <c r="JDF13" i="50"/>
  <c r="JDE13" i="50"/>
  <c r="JDD13" i="50"/>
  <c r="JDC13" i="50"/>
  <c r="JDB13" i="50"/>
  <c r="JDA13" i="50"/>
  <c r="JCZ13" i="50"/>
  <c r="JCY13" i="50"/>
  <c r="JCX13" i="50"/>
  <c r="JCW13" i="50"/>
  <c r="JCV13" i="50"/>
  <c r="JCU13" i="50"/>
  <c r="JCT13" i="50"/>
  <c r="JCS13" i="50"/>
  <c r="JCQ13" i="50"/>
  <c r="JCP13" i="50"/>
  <c r="JCO13" i="50"/>
  <c r="JCN13" i="50"/>
  <c r="JCM13" i="50"/>
  <c r="JCL13" i="50"/>
  <c r="JCK13" i="50"/>
  <c r="JCJ13" i="50"/>
  <c r="JCI13" i="50"/>
  <c r="JCH13" i="50"/>
  <c r="JCG13" i="50"/>
  <c r="JCF13" i="50"/>
  <c r="JCE13" i="50"/>
  <c r="JCD13" i="50"/>
  <c r="JCC13" i="50"/>
  <c r="JCA13" i="50"/>
  <c r="JBZ13" i="50"/>
  <c r="JBY13" i="50"/>
  <c r="JBX13" i="50"/>
  <c r="JBW13" i="50"/>
  <c r="JBV13" i="50"/>
  <c r="JBU13" i="50"/>
  <c r="JBT13" i="50"/>
  <c r="JBS13" i="50"/>
  <c r="JBR13" i="50"/>
  <c r="JBQ13" i="50"/>
  <c r="JBP13" i="50"/>
  <c r="JBO13" i="50"/>
  <c r="JBN13" i="50"/>
  <c r="JBM13" i="50"/>
  <c r="JBK13" i="50"/>
  <c r="JBJ13" i="50"/>
  <c r="JBI13" i="50"/>
  <c r="JBH13" i="50"/>
  <c r="JBG13" i="50"/>
  <c r="JBF13" i="50"/>
  <c r="JBE13" i="50"/>
  <c r="JBD13" i="50"/>
  <c r="JBC13" i="50"/>
  <c r="JBB13" i="50"/>
  <c r="JBA13" i="50"/>
  <c r="JAZ13" i="50"/>
  <c r="JAY13" i="50"/>
  <c r="JAX13" i="50"/>
  <c r="JAW13" i="50"/>
  <c r="JAU13" i="50"/>
  <c r="JAT13" i="50"/>
  <c r="JAS13" i="50"/>
  <c r="JAR13" i="50"/>
  <c r="JAQ13" i="50"/>
  <c r="JAP13" i="50"/>
  <c r="JAO13" i="50"/>
  <c r="JAN13" i="50"/>
  <c r="JAM13" i="50"/>
  <c r="JAL13" i="50"/>
  <c r="JAK13" i="50"/>
  <c r="JAJ13" i="50"/>
  <c r="JAI13" i="50"/>
  <c r="JAH13" i="50"/>
  <c r="JAG13" i="50"/>
  <c r="JAE13" i="50"/>
  <c r="JAD13" i="50"/>
  <c r="JAC13" i="50"/>
  <c r="JAB13" i="50"/>
  <c r="JAA13" i="50"/>
  <c r="IZZ13" i="50"/>
  <c r="IZY13" i="50"/>
  <c r="IZX13" i="50"/>
  <c r="IZW13" i="50"/>
  <c r="IZV13" i="50"/>
  <c r="IZU13" i="50"/>
  <c r="IZT13" i="50"/>
  <c r="IZS13" i="50"/>
  <c r="IZR13" i="50"/>
  <c r="IZQ13" i="50"/>
  <c r="IZO13" i="50"/>
  <c r="IZN13" i="50"/>
  <c r="IZM13" i="50"/>
  <c r="IZL13" i="50"/>
  <c r="IZK13" i="50"/>
  <c r="IZJ13" i="50"/>
  <c r="IZI13" i="50"/>
  <c r="IZH13" i="50"/>
  <c r="IZG13" i="50"/>
  <c r="IZF13" i="50"/>
  <c r="IZE13" i="50"/>
  <c r="IZD13" i="50"/>
  <c r="IZC13" i="50"/>
  <c r="IZB13" i="50"/>
  <c r="IZA13" i="50"/>
  <c r="IYY13" i="50"/>
  <c r="IYX13" i="50"/>
  <c r="IYW13" i="50"/>
  <c r="IYV13" i="50"/>
  <c r="IYU13" i="50"/>
  <c r="IYT13" i="50"/>
  <c r="IYS13" i="50"/>
  <c r="IYR13" i="50"/>
  <c r="IYQ13" i="50"/>
  <c r="IYP13" i="50"/>
  <c r="IYO13" i="50"/>
  <c r="IYN13" i="50"/>
  <c r="IYM13" i="50"/>
  <c r="IYL13" i="50"/>
  <c r="IYK13" i="50"/>
  <c r="IYI13" i="50"/>
  <c r="IYH13" i="50"/>
  <c r="IYG13" i="50"/>
  <c r="IYF13" i="50"/>
  <c r="IYE13" i="50"/>
  <c r="IYD13" i="50"/>
  <c r="IYC13" i="50"/>
  <c r="IYB13" i="50"/>
  <c r="IYA13" i="50"/>
  <c r="IXZ13" i="50"/>
  <c r="IXY13" i="50"/>
  <c r="IXX13" i="50"/>
  <c r="IXW13" i="50"/>
  <c r="IXV13" i="50"/>
  <c r="IXU13" i="50"/>
  <c r="IXS13" i="50"/>
  <c r="IXR13" i="50"/>
  <c r="IXQ13" i="50"/>
  <c r="IXP13" i="50"/>
  <c r="IXO13" i="50"/>
  <c r="IXN13" i="50"/>
  <c r="IXM13" i="50"/>
  <c r="IXL13" i="50"/>
  <c r="IXK13" i="50"/>
  <c r="IXJ13" i="50"/>
  <c r="IXI13" i="50"/>
  <c r="IXH13" i="50"/>
  <c r="IXG13" i="50"/>
  <c r="IXF13" i="50"/>
  <c r="IXE13" i="50"/>
  <c r="IXC13" i="50"/>
  <c r="IXB13" i="50"/>
  <c r="IXA13" i="50"/>
  <c r="IWZ13" i="50"/>
  <c r="IWY13" i="50"/>
  <c r="IWX13" i="50"/>
  <c r="IWW13" i="50"/>
  <c r="IWV13" i="50"/>
  <c r="IWU13" i="50"/>
  <c r="IWT13" i="50"/>
  <c r="IWS13" i="50"/>
  <c r="IWR13" i="50"/>
  <c r="IWQ13" i="50"/>
  <c r="IWP13" i="50"/>
  <c r="IWO13" i="50"/>
  <c r="IWM13" i="50"/>
  <c r="IWL13" i="50"/>
  <c r="IWK13" i="50"/>
  <c r="IWJ13" i="50"/>
  <c r="IWI13" i="50"/>
  <c r="IWH13" i="50"/>
  <c r="IWG13" i="50"/>
  <c r="IWF13" i="50"/>
  <c r="IWE13" i="50"/>
  <c r="IWD13" i="50"/>
  <c r="IWC13" i="50"/>
  <c r="IWB13" i="50"/>
  <c r="IWA13" i="50"/>
  <c r="IVZ13" i="50"/>
  <c r="IVY13" i="50"/>
  <c r="IVW13" i="50"/>
  <c r="IVV13" i="50"/>
  <c r="IVU13" i="50"/>
  <c r="IVT13" i="50"/>
  <c r="IVS13" i="50"/>
  <c r="IVR13" i="50"/>
  <c r="IVQ13" i="50"/>
  <c r="IVP13" i="50"/>
  <c r="IVO13" i="50"/>
  <c r="IVN13" i="50"/>
  <c r="IVM13" i="50"/>
  <c r="IVL13" i="50"/>
  <c r="IVK13" i="50"/>
  <c r="IVJ13" i="50"/>
  <c r="IVI13" i="50"/>
  <c r="IVG13" i="50"/>
  <c r="IVF13" i="50"/>
  <c r="IVE13" i="50"/>
  <c r="IVD13" i="50"/>
  <c r="IVC13" i="50"/>
  <c r="IVB13" i="50"/>
  <c r="IVA13" i="50"/>
  <c r="IUZ13" i="50"/>
  <c r="IUY13" i="50"/>
  <c r="IUX13" i="50"/>
  <c r="IUW13" i="50"/>
  <c r="IUV13" i="50"/>
  <c r="IUU13" i="50"/>
  <c r="IUT13" i="50"/>
  <c r="IUS13" i="50"/>
  <c r="IUQ13" i="50"/>
  <c r="IUP13" i="50"/>
  <c r="IUO13" i="50"/>
  <c r="IUN13" i="50"/>
  <c r="IUM13" i="50"/>
  <c r="IUL13" i="50"/>
  <c r="IUK13" i="50"/>
  <c r="IUJ13" i="50"/>
  <c r="IUI13" i="50"/>
  <c r="IUH13" i="50"/>
  <c r="IUG13" i="50"/>
  <c r="IUF13" i="50"/>
  <c r="IUE13" i="50"/>
  <c r="IUD13" i="50"/>
  <c r="IUC13" i="50"/>
  <c r="IUA13" i="50"/>
  <c r="ITZ13" i="50"/>
  <c r="ITY13" i="50"/>
  <c r="ITX13" i="50"/>
  <c r="ITW13" i="50"/>
  <c r="ITV13" i="50"/>
  <c r="ITU13" i="50"/>
  <c r="ITT13" i="50"/>
  <c r="ITS13" i="50"/>
  <c r="ITR13" i="50"/>
  <c r="ITQ13" i="50"/>
  <c r="ITP13" i="50"/>
  <c r="ITO13" i="50"/>
  <c r="ITN13" i="50"/>
  <c r="ITM13" i="50"/>
  <c r="ITK13" i="50"/>
  <c r="ITJ13" i="50"/>
  <c r="ITI13" i="50"/>
  <c r="ITH13" i="50"/>
  <c r="ITG13" i="50"/>
  <c r="ITF13" i="50"/>
  <c r="ITE13" i="50"/>
  <c r="ITD13" i="50"/>
  <c r="ITC13" i="50"/>
  <c r="ITB13" i="50"/>
  <c r="ITA13" i="50"/>
  <c r="ISZ13" i="50"/>
  <c r="ISY13" i="50"/>
  <c r="ISX13" i="50"/>
  <c r="ISW13" i="50"/>
  <c r="ISU13" i="50"/>
  <c r="IST13" i="50"/>
  <c r="ISS13" i="50"/>
  <c r="ISR13" i="50"/>
  <c r="ISQ13" i="50"/>
  <c r="ISP13" i="50"/>
  <c r="ISO13" i="50"/>
  <c r="ISN13" i="50"/>
  <c r="ISM13" i="50"/>
  <c r="ISL13" i="50"/>
  <c r="ISK13" i="50"/>
  <c r="ISJ13" i="50"/>
  <c r="ISI13" i="50"/>
  <c r="ISH13" i="50"/>
  <c r="ISG13" i="50"/>
  <c r="ISE13" i="50"/>
  <c r="ISD13" i="50"/>
  <c r="ISC13" i="50"/>
  <c r="ISB13" i="50"/>
  <c r="ISA13" i="50"/>
  <c r="IRZ13" i="50"/>
  <c r="IRY13" i="50"/>
  <c r="IRX13" i="50"/>
  <c r="IRW13" i="50"/>
  <c r="IRV13" i="50"/>
  <c r="IRU13" i="50"/>
  <c r="IRT13" i="50"/>
  <c r="IRS13" i="50"/>
  <c r="IRR13" i="50"/>
  <c r="IRQ13" i="50"/>
  <c r="IRO13" i="50"/>
  <c r="IRN13" i="50"/>
  <c r="IRM13" i="50"/>
  <c r="IRL13" i="50"/>
  <c r="IRK13" i="50"/>
  <c r="IRJ13" i="50"/>
  <c r="IRI13" i="50"/>
  <c r="IRH13" i="50"/>
  <c r="IRG13" i="50"/>
  <c r="IRF13" i="50"/>
  <c r="IRE13" i="50"/>
  <c r="IRD13" i="50"/>
  <c r="IRC13" i="50"/>
  <c r="IRB13" i="50"/>
  <c r="IRA13" i="50"/>
  <c r="IQY13" i="50"/>
  <c r="IQX13" i="50"/>
  <c r="IQW13" i="50"/>
  <c r="IQV13" i="50"/>
  <c r="IQU13" i="50"/>
  <c r="IQT13" i="50"/>
  <c r="IQS13" i="50"/>
  <c r="IQR13" i="50"/>
  <c r="IQQ13" i="50"/>
  <c r="IQP13" i="50"/>
  <c r="IQO13" i="50"/>
  <c r="IQN13" i="50"/>
  <c r="IQM13" i="50"/>
  <c r="IQL13" i="50"/>
  <c r="IQK13" i="50"/>
  <c r="IQI13" i="50"/>
  <c r="IQH13" i="50"/>
  <c r="IQG13" i="50"/>
  <c r="IQF13" i="50"/>
  <c r="IQE13" i="50"/>
  <c r="IQD13" i="50"/>
  <c r="IQC13" i="50"/>
  <c r="IQB13" i="50"/>
  <c r="IQA13" i="50"/>
  <c r="IPZ13" i="50"/>
  <c r="IPY13" i="50"/>
  <c r="IPX13" i="50"/>
  <c r="IPW13" i="50"/>
  <c r="IPV13" i="50"/>
  <c r="IPU13" i="50"/>
  <c r="IPS13" i="50"/>
  <c r="IPR13" i="50"/>
  <c r="IPQ13" i="50"/>
  <c r="IPP13" i="50"/>
  <c r="IPO13" i="50"/>
  <c r="IPN13" i="50"/>
  <c r="IPM13" i="50"/>
  <c r="IPL13" i="50"/>
  <c r="IPK13" i="50"/>
  <c r="IPJ13" i="50"/>
  <c r="IPI13" i="50"/>
  <c r="IPH13" i="50"/>
  <c r="IPG13" i="50"/>
  <c r="IPF13" i="50"/>
  <c r="IPE13" i="50"/>
  <c r="IPC13" i="50"/>
  <c r="IPB13" i="50"/>
  <c r="IPA13" i="50"/>
  <c r="IOZ13" i="50"/>
  <c r="IOY13" i="50"/>
  <c r="IOX13" i="50"/>
  <c r="IOW13" i="50"/>
  <c r="IOV13" i="50"/>
  <c r="IOU13" i="50"/>
  <c r="IOT13" i="50"/>
  <c r="IOS13" i="50"/>
  <c r="IOR13" i="50"/>
  <c r="IOQ13" i="50"/>
  <c r="IOP13" i="50"/>
  <c r="IOO13" i="50"/>
  <c r="IOM13" i="50"/>
  <c r="IOL13" i="50"/>
  <c r="IOK13" i="50"/>
  <c r="IOJ13" i="50"/>
  <c r="IOI13" i="50"/>
  <c r="IOH13" i="50"/>
  <c r="IOG13" i="50"/>
  <c r="IOF13" i="50"/>
  <c r="IOE13" i="50"/>
  <c r="IOD13" i="50"/>
  <c r="IOC13" i="50"/>
  <c r="IOB13" i="50"/>
  <c r="IOA13" i="50"/>
  <c r="INZ13" i="50"/>
  <c r="INY13" i="50"/>
  <c r="INW13" i="50"/>
  <c r="INV13" i="50"/>
  <c r="INU13" i="50"/>
  <c r="INT13" i="50"/>
  <c r="INS13" i="50"/>
  <c r="INR13" i="50"/>
  <c r="INQ13" i="50"/>
  <c r="INP13" i="50"/>
  <c r="INO13" i="50"/>
  <c r="INN13" i="50"/>
  <c r="INM13" i="50"/>
  <c r="INL13" i="50"/>
  <c r="INK13" i="50"/>
  <c r="INJ13" i="50"/>
  <c r="INI13" i="50"/>
  <c r="ING13" i="50"/>
  <c r="INF13" i="50"/>
  <c r="INE13" i="50"/>
  <c r="IND13" i="50"/>
  <c r="INC13" i="50"/>
  <c r="INB13" i="50"/>
  <c r="INA13" i="50"/>
  <c r="IMZ13" i="50"/>
  <c r="IMY13" i="50"/>
  <c r="IMX13" i="50"/>
  <c r="IMW13" i="50"/>
  <c r="IMV13" i="50"/>
  <c r="IMU13" i="50"/>
  <c r="IMT13" i="50"/>
  <c r="IMS13" i="50"/>
  <c r="IMQ13" i="50"/>
  <c r="IMP13" i="50"/>
  <c r="IMO13" i="50"/>
  <c r="IMN13" i="50"/>
  <c r="IMM13" i="50"/>
  <c r="IML13" i="50"/>
  <c r="IMK13" i="50"/>
  <c r="IMJ13" i="50"/>
  <c r="IMI13" i="50"/>
  <c r="IMH13" i="50"/>
  <c r="IMG13" i="50"/>
  <c r="IMF13" i="50"/>
  <c r="IME13" i="50"/>
  <c r="IMD13" i="50"/>
  <c r="IMC13" i="50"/>
  <c r="IMA13" i="50"/>
  <c r="ILZ13" i="50"/>
  <c r="ILY13" i="50"/>
  <c r="ILX13" i="50"/>
  <c r="ILW13" i="50"/>
  <c r="ILV13" i="50"/>
  <c r="ILU13" i="50"/>
  <c r="ILT13" i="50"/>
  <c r="ILS13" i="50"/>
  <c r="ILR13" i="50"/>
  <c r="ILQ13" i="50"/>
  <c r="ILP13" i="50"/>
  <c r="ILO13" i="50"/>
  <c r="ILN13" i="50"/>
  <c r="ILM13" i="50"/>
  <c r="ILK13" i="50"/>
  <c r="ILJ13" i="50"/>
  <c r="ILI13" i="50"/>
  <c r="ILH13" i="50"/>
  <c r="ILG13" i="50"/>
  <c r="ILF13" i="50"/>
  <c r="ILE13" i="50"/>
  <c r="ILD13" i="50"/>
  <c r="ILC13" i="50"/>
  <c r="ILB13" i="50"/>
  <c r="ILA13" i="50"/>
  <c r="IKZ13" i="50"/>
  <c r="IKY13" i="50"/>
  <c r="IKX13" i="50"/>
  <c r="IKW13" i="50"/>
  <c r="IKU13" i="50"/>
  <c r="IKT13" i="50"/>
  <c r="IKS13" i="50"/>
  <c r="IKR13" i="50"/>
  <c r="IKQ13" i="50"/>
  <c r="IKP13" i="50"/>
  <c r="IKO13" i="50"/>
  <c r="IKN13" i="50"/>
  <c r="IKM13" i="50"/>
  <c r="IKL13" i="50"/>
  <c r="IKK13" i="50"/>
  <c r="IKJ13" i="50"/>
  <c r="IKI13" i="50"/>
  <c r="IKH13" i="50"/>
  <c r="IKG13" i="50"/>
  <c r="IKE13" i="50"/>
  <c r="IKD13" i="50"/>
  <c r="IKC13" i="50"/>
  <c r="IKB13" i="50"/>
  <c r="IKA13" i="50"/>
  <c r="IJZ13" i="50"/>
  <c r="IJY13" i="50"/>
  <c r="IJX13" i="50"/>
  <c r="IJW13" i="50"/>
  <c r="IJV13" i="50"/>
  <c r="IJU13" i="50"/>
  <c r="IJT13" i="50"/>
  <c r="IJS13" i="50"/>
  <c r="IJR13" i="50"/>
  <c r="IJQ13" i="50"/>
  <c r="IJO13" i="50"/>
  <c r="IJN13" i="50"/>
  <c r="IJM13" i="50"/>
  <c r="IJL13" i="50"/>
  <c r="IJK13" i="50"/>
  <c r="IJJ13" i="50"/>
  <c r="IJI13" i="50"/>
  <c r="IJH13" i="50"/>
  <c r="IJG13" i="50"/>
  <c r="IJF13" i="50"/>
  <c r="IJE13" i="50"/>
  <c r="IJD13" i="50"/>
  <c r="IJC13" i="50"/>
  <c r="IJB13" i="50"/>
  <c r="IJA13" i="50"/>
  <c r="IIY13" i="50"/>
  <c r="IIX13" i="50"/>
  <c r="IIW13" i="50"/>
  <c r="IIV13" i="50"/>
  <c r="IIU13" i="50"/>
  <c r="IIT13" i="50"/>
  <c r="IIS13" i="50"/>
  <c r="IIR13" i="50"/>
  <c r="IIQ13" i="50"/>
  <c r="IIP13" i="50"/>
  <c r="IIO13" i="50"/>
  <c r="IIN13" i="50"/>
  <c r="IIM13" i="50"/>
  <c r="IIL13" i="50"/>
  <c r="IIK13" i="50"/>
  <c r="III13" i="50"/>
  <c r="IIH13" i="50"/>
  <c r="IIG13" i="50"/>
  <c r="IIF13" i="50"/>
  <c r="IIE13" i="50"/>
  <c r="IID13" i="50"/>
  <c r="IIC13" i="50"/>
  <c r="IIB13" i="50"/>
  <c r="IIA13" i="50"/>
  <c r="IHZ13" i="50"/>
  <c r="IHY13" i="50"/>
  <c r="IHX13" i="50"/>
  <c r="IHW13" i="50"/>
  <c r="IHV13" i="50"/>
  <c r="IHU13" i="50"/>
  <c r="IHS13" i="50"/>
  <c r="IHR13" i="50"/>
  <c r="IHQ13" i="50"/>
  <c r="IHP13" i="50"/>
  <c r="IHO13" i="50"/>
  <c r="IHN13" i="50"/>
  <c r="IHM13" i="50"/>
  <c r="IHL13" i="50"/>
  <c r="IHK13" i="50"/>
  <c r="IHJ13" i="50"/>
  <c r="IHI13" i="50"/>
  <c r="IHH13" i="50"/>
  <c r="IHG13" i="50"/>
  <c r="IHF13" i="50"/>
  <c r="IHE13" i="50"/>
  <c r="IHC13" i="50"/>
  <c r="IHB13" i="50"/>
  <c r="IHA13" i="50"/>
  <c r="IGZ13" i="50"/>
  <c r="IGY13" i="50"/>
  <c r="IGX13" i="50"/>
  <c r="IGW13" i="50"/>
  <c r="IGV13" i="50"/>
  <c r="IGU13" i="50"/>
  <c r="IGT13" i="50"/>
  <c r="IGS13" i="50"/>
  <c r="IGR13" i="50"/>
  <c r="IGQ13" i="50"/>
  <c r="IGP13" i="50"/>
  <c r="IGO13" i="50"/>
  <c r="IGM13" i="50"/>
  <c r="IGL13" i="50"/>
  <c r="IGK13" i="50"/>
  <c r="IGJ13" i="50"/>
  <c r="IGI13" i="50"/>
  <c r="IGH13" i="50"/>
  <c r="IGG13" i="50"/>
  <c r="IGF13" i="50"/>
  <c r="IGE13" i="50"/>
  <c r="IGD13" i="50"/>
  <c r="IGC13" i="50"/>
  <c r="IGB13" i="50"/>
  <c r="IGA13" i="50"/>
  <c r="IFZ13" i="50"/>
  <c r="IFY13" i="50"/>
  <c r="IFW13" i="50"/>
  <c r="IFV13" i="50"/>
  <c r="IFU13" i="50"/>
  <c r="IFT13" i="50"/>
  <c r="IFS13" i="50"/>
  <c r="IFR13" i="50"/>
  <c r="IFQ13" i="50"/>
  <c r="IFP13" i="50"/>
  <c r="IFO13" i="50"/>
  <c r="IFN13" i="50"/>
  <c r="IFM13" i="50"/>
  <c r="IFL13" i="50"/>
  <c r="IFK13" i="50"/>
  <c r="IFJ13" i="50"/>
  <c r="IFI13" i="50"/>
  <c r="IFG13" i="50"/>
  <c r="IFF13" i="50"/>
  <c r="IFE13" i="50"/>
  <c r="IFD13" i="50"/>
  <c r="IFC13" i="50"/>
  <c r="IFB13" i="50"/>
  <c r="IFA13" i="50"/>
  <c r="IEZ13" i="50"/>
  <c r="IEY13" i="50"/>
  <c r="IEX13" i="50"/>
  <c r="IEW13" i="50"/>
  <c r="IEV13" i="50"/>
  <c r="IEU13" i="50"/>
  <c r="IET13" i="50"/>
  <c r="IES13" i="50"/>
  <c r="IEQ13" i="50"/>
  <c r="IEP13" i="50"/>
  <c r="IEO13" i="50"/>
  <c r="IEN13" i="50"/>
  <c r="IEM13" i="50"/>
  <c r="IEL13" i="50"/>
  <c r="IEK13" i="50"/>
  <c r="IEJ13" i="50"/>
  <c r="IEI13" i="50"/>
  <c r="IEH13" i="50"/>
  <c r="IEG13" i="50"/>
  <c r="IEF13" i="50"/>
  <c r="IEE13" i="50"/>
  <c r="IED13" i="50"/>
  <c r="IEC13" i="50"/>
  <c r="IEA13" i="50"/>
  <c r="IDZ13" i="50"/>
  <c r="IDY13" i="50"/>
  <c r="IDX13" i="50"/>
  <c r="IDW13" i="50"/>
  <c r="IDV13" i="50"/>
  <c r="IDU13" i="50"/>
  <c r="IDT13" i="50"/>
  <c r="IDS13" i="50"/>
  <c r="IDR13" i="50"/>
  <c r="IDQ13" i="50"/>
  <c r="IDP13" i="50"/>
  <c r="IDO13" i="50"/>
  <c r="IDN13" i="50"/>
  <c r="IDM13" i="50"/>
  <c r="IDK13" i="50"/>
  <c r="IDJ13" i="50"/>
  <c r="IDI13" i="50"/>
  <c r="IDH13" i="50"/>
  <c r="IDG13" i="50"/>
  <c r="IDF13" i="50"/>
  <c r="IDE13" i="50"/>
  <c r="IDD13" i="50"/>
  <c r="IDC13" i="50"/>
  <c r="IDB13" i="50"/>
  <c r="IDA13" i="50"/>
  <c r="ICZ13" i="50"/>
  <c r="ICY13" i="50"/>
  <c r="ICX13" i="50"/>
  <c r="ICW13" i="50"/>
  <c r="ICU13" i="50"/>
  <c r="ICT13" i="50"/>
  <c r="ICS13" i="50"/>
  <c r="ICR13" i="50"/>
  <c r="ICQ13" i="50"/>
  <c r="ICP13" i="50"/>
  <c r="ICO13" i="50"/>
  <c r="ICN13" i="50"/>
  <c r="ICM13" i="50"/>
  <c r="ICL13" i="50"/>
  <c r="ICK13" i="50"/>
  <c r="ICJ13" i="50"/>
  <c r="ICI13" i="50"/>
  <c r="ICH13" i="50"/>
  <c r="ICG13" i="50"/>
  <c r="ICE13" i="50"/>
  <c r="ICD13" i="50"/>
  <c r="ICC13" i="50"/>
  <c r="ICB13" i="50"/>
  <c r="ICA13" i="50"/>
  <c r="IBZ13" i="50"/>
  <c r="IBY13" i="50"/>
  <c r="IBX13" i="50"/>
  <c r="IBW13" i="50"/>
  <c r="IBV13" i="50"/>
  <c r="IBU13" i="50"/>
  <c r="IBT13" i="50"/>
  <c r="IBS13" i="50"/>
  <c r="IBR13" i="50"/>
  <c r="IBQ13" i="50"/>
  <c r="IBO13" i="50"/>
  <c r="IBN13" i="50"/>
  <c r="IBM13" i="50"/>
  <c r="IBL13" i="50"/>
  <c r="IBK13" i="50"/>
  <c r="IBJ13" i="50"/>
  <c r="IBI13" i="50"/>
  <c r="IBH13" i="50"/>
  <c r="IBG13" i="50"/>
  <c r="IBF13" i="50"/>
  <c r="IBE13" i="50"/>
  <c r="IBD13" i="50"/>
  <c r="IBC13" i="50"/>
  <c r="IBB13" i="50"/>
  <c r="IBA13" i="50"/>
  <c r="IAY13" i="50"/>
  <c r="IAX13" i="50"/>
  <c r="IAW13" i="50"/>
  <c r="IAV13" i="50"/>
  <c r="IAU13" i="50"/>
  <c r="IAT13" i="50"/>
  <c r="IAS13" i="50"/>
  <c r="IAR13" i="50"/>
  <c r="IAQ13" i="50"/>
  <c r="IAP13" i="50"/>
  <c r="IAO13" i="50"/>
  <c r="IAN13" i="50"/>
  <c r="IAM13" i="50"/>
  <c r="IAL13" i="50"/>
  <c r="IAK13" i="50"/>
  <c r="IAI13" i="50"/>
  <c r="IAH13" i="50"/>
  <c r="IAG13" i="50"/>
  <c r="IAF13" i="50"/>
  <c r="IAE13" i="50"/>
  <c r="IAD13" i="50"/>
  <c r="IAC13" i="50"/>
  <c r="IAB13" i="50"/>
  <c r="IAA13" i="50"/>
  <c r="HZZ13" i="50"/>
  <c r="HZY13" i="50"/>
  <c r="HZX13" i="50"/>
  <c r="HZW13" i="50"/>
  <c r="HZV13" i="50"/>
  <c r="HZU13" i="50"/>
  <c r="HZS13" i="50"/>
  <c r="HZR13" i="50"/>
  <c r="HZQ13" i="50"/>
  <c r="HZP13" i="50"/>
  <c r="HZO13" i="50"/>
  <c r="HZN13" i="50"/>
  <c r="HZM13" i="50"/>
  <c r="HZL13" i="50"/>
  <c r="HZK13" i="50"/>
  <c r="HZJ13" i="50"/>
  <c r="HZI13" i="50"/>
  <c r="HZH13" i="50"/>
  <c r="HZG13" i="50"/>
  <c r="HZF13" i="50"/>
  <c r="HZE13" i="50"/>
  <c r="HZC13" i="50"/>
  <c r="HZB13" i="50"/>
  <c r="HZA13" i="50"/>
  <c r="HYZ13" i="50"/>
  <c r="HYY13" i="50"/>
  <c r="HYX13" i="50"/>
  <c r="HYW13" i="50"/>
  <c r="HYV13" i="50"/>
  <c r="HYU13" i="50"/>
  <c r="HYT13" i="50"/>
  <c r="HYS13" i="50"/>
  <c r="HYR13" i="50"/>
  <c r="HYQ13" i="50"/>
  <c r="HYP13" i="50"/>
  <c r="HYO13" i="50"/>
  <c r="HYM13" i="50"/>
  <c r="HYL13" i="50"/>
  <c r="HYK13" i="50"/>
  <c r="HYJ13" i="50"/>
  <c r="HYI13" i="50"/>
  <c r="HYH13" i="50"/>
  <c r="HYG13" i="50"/>
  <c r="HYF13" i="50"/>
  <c r="HYE13" i="50"/>
  <c r="HYD13" i="50"/>
  <c r="HYC13" i="50"/>
  <c r="HYB13" i="50"/>
  <c r="HYA13" i="50"/>
  <c r="HXZ13" i="50"/>
  <c r="HXY13" i="50"/>
  <c r="HXW13" i="50"/>
  <c r="HXV13" i="50"/>
  <c r="HXU13" i="50"/>
  <c r="HXT13" i="50"/>
  <c r="HXS13" i="50"/>
  <c r="HXR13" i="50"/>
  <c r="HXQ13" i="50"/>
  <c r="HXP13" i="50"/>
  <c r="HXO13" i="50"/>
  <c r="HXN13" i="50"/>
  <c r="HXM13" i="50"/>
  <c r="HXL13" i="50"/>
  <c r="HXK13" i="50"/>
  <c r="HXJ13" i="50"/>
  <c r="HXI13" i="50"/>
  <c r="HXG13" i="50"/>
  <c r="HXF13" i="50"/>
  <c r="HXE13" i="50"/>
  <c r="HXD13" i="50"/>
  <c r="HXC13" i="50"/>
  <c r="HXB13" i="50"/>
  <c r="HXA13" i="50"/>
  <c r="HWZ13" i="50"/>
  <c r="HWY13" i="50"/>
  <c r="HWX13" i="50"/>
  <c r="HWW13" i="50"/>
  <c r="HWV13" i="50"/>
  <c r="HWU13" i="50"/>
  <c r="HWT13" i="50"/>
  <c r="HWS13" i="50"/>
  <c r="HWQ13" i="50"/>
  <c r="HWP13" i="50"/>
  <c r="HWO13" i="50"/>
  <c r="HWN13" i="50"/>
  <c r="HWM13" i="50"/>
  <c r="HWL13" i="50"/>
  <c r="HWK13" i="50"/>
  <c r="HWJ13" i="50"/>
  <c r="HWI13" i="50"/>
  <c r="HWH13" i="50"/>
  <c r="HWG13" i="50"/>
  <c r="HWF13" i="50"/>
  <c r="HWE13" i="50"/>
  <c r="HWD13" i="50"/>
  <c r="HWC13" i="50"/>
  <c r="HWA13" i="50"/>
  <c r="HVZ13" i="50"/>
  <c r="HVY13" i="50"/>
  <c r="HVX13" i="50"/>
  <c r="HVW13" i="50"/>
  <c r="HVV13" i="50"/>
  <c r="HVU13" i="50"/>
  <c r="HVT13" i="50"/>
  <c r="HVS13" i="50"/>
  <c r="HVR13" i="50"/>
  <c r="HVQ13" i="50"/>
  <c r="HVP13" i="50"/>
  <c r="HVO13" i="50"/>
  <c r="HVN13" i="50"/>
  <c r="HVM13" i="50"/>
  <c r="HVK13" i="50"/>
  <c r="HVJ13" i="50"/>
  <c r="HVI13" i="50"/>
  <c r="HVH13" i="50"/>
  <c r="HVG13" i="50"/>
  <c r="HVF13" i="50"/>
  <c r="HVE13" i="50"/>
  <c r="HVD13" i="50"/>
  <c r="HVC13" i="50"/>
  <c r="HVB13" i="50"/>
  <c r="HVA13" i="50"/>
  <c r="HUZ13" i="50"/>
  <c r="HUY13" i="50"/>
  <c r="HUX13" i="50"/>
  <c r="HUW13" i="50"/>
  <c r="HUU13" i="50"/>
  <c r="HUT13" i="50"/>
  <c r="HUS13" i="50"/>
  <c r="HUR13" i="50"/>
  <c r="HUQ13" i="50"/>
  <c r="HUP13" i="50"/>
  <c r="HUO13" i="50"/>
  <c r="HUN13" i="50"/>
  <c r="HUM13" i="50"/>
  <c r="HUL13" i="50"/>
  <c r="HUK13" i="50"/>
  <c r="HUJ13" i="50"/>
  <c r="HUI13" i="50"/>
  <c r="HUH13" i="50"/>
  <c r="HUG13" i="50"/>
  <c r="HUE13" i="50"/>
  <c r="HUD13" i="50"/>
  <c r="HUC13" i="50"/>
  <c r="HUB13" i="50"/>
  <c r="HUA13" i="50"/>
  <c r="HTZ13" i="50"/>
  <c r="HTY13" i="50"/>
  <c r="HTX13" i="50"/>
  <c r="HTW13" i="50"/>
  <c r="HTV13" i="50"/>
  <c r="HTU13" i="50"/>
  <c r="HTT13" i="50"/>
  <c r="HTS13" i="50"/>
  <c r="HTR13" i="50"/>
  <c r="HTQ13" i="50"/>
  <c r="HTO13" i="50"/>
  <c r="HTN13" i="50"/>
  <c r="HTM13" i="50"/>
  <c r="HTL13" i="50"/>
  <c r="HTK13" i="50"/>
  <c r="HTJ13" i="50"/>
  <c r="HTI13" i="50"/>
  <c r="HTH13" i="50"/>
  <c r="HTG13" i="50"/>
  <c r="HTF13" i="50"/>
  <c r="HTE13" i="50"/>
  <c r="HTD13" i="50"/>
  <c r="HTC13" i="50"/>
  <c r="HTB13" i="50"/>
  <c r="HTA13" i="50"/>
  <c r="HSY13" i="50"/>
  <c r="HSX13" i="50"/>
  <c r="HSW13" i="50"/>
  <c r="HSV13" i="50"/>
  <c r="HSU13" i="50"/>
  <c r="HST13" i="50"/>
  <c r="HSS13" i="50"/>
  <c r="HSR13" i="50"/>
  <c r="HSQ13" i="50"/>
  <c r="HSP13" i="50"/>
  <c r="HSO13" i="50"/>
  <c r="HSN13" i="50"/>
  <c r="HSM13" i="50"/>
  <c r="HSL13" i="50"/>
  <c r="HSK13" i="50"/>
  <c r="HSI13" i="50"/>
  <c r="HSH13" i="50"/>
  <c r="HSG13" i="50"/>
  <c r="HSF13" i="50"/>
  <c r="HSE13" i="50"/>
  <c r="HSD13" i="50"/>
  <c r="HSC13" i="50"/>
  <c r="HSB13" i="50"/>
  <c r="HSA13" i="50"/>
  <c r="HRZ13" i="50"/>
  <c r="HRY13" i="50"/>
  <c r="HRX13" i="50"/>
  <c r="HRW13" i="50"/>
  <c r="HRV13" i="50"/>
  <c r="HRU13" i="50"/>
  <c r="HRS13" i="50"/>
  <c r="HRR13" i="50"/>
  <c r="HRQ13" i="50"/>
  <c r="HRP13" i="50"/>
  <c r="HRO13" i="50"/>
  <c r="HRN13" i="50"/>
  <c r="HRM13" i="50"/>
  <c r="HRL13" i="50"/>
  <c r="HRK13" i="50"/>
  <c r="HRJ13" i="50"/>
  <c r="HRI13" i="50"/>
  <c r="HRH13" i="50"/>
  <c r="HRG13" i="50"/>
  <c r="HRF13" i="50"/>
  <c r="HRE13" i="50"/>
  <c r="HRC13" i="50"/>
  <c r="HRB13" i="50"/>
  <c r="HRA13" i="50"/>
  <c r="HQZ13" i="50"/>
  <c r="HQY13" i="50"/>
  <c r="HQX13" i="50"/>
  <c r="HQW13" i="50"/>
  <c r="HQV13" i="50"/>
  <c r="HQU13" i="50"/>
  <c r="HQT13" i="50"/>
  <c r="HQS13" i="50"/>
  <c r="HQR13" i="50"/>
  <c r="HQQ13" i="50"/>
  <c r="HQP13" i="50"/>
  <c r="HQO13" i="50"/>
  <c r="HQM13" i="50"/>
  <c r="HQL13" i="50"/>
  <c r="HQK13" i="50"/>
  <c r="HQJ13" i="50"/>
  <c r="HQI13" i="50"/>
  <c r="HQH13" i="50"/>
  <c r="HQG13" i="50"/>
  <c r="HQF13" i="50"/>
  <c r="HQE13" i="50"/>
  <c r="HQD13" i="50"/>
  <c r="HQC13" i="50"/>
  <c r="HQB13" i="50"/>
  <c r="HQA13" i="50"/>
  <c r="HPZ13" i="50"/>
  <c r="HPY13" i="50"/>
  <c r="HPW13" i="50"/>
  <c r="HPV13" i="50"/>
  <c r="HPU13" i="50"/>
  <c r="HPT13" i="50"/>
  <c r="HPS13" i="50"/>
  <c r="HPR13" i="50"/>
  <c r="HPQ13" i="50"/>
  <c r="HPP13" i="50"/>
  <c r="HPO13" i="50"/>
  <c r="HPN13" i="50"/>
  <c r="HPM13" i="50"/>
  <c r="HPL13" i="50"/>
  <c r="HPK13" i="50"/>
  <c r="HPJ13" i="50"/>
  <c r="HPI13" i="50"/>
  <c r="HPG13" i="50"/>
  <c r="HPF13" i="50"/>
  <c r="HPE13" i="50"/>
  <c r="HPD13" i="50"/>
  <c r="HPC13" i="50"/>
  <c r="HPB13" i="50"/>
  <c r="HPA13" i="50"/>
  <c r="HOZ13" i="50"/>
  <c r="HOY13" i="50"/>
  <c r="HOX13" i="50"/>
  <c r="HOW13" i="50"/>
  <c r="HOV13" i="50"/>
  <c r="HOU13" i="50"/>
  <c r="HOT13" i="50"/>
  <c r="HOS13" i="50"/>
  <c r="HOQ13" i="50"/>
  <c r="HOP13" i="50"/>
  <c r="HOO13" i="50"/>
  <c r="HON13" i="50"/>
  <c r="HOM13" i="50"/>
  <c r="HOL13" i="50"/>
  <c r="HOK13" i="50"/>
  <c r="HOJ13" i="50"/>
  <c r="HOI13" i="50"/>
  <c r="HOH13" i="50"/>
  <c r="HOG13" i="50"/>
  <c r="HOF13" i="50"/>
  <c r="HOE13" i="50"/>
  <c r="HOD13" i="50"/>
  <c r="HOC13" i="50"/>
  <c r="HOA13" i="50"/>
  <c r="HNZ13" i="50"/>
  <c r="HNY13" i="50"/>
  <c r="HNX13" i="50"/>
  <c r="HNW13" i="50"/>
  <c r="HNV13" i="50"/>
  <c r="HNU13" i="50"/>
  <c r="HNT13" i="50"/>
  <c r="HNS13" i="50"/>
  <c r="HNR13" i="50"/>
  <c r="HNQ13" i="50"/>
  <c r="HNP13" i="50"/>
  <c r="HNO13" i="50"/>
  <c r="HNN13" i="50"/>
  <c r="HNM13" i="50"/>
  <c r="HNK13" i="50"/>
  <c r="HNJ13" i="50"/>
  <c r="HNI13" i="50"/>
  <c r="HNH13" i="50"/>
  <c r="HNG13" i="50"/>
  <c r="HNF13" i="50"/>
  <c r="HNE13" i="50"/>
  <c r="HND13" i="50"/>
  <c r="HNC13" i="50"/>
  <c r="HNB13" i="50"/>
  <c r="HNA13" i="50"/>
  <c r="HMZ13" i="50"/>
  <c r="HMY13" i="50"/>
  <c r="HMX13" i="50"/>
  <c r="HMW13" i="50"/>
  <c r="HMU13" i="50"/>
  <c r="HMT13" i="50"/>
  <c r="HMS13" i="50"/>
  <c r="HMR13" i="50"/>
  <c r="HMQ13" i="50"/>
  <c r="HMP13" i="50"/>
  <c r="HMO13" i="50"/>
  <c r="HMN13" i="50"/>
  <c r="HMM13" i="50"/>
  <c r="HML13" i="50"/>
  <c r="HMK13" i="50"/>
  <c r="HMJ13" i="50"/>
  <c r="HMI13" i="50"/>
  <c r="HMH13" i="50"/>
  <c r="HMG13" i="50"/>
  <c r="HME13" i="50"/>
  <c r="HMD13" i="50"/>
  <c r="HMC13" i="50"/>
  <c r="HMB13" i="50"/>
  <c r="HMA13" i="50"/>
  <c r="HLZ13" i="50"/>
  <c r="HLY13" i="50"/>
  <c r="HLX13" i="50"/>
  <c r="HLW13" i="50"/>
  <c r="HLV13" i="50"/>
  <c r="HLU13" i="50"/>
  <c r="HLT13" i="50"/>
  <c r="HLS13" i="50"/>
  <c r="HLR13" i="50"/>
  <c r="HLQ13" i="50"/>
  <c r="HLO13" i="50"/>
  <c r="HLN13" i="50"/>
  <c r="HLM13" i="50"/>
  <c r="HLL13" i="50"/>
  <c r="HLK13" i="50"/>
  <c r="HLJ13" i="50"/>
  <c r="HLI13" i="50"/>
  <c r="HLH13" i="50"/>
  <c r="HLG13" i="50"/>
  <c r="HLF13" i="50"/>
  <c r="HLE13" i="50"/>
  <c r="HLD13" i="50"/>
  <c r="HLC13" i="50"/>
  <c r="HLB13" i="50"/>
  <c r="HLA13" i="50"/>
  <c r="HKY13" i="50"/>
  <c r="HKX13" i="50"/>
  <c r="HKW13" i="50"/>
  <c r="HKV13" i="50"/>
  <c r="HKU13" i="50"/>
  <c r="HKT13" i="50"/>
  <c r="HKS13" i="50"/>
  <c r="HKR13" i="50"/>
  <c r="HKQ13" i="50"/>
  <c r="HKP13" i="50"/>
  <c r="HKO13" i="50"/>
  <c r="HKN13" i="50"/>
  <c r="HKM13" i="50"/>
  <c r="HKL13" i="50"/>
  <c r="HKK13" i="50"/>
  <c r="HKI13" i="50"/>
  <c r="HKH13" i="50"/>
  <c r="HKG13" i="50"/>
  <c r="HKF13" i="50"/>
  <c r="HKE13" i="50"/>
  <c r="HKD13" i="50"/>
  <c r="HKC13" i="50"/>
  <c r="HKB13" i="50"/>
  <c r="HKA13" i="50"/>
  <c r="HJZ13" i="50"/>
  <c r="HJY13" i="50"/>
  <c r="HJX13" i="50"/>
  <c r="HJW13" i="50"/>
  <c r="HJV13" i="50"/>
  <c r="HJU13" i="50"/>
  <c r="HJS13" i="50"/>
  <c r="HJR13" i="50"/>
  <c r="HJQ13" i="50"/>
  <c r="HJP13" i="50"/>
  <c r="HJO13" i="50"/>
  <c r="HJN13" i="50"/>
  <c r="HJM13" i="50"/>
  <c r="HJL13" i="50"/>
  <c r="HJK13" i="50"/>
  <c r="HJJ13" i="50"/>
  <c r="HJI13" i="50"/>
  <c r="HJH13" i="50"/>
  <c r="HJG13" i="50"/>
  <c r="HJF13" i="50"/>
  <c r="HJE13" i="50"/>
  <c r="HJC13" i="50"/>
  <c r="HJB13" i="50"/>
  <c r="HJA13" i="50"/>
  <c r="HIZ13" i="50"/>
  <c r="HIY13" i="50"/>
  <c r="HIX13" i="50"/>
  <c r="HIW13" i="50"/>
  <c r="HIV13" i="50"/>
  <c r="HIU13" i="50"/>
  <c r="HIT13" i="50"/>
  <c r="HIS13" i="50"/>
  <c r="HIR13" i="50"/>
  <c r="HIQ13" i="50"/>
  <c r="HIP13" i="50"/>
  <c r="HIO13" i="50"/>
  <c r="HIM13" i="50"/>
  <c r="HIL13" i="50"/>
  <c r="HIK13" i="50"/>
  <c r="HIJ13" i="50"/>
  <c r="HII13" i="50"/>
  <c r="HIH13" i="50"/>
  <c r="HIG13" i="50"/>
  <c r="HIF13" i="50"/>
  <c r="HIE13" i="50"/>
  <c r="HID13" i="50"/>
  <c r="HIC13" i="50"/>
  <c r="HIB13" i="50"/>
  <c r="HIA13" i="50"/>
  <c r="HHZ13" i="50"/>
  <c r="HHY13" i="50"/>
  <c r="HHW13" i="50"/>
  <c r="HHV13" i="50"/>
  <c r="HHU13" i="50"/>
  <c r="HHT13" i="50"/>
  <c r="HHS13" i="50"/>
  <c r="HHR13" i="50"/>
  <c r="HHQ13" i="50"/>
  <c r="HHP13" i="50"/>
  <c r="HHO13" i="50"/>
  <c r="HHN13" i="50"/>
  <c r="HHM13" i="50"/>
  <c r="HHL13" i="50"/>
  <c r="HHK13" i="50"/>
  <c r="HHJ13" i="50"/>
  <c r="HHI13" i="50"/>
  <c r="HHG13" i="50"/>
  <c r="HHF13" i="50"/>
  <c r="HHE13" i="50"/>
  <c r="HHD13" i="50"/>
  <c r="HHC13" i="50"/>
  <c r="HHB13" i="50"/>
  <c r="HHA13" i="50"/>
  <c r="HGZ13" i="50"/>
  <c r="HGY13" i="50"/>
  <c r="HGX13" i="50"/>
  <c r="HGW13" i="50"/>
  <c r="HGV13" i="50"/>
  <c r="HGU13" i="50"/>
  <c r="HGT13" i="50"/>
  <c r="HGS13" i="50"/>
  <c r="HGQ13" i="50"/>
  <c r="HGP13" i="50"/>
  <c r="HGO13" i="50"/>
  <c r="HGN13" i="50"/>
  <c r="HGM13" i="50"/>
  <c r="HGL13" i="50"/>
  <c r="HGK13" i="50"/>
  <c r="HGJ13" i="50"/>
  <c r="HGI13" i="50"/>
  <c r="HGH13" i="50"/>
  <c r="HGG13" i="50"/>
  <c r="HGF13" i="50"/>
  <c r="HGE13" i="50"/>
  <c r="HGD13" i="50"/>
  <c r="HGC13" i="50"/>
  <c r="HGA13" i="50"/>
  <c r="HFZ13" i="50"/>
  <c r="HFY13" i="50"/>
  <c r="HFX13" i="50"/>
  <c r="HFW13" i="50"/>
  <c r="HFV13" i="50"/>
  <c r="HFU13" i="50"/>
  <c r="HFT13" i="50"/>
  <c r="HFS13" i="50"/>
  <c r="HFR13" i="50"/>
  <c r="HFQ13" i="50"/>
  <c r="HFP13" i="50"/>
  <c r="HFO13" i="50"/>
  <c r="HFN13" i="50"/>
  <c r="HFM13" i="50"/>
  <c r="HFK13" i="50"/>
  <c r="HFJ13" i="50"/>
  <c r="HFI13" i="50"/>
  <c r="HFH13" i="50"/>
  <c r="HFG13" i="50"/>
  <c r="HFF13" i="50"/>
  <c r="HFE13" i="50"/>
  <c r="HFD13" i="50"/>
  <c r="HFC13" i="50"/>
  <c r="HFB13" i="50"/>
  <c r="HFA13" i="50"/>
  <c r="HEZ13" i="50"/>
  <c r="HEY13" i="50"/>
  <c r="HEX13" i="50"/>
  <c r="HEW13" i="50"/>
  <c r="HEU13" i="50"/>
  <c r="HET13" i="50"/>
  <c r="HES13" i="50"/>
  <c r="HER13" i="50"/>
  <c r="HEQ13" i="50"/>
  <c r="HEP13" i="50"/>
  <c r="HEO13" i="50"/>
  <c r="HEN13" i="50"/>
  <c r="HEM13" i="50"/>
  <c r="HEL13" i="50"/>
  <c r="HEK13" i="50"/>
  <c r="HEJ13" i="50"/>
  <c r="HEI13" i="50"/>
  <c r="HEH13" i="50"/>
  <c r="HEG13" i="50"/>
  <c r="HEE13" i="50"/>
  <c r="HED13" i="50"/>
  <c r="HEC13" i="50"/>
  <c r="HEB13" i="50"/>
  <c r="HEA13" i="50"/>
  <c r="HDZ13" i="50"/>
  <c r="HDY13" i="50"/>
  <c r="HDX13" i="50"/>
  <c r="HDW13" i="50"/>
  <c r="HDV13" i="50"/>
  <c r="HDU13" i="50"/>
  <c r="HDT13" i="50"/>
  <c r="HDS13" i="50"/>
  <c r="HDR13" i="50"/>
  <c r="HDQ13" i="50"/>
  <c r="HDO13" i="50"/>
  <c r="HDN13" i="50"/>
  <c r="HDM13" i="50"/>
  <c r="HDL13" i="50"/>
  <c r="HDK13" i="50"/>
  <c r="HDJ13" i="50"/>
  <c r="HDI13" i="50"/>
  <c r="HDH13" i="50"/>
  <c r="HDG13" i="50"/>
  <c r="HDF13" i="50"/>
  <c r="HDE13" i="50"/>
  <c r="HDD13" i="50"/>
  <c r="HDC13" i="50"/>
  <c r="HDB13" i="50"/>
  <c r="HDA13" i="50"/>
  <c r="HCY13" i="50"/>
  <c r="HCX13" i="50"/>
  <c r="HCW13" i="50"/>
  <c r="HCV13" i="50"/>
  <c r="HCU13" i="50"/>
  <c r="HCT13" i="50"/>
  <c r="HCS13" i="50"/>
  <c r="HCR13" i="50"/>
  <c r="HCQ13" i="50"/>
  <c r="HCP13" i="50"/>
  <c r="HCO13" i="50"/>
  <c r="HCN13" i="50"/>
  <c r="HCM13" i="50"/>
  <c r="HCL13" i="50"/>
  <c r="HCK13" i="50"/>
  <c r="HCI13" i="50"/>
  <c r="HCH13" i="50"/>
  <c r="HCG13" i="50"/>
  <c r="HCF13" i="50"/>
  <c r="HCE13" i="50"/>
  <c r="HCD13" i="50"/>
  <c r="HCC13" i="50"/>
  <c r="HCB13" i="50"/>
  <c r="HCA13" i="50"/>
  <c r="HBZ13" i="50"/>
  <c r="HBY13" i="50"/>
  <c r="HBX13" i="50"/>
  <c r="HBW13" i="50"/>
  <c r="HBV13" i="50"/>
  <c r="HBU13" i="50"/>
  <c r="HBS13" i="50"/>
  <c r="HBR13" i="50"/>
  <c r="HBQ13" i="50"/>
  <c r="HBP13" i="50"/>
  <c r="HBO13" i="50"/>
  <c r="HBN13" i="50"/>
  <c r="HBM13" i="50"/>
  <c r="HBL13" i="50"/>
  <c r="HBK13" i="50"/>
  <c r="HBJ13" i="50"/>
  <c r="HBI13" i="50"/>
  <c r="HBH13" i="50"/>
  <c r="HBG13" i="50"/>
  <c r="HBF13" i="50"/>
  <c r="HBE13" i="50"/>
  <c r="HBC13" i="50"/>
  <c r="HBB13" i="50"/>
  <c r="HBA13" i="50"/>
  <c r="HAZ13" i="50"/>
  <c r="HAY13" i="50"/>
  <c r="HAX13" i="50"/>
  <c r="HAW13" i="50"/>
  <c r="HAV13" i="50"/>
  <c r="HAU13" i="50"/>
  <c r="HAT13" i="50"/>
  <c r="HAS13" i="50"/>
  <c r="HAR13" i="50"/>
  <c r="HAQ13" i="50"/>
  <c r="HAP13" i="50"/>
  <c r="HAO13" i="50"/>
  <c r="HAM13" i="50"/>
  <c r="HAL13" i="50"/>
  <c r="HAK13" i="50"/>
  <c r="HAJ13" i="50"/>
  <c r="HAI13" i="50"/>
  <c r="HAH13" i="50"/>
  <c r="HAG13" i="50"/>
  <c r="HAF13" i="50"/>
  <c r="HAE13" i="50"/>
  <c r="HAD13" i="50"/>
  <c r="HAC13" i="50"/>
  <c r="HAB13" i="50"/>
  <c r="HAA13" i="50"/>
  <c r="GZZ13" i="50"/>
  <c r="GZY13" i="50"/>
  <c r="GZW13" i="50"/>
  <c r="GZV13" i="50"/>
  <c r="GZU13" i="50"/>
  <c r="GZT13" i="50"/>
  <c r="GZS13" i="50"/>
  <c r="GZR13" i="50"/>
  <c r="GZQ13" i="50"/>
  <c r="GZP13" i="50"/>
  <c r="GZO13" i="50"/>
  <c r="GZN13" i="50"/>
  <c r="GZM13" i="50"/>
  <c r="GZL13" i="50"/>
  <c r="GZK13" i="50"/>
  <c r="GZJ13" i="50"/>
  <c r="GZI13" i="50"/>
  <c r="GZG13" i="50"/>
  <c r="GZF13" i="50"/>
  <c r="GZE13" i="50"/>
  <c r="GZD13" i="50"/>
  <c r="GZC13" i="50"/>
  <c r="GZB13" i="50"/>
  <c r="GZA13" i="50"/>
  <c r="GYZ13" i="50"/>
  <c r="GYY13" i="50"/>
  <c r="GYX13" i="50"/>
  <c r="GYW13" i="50"/>
  <c r="GYV13" i="50"/>
  <c r="GYU13" i="50"/>
  <c r="GYT13" i="50"/>
  <c r="GYS13" i="50"/>
  <c r="GYQ13" i="50"/>
  <c r="GYP13" i="50"/>
  <c r="GYO13" i="50"/>
  <c r="GYN13" i="50"/>
  <c r="GYM13" i="50"/>
  <c r="GYL13" i="50"/>
  <c r="GYK13" i="50"/>
  <c r="GYJ13" i="50"/>
  <c r="GYI13" i="50"/>
  <c r="GYH13" i="50"/>
  <c r="GYG13" i="50"/>
  <c r="GYF13" i="50"/>
  <c r="GYE13" i="50"/>
  <c r="GYD13" i="50"/>
  <c r="GYC13" i="50"/>
  <c r="GYA13" i="50"/>
  <c r="GXZ13" i="50"/>
  <c r="GXY13" i="50"/>
  <c r="GXX13" i="50"/>
  <c r="GXW13" i="50"/>
  <c r="GXV13" i="50"/>
  <c r="GXU13" i="50"/>
  <c r="GXT13" i="50"/>
  <c r="GXS13" i="50"/>
  <c r="GXR13" i="50"/>
  <c r="GXQ13" i="50"/>
  <c r="GXP13" i="50"/>
  <c r="GXO13" i="50"/>
  <c r="GXN13" i="50"/>
  <c r="GXM13" i="50"/>
  <c r="GXK13" i="50"/>
  <c r="GXJ13" i="50"/>
  <c r="GXI13" i="50"/>
  <c r="GXH13" i="50"/>
  <c r="GXG13" i="50"/>
  <c r="GXF13" i="50"/>
  <c r="GXE13" i="50"/>
  <c r="GXD13" i="50"/>
  <c r="GXC13" i="50"/>
  <c r="GXB13" i="50"/>
  <c r="GXA13" i="50"/>
  <c r="GWZ13" i="50"/>
  <c r="GWY13" i="50"/>
  <c r="GWX13" i="50"/>
  <c r="GWW13" i="50"/>
  <c r="GWU13" i="50"/>
  <c r="GWT13" i="50"/>
  <c r="GWS13" i="50"/>
  <c r="GWR13" i="50"/>
  <c r="GWQ13" i="50"/>
  <c r="GWP13" i="50"/>
  <c r="GWO13" i="50"/>
  <c r="GWN13" i="50"/>
  <c r="GWM13" i="50"/>
  <c r="GWL13" i="50"/>
  <c r="GWK13" i="50"/>
  <c r="GWJ13" i="50"/>
  <c r="GWI13" i="50"/>
  <c r="GWH13" i="50"/>
  <c r="GWG13" i="50"/>
  <c r="GWE13" i="50"/>
  <c r="GWD13" i="50"/>
  <c r="GWC13" i="50"/>
  <c r="GWB13" i="50"/>
  <c r="GWA13" i="50"/>
  <c r="GVZ13" i="50"/>
  <c r="GVY13" i="50"/>
  <c r="GVX13" i="50"/>
  <c r="GVW13" i="50"/>
  <c r="GVV13" i="50"/>
  <c r="GVU13" i="50"/>
  <c r="GVT13" i="50"/>
  <c r="GVS13" i="50"/>
  <c r="GVR13" i="50"/>
  <c r="GVQ13" i="50"/>
  <c r="GVO13" i="50"/>
  <c r="GVN13" i="50"/>
  <c r="GVM13" i="50"/>
  <c r="GVL13" i="50"/>
  <c r="GVK13" i="50"/>
  <c r="GVJ13" i="50"/>
  <c r="GVI13" i="50"/>
  <c r="GVH13" i="50"/>
  <c r="GVG13" i="50"/>
  <c r="GVF13" i="50"/>
  <c r="GVE13" i="50"/>
  <c r="GVD13" i="50"/>
  <c r="GVC13" i="50"/>
  <c r="GVB13" i="50"/>
  <c r="GVA13" i="50"/>
  <c r="GUY13" i="50"/>
  <c r="GUX13" i="50"/>
  <c r="GUW13" i="50"/>
  <c r="GUV13" i="50"/>
  <c r="GUU13" i="50"/>
  <c r="GUT13" i="50"/>
  <c r="GUS13" i="50"/>
  <c r="GUR13" i="50"/>
  <c r="GUQ13" i="50"/>
  <c r="GUP13" i="50"/>
  <c r="GUO13" i="50"/>
  <c r="GUN13" i="50"/>
  <c r="GUM13" i="50"/>
  <c r="GUL13" i="50"/>
  <c r="GUK13" i="50"/>
  <c r="GUI13" i="50"/>
  <c r="GUH13" i="50"/>
  <c r="GUG13" i="50"/>
  <c r="GUF13" i="50"/>
  <c r="GUE13" i="50"/>
  <c r="GUD13" i="50"/>
  <c r="GUC13" i="50"/>
  <c r="GUB13" i="50"/>
  <c r="GUA13" i="50"/>
  <c r="GTZ13" i="50"/>
  <c r="GTY13" i="50"/>
  <c r="GTX13" i="50"/>
  <c r="GTW13" i="50"/>
  <c r="GTV13" i="50"/>
  <c r="GTU13" i="50"/>
  <c r="GTS13" i="50"/>
  <c r="GTR13" i="50"/>
  <c r="GTQ13" i="50"/>
  <c r="GTP13" i="50"/>
  <c r="GTO13" i="50"/>
  <c r="GTN13" i="50"/>
  <c r="GTM13" i="50"/>
  <c r="GTL13" i="50"/>
  <c r="GTK13" i="50"/>
  <c r="GTJ13" i="50"/>
  <c r="GTI13" i="50"/>
  <c r="GTH13" i="50"/>
  <c r="GTG13" i="50"/>
  <c r="GTF13" i="50"/>
  <c r="GTE13" i="50"/>
  <c r="GTC13" i="50"/>
  <c r="GTB13" i="50"/>
  <c r="GTA13" i="50"/>
  <c r="GSZ13" i="50"/>
  <c r="GSY13" i="50"/>
  <c r="GSX13" i="50"/>
  <c r="GSW13" i="50"/>
  <c r="GSV13" i="50"/>
  <c r="GSU13" i="50"/>
  <c r="GST13" i="50"/>
  <c r="GSS13" i="50"/>
  <c r="GSR13" i="50"/>
  <c r="GSQ13" i="50"/>
  <c r="GSP13" i="50"/>
  <c r="GSO13" i="50"/>
  <c r="GSM13" i="50"/>
  <c r="GSL13" i="50"/>
  <c r="GSK13" i="50"/>
  <c r="GSJ13" i="50"/>
  <c r="GSI13" i="50"/>
  <c r="GSH13" i="50"/>
  <c r="GSG13" i="50"/>
  <c r="GSF13" i="50"/>
  <c r="GSE13" i="50"/>
  <c r="GSD13" i="50"/>
  <c r="GSC13" i="50"/>
  <c r="GSB13" i="50"/>
  <c r="GSA13" i="50"/>
  <c r="GRZ13" i="50"/>
  <c r="GRY13" i="50"/>
  <c r="GRW13" i="50"/>
  <c r="GRV13" i="50"/>
  <c r="GRU13" i="50"/>
  <c r="GRT13" i="50"/>
  <c r="GRS13" i="50"/>
  <c r="GRR13" i="50"/>
  <c r="GRQ13" i="50"/>
  <c r="GRP13" i="50"/>
  <c r="GRO13" i="50"/>
  <c r="GRN13" i="50"/>
  <c r="GRM13" i="50"/>
  <c r="GRL13" i="50"/>
  <c r="GRK13" i="50"/>
  <c r="GRJ13" i="50"/>
  <c r="GRI13" i="50"/>
  <c r="GRG13" i="50"/>
  <c r="GRF13" i="50"/>
  <c r="GRE13" i="50"/>
  <c r="GRD13" i="50"/>
  <c r="GRC13" i="50"/>
  <c r="GRB13" i="50"/>
  <c r="GRA13" i="50"/>
  <c r="GQZ13" i="50"/>
  <c r="GQY13" i="50"/>
  <c r="GQX13" i="50"/>
  <c r="GQW13" i="50"/>
  <c r="GQV13" i="50"/>
  <c r="GQU13" i="50"/>
  <c r="GQT13" i="50"/>
  <c r="GQS13" i="50"/>
  <c r="GQQ13" i="50"/>
  <c r="GQP13" i="50"/>
  <c r="GQO13" i="50"/>
  <c r="GQN13" i="50"/>
  <c r="GQM13" i="50"/>
  <c r="GQL13" i="50"/>
  <c r="GQK13" i="50"/>
  <c r="GQJ13" i="50"/>
  <c r="GQI13" i="50"/>
  <c r="GQH13" i="50"/>
  <c r="GQG13" i="50"/>
  <c r="GQF13" i="50"/>
  <c r="GQE13" i="50"/>
  <c r="GQD13" i="50"/>
  <c r="GQC13" i="50"/>
  <c r="GQA13" i="50"/>
  <c r="GPZ13" i="50"/>
  <c r="GPY13" i="50"/>
  <c r="GPX13" i="50"/>
  <c r="GPW13" i="50"/>
  <c r="GPV13" i="50"/>
  <c r="GPU13" i="50"/>
  <c r="GPT13" i="50"/>
  <c r="GPS13" i="50"/>
  <c r="GPR13" i="50"/>
  <c r="GPQ13" i="50"/>
  <c r="GPP13" i="50"/>
  <c r="GPO13" i="50"/>
  <c r="GPN13" i="50"/>
  <c r="GPM13" i="50"/>
  <c r="GPK13" i="50"/>
  <c r="GPJ13" i="50"/>
  <c r="GPI13" i="50"/>
  <c r="GPH13" i="50"/>
  <c r="GPG13" i="50"/>
  <c r="GPF13" i="50"/>
  <c r="GPE13" i="50"/>
  <c r="GPD13" i="50"/>
  <c r="GPC13" i="50"/>
  <c r="GPB13" i="50"/>
  <c r="GPA13" i="50"/>
  <c r="GOZ13" i="50"/>
  <c r="GOY13" i="50"/>
  <c r="GOX13" i="50"/>
  <c r="GOW13" i="50"/>
  <c r="GOU13" i="50"/>
  <c r="GOT13" i="50"/>
  <c r="GOS13" i="50"/>
  <c r="GOR13" i="50"/>
  <c r="GOQ13" i="50"/>
  <c r="GOP13" i="50"/>
  <c r="GOO13" i="50"/>
  <c r="GON13" i="50"/>
  <c r="GOM13" i="50"/>
  <c r="GOL13" i="50"/>
  <c r="GOK13" i="50"/>
  <c r="GOJ13" i="50"/>
  <c r="GOI13" i="50"/>
  <c r="GOH13" i="50"/>
  <c r="GOG13" i="50"/>
  <c r="GOE13" i="50"/>
  <c r="GOD13" i="50"/>
  <c r="GOC13" i="50"/>
  <c r="GOB13" i="50"/>
  <c r="GOA13" i="50"/>
  <c r="GNZ13" i="50"/>
  <c r="GNY13" i="50"/>
  <c r="GNX13" i="50"/>
  <c r="GNW13" i="50"/>
  <c r="GNV13" i="50"/>
  <c r="GNU13" i="50"/>
  <c r="GNT13" i="50"/>
  <c r="GNS13" i="50"/>
  <c r="GNR13" i="50"/>
  <c r="GNQ13" i="50"/>
  <c r="GNO13" i="50"/>
  <c r="GNN13" i="50"/>
  <c r="GNM13" i="50"/>
  <c r="GNL13" i="50"/>
  <c r="GNK13" i="50"/>
  <c r="GNJ13" i="50"/>
  <c r="GNI13" i="50"/>
  <c r="GNH13" i="50"/>
  <c r="GNG13" i="50"/>
  <c r="GNF13" i="50"/>
  <c r="GNE13" i="50"/>
  <c r="GND13" i="50"/>
  <c r="GNC13" i="50"/>
  <c r="GNB13" i="50"/>
  <c r="GNA13" i="50"/>
  <c r="GMY13" i="50"/>
  <c r="GMX13" i="50"/>
  <c r="GMW13" i="50"/>
  <c r="GMV13" i="50"/>
  <c r="GMU13" i="50"/>
  <c r="GMT13" i="50"/>
  <c r="GMS13" i="50"/>
  <c r="GMR13" i="50"/>
  <c r="GMQ13" i="50"/>
  <c r="GMP13" i="50"/>
  <c r="GMO13" i="50"/>
  <c r="GMN13" i="50"/>
  <c r="GMM13" i="50"/>
  <c r="GML13" i="50"/>
  <c r="GMK13" i="50"/>
  <c r="GMI13" i="50"/>
  <c r="GMH13" i="50"/>
  <c r="GMG13" i="50"/>
  <c r="GMF13" i="50"/>
  <c r="GME13" i="50"/>
  <c r="GMD13" i="50"/>
  <c r="GMC13" i="50"/>
  <c r="GMB13" i="50"/>
  <c r="GMA13" i="50"/>
  <c r="GLZ13" i="50"/>
  <c r="GLY13" i="50"/>
  <c r="GLX13" i="50"/>
  <c r="GLW13" i="50"/>
  <c r="GLV13" i="50"/>
  <c r="GLU13" i="50"/>
  <c r="GLS13" i="50"/>
  <c r="GLR13" i="50"/>
  <c r="GLQ13" i="50"/>
  <c r="GLP13" i="50"/>
  <c r="GLO13" i="50"/>
  <c r="GLN13" i="50"/>
  <c r="GLM13" i="50"/>
  <c r="GLL13" i="50"/>
  <c r="GLK13" i="50"/>
  <c r="GLJ13" i="50"/>
  <c r="GLI13" i="50"/>
  <c r="GLH13" i="50"/>
  <c r="GLG13" i="50"/>
  <c r="GLF13" i="50"/>
  <c r="GLE13" i="50"/>
  <c r="GLC13" i="50"/>
  <c r="GLB13" i="50"/>
  <c r="GLA13" i="50"/>
  <c r="GKZ13" i="50"/>
  <c r="GKY13" i="50"/>
  <c r="GKX13" i="50"/>
  <c r="GKW13" i="50"/>
  <c r="GKV13" i="50"/>
  <c r="GKU13" i="50"/>
  <c r="GKT13" i="50"/>
  <c r="GKS13" i="50"/>
  <c r="GKR13" i="50"/>
  <c r="GKQ13" i="50"/>
  <c r="GKP13" i="50"/>
  <c r="GKO13" i="50"/>
  <c r="GKM13" i="50"/>
  <c r="GKL13" i="50"/>
  <c r="GKK13" i="50"/>
  <c r="GKJ13" i="50"/>
  <c r="GKI13" i="50"/>
  <c r="GKH13" i="50"/>
  <c r="GKG13" i="50"/>
  <c r="GKF13" i="50"/>
  <c r="GKE13" i="50"/>
  <c r="GKD13" i="50"/>
  <c r="GKC13" i="50"/>
  <c r="GKB13" i="50"/>
  <c r="GKA13" i="50"/>
  <c r="GJZ13" i="50"/>
  <c r="GJY13" i="50"/>
  <c r="GJW13" i="50"/>
  <c r="GJV13" i="50"/>
  <c r="GJU13" i="50"/>
  <c r="GJT13" i="50"/>
  <c r="GJS13" i="50"/>
  <c r="GJR13" i="50"/>
  <c r="GJQ13" i="50"/>
  <c r="GJP13" i="50"/>
  <c r="GJO13" i="50"/>
  <c r="GJN13" i="50"/>
  <c r="GJM13" i="50"/>
  <c r="GJL13" i="50"/>
  <c r="GJK13" i="50"/>
  <c r="GJJ13" i="50"/>
  <c r="GJI13" i="50"/>
  <c r="GJG13" i="50"/>
  <c r="GJF13" i="50"/>
  <c r="GJE13" i="50"/>
  <c r="GJD13" i="50"/>
  <c r="GJC13" i="50"/>
  <c r="GJB13" i="50"/>
  <c r="GJA13" i="50"/>
  <c r="GIZ13" i="50"/>
  <c r="GIY13" i="50"/>
  <c r="GIX13" i="50"/>
  <c r="GIW13" i="50"/>
  <c r="GIV13" i="50"/>
  <c r="GIU13" i="50"/>
  <c r="GIT13" i="50"/>
  <c r="GIS13" i="50"/>
  <c r="GIQ13" i="50"/>
  <c r="GIP13" i="50"/>
  <c r="GIO13" i="50"/>
  <c r="GIN13" i="50"/>
  <c r="GIM13" i="50"/>
  <c r="GIL13" i="50"/>
  <c r="GIK13" i="50"/>
  <c r="GIJ13" i="50"/>
  <c r="GII13" i="50"/>
  <c r="GIH13" i="50"/>
  <c r="GIG13" i="50"/>
  <c r="GIF13" i="50"/>
  <c r="GIE13" i="50"/>
  <c r="GID13" i="50"/>
  <c r="GIC13" i="50"/>
  <c r="GIA13" i="50"/>
  <c r="GHZ13" i="50"/>
  <c r="GHY13" i="50"/>
  <c r="GHX13" i="50"/>
  <c r="GHW13" i="50"/>
  <c r="GHV13" i="50"/>
  <c r="GHU13" i="50"/>
  <c r="GHT13" i="50"/>
  <c r="GHS13" i="50"/>
  <c r="GHR13" i="50"/>
  <c r="GHQ13" i="50"/>
  <c r="GHP13" i="50"/>
  <c r="GHO13" i="50"/>
  <c r="GHN13" i="50"/>
  <c r="GHM13" i="50"/>
  <c r="GHK13" i="50"/>
  <c r="GHJ13" i="50"/>
  <c r="GHI13" i="50"/>
  <c r="GHH13" i="50"/>
  <c r="GHG13" i="50"/>
  <c r="GHF13" i="50"/>
  <c r="GHE13" i="50"/>
  <c r="GHD13" i="50"/>
  <c r="GHC13" i="50"/>
  <c r="GHB13" i="50"/>
  <c r="GHA13" i="50"/>
  <c r="GGZ13" i="50"/>
  <c r="GGY13" i="50"/>
  <c r="GGX13" i="50"/>
  <c r="GGW13" i="50"/>
  <c r="GGU13" i="50"/>
  <c r="GGT13" i="50"/>
  <c r="GGS13" i="50"/>
  <c r="GGR13" i="50"/>
  <c r="GGQ13" i="50"/>
  <c r="GGP13" i="50"/>
  <c r="GGO13" i="50"/>
  <c r="GGN13" i="50"/>
  <c r="GGM13" i="50"/>
  <c r="GGL13" i="50"/>
  <c r="GGK13" i="50"/>
  <c r="GGJ13" i="50"/>
  <c r="GGI13" i="50"/>
  <c r="GGH13" i="50"/>
  <c r="GGG13" i="50"/>
  <c r="GGE13" i="50"/>
  <c r="GGD13" i="50"/>
  <c r="GGC13" i="50"/>
  <c r="GGB13" i="50"/>
  <c r="GGA13" i="50"/>
  <c r="GFZ13" i="50"/>
  <c r="GFY13" i="50"/>
  <c r="GFX13" i="50"/>
  <c r="GFW13" i="50"/>
  <c r="GFV13" i="50"/>
  <c r="GFU13" i="50"/>
  <c r="GFT13" i="50"/>
  <c r="GFS13" i="50"/>
  <c r="GFR13" i="50"/>
  <c r="GFQ13" i="50"/>
  <c r="GFO13" i="50"/>
  <c r="GFN13" i="50"/>
  <c r="GFM13" i="50"/>
  <c r="GFL13" i="50"/>
  <c r="GFK13" i="50"/>
  <c r="GFJ13" i="50"/>
  <c r="GFI13" i="50"/>
  <c r="GFH13" i="50"/>
  <c r="GFG13" i="50"/>
  <c r="GFF13" i="50"/>
  <c r="GFE13" i="50"/>
  <c r="GFD13" i="50"/>
  <c r="GFC13" i="50"/>
  <c r="GFB13" i="50"/>
  <c r="GFA13" i="50"/>
  <c r="GEY13" i="50"/>
  <c r="GEX13" i="50"/>
  <c r="GEW13" i="50"/>
  <c r="GEV13" i="50"/>
  <c r="GEU13" i="50"/>
  <c r="GET13" i="50"/>
  <c r="GES13" i="50"/>
  <c r="GER13" i="50"/>
  <c r="GEQ13" i="50"/>
  <c r="GEP13" i="50"/>
  <c r="GEO13" i="50"/>
  <c r="GEN13" i="50"/>
  <c r="GEM13" i="50"/>
  <c r="GEL13" i="50"/>
  <c r="GEK13" i="50"/>
  <c r="GEI13" i="50"/>
  <c r="GEH13" i="50"/>
  <c r="GEG13" i="50"/>
  <c r="GEF13" i="50"/>
  <c r="GEE13" i="50"/>
  <c r="GED13" i="50"/>
  <c r="GEC13" i="50"/>
  <c r="GEB13" i="50"/>
  <c r="GEA13" i="50"/>
  <c r="GDZ13" i="50"/>
  <c r="GDY13" i="50"/>
  <c r="GDX13" i="50"/>
  <c r="GDW13" i="50"/>
  <c r="GDV13" i="50"/>
  <c r="GDU13" i="50"/>
  <c r="GDS13" i="50"/>
  <c r="GDR13" i="50"/>
  <c r="GDQ13" i="50"/>
  <c r="GDP13" i="50"/>
  <c r="GDO13" i="50"/>
  <c r="GDN13" i="50"/>
  <c r="GDM13" i="50"/>
  <c r="GDL13" i="50"/>
  <c r="GDK13" i="50"/>
  <c r="GDJ13" i="50"/>
  <c r="GDI13" i="50"/>
  <c r="GDH13" i="50"/>
  <c r="GDG13" i="50"/>
  <c r="GDF13" i="50"/>
  <c r="GDE13" i="50"/>
  <c r="GDC13" i="50"/>
  <c r="GDB13" i="50"/>
  <c r="GDA13" i="50"/>
  <c r="GCZ13" i="50"/>
  <c r="GCY13" i="50"/>
  <c r="GCX13" i="50"/>
  <c r="GCW13" i="50"/>
  <c r="GCV13" i="50"/>
  <c r="GCU13" i="50"/>
  <c r="GCT13" i="50"/>
  <c r="GCS13" i="50"/>
  <c r="GCR13" i="50"/>
  <c r="GCQ13" i="50"/>
  <c r="GCP13" i="50"/>
  <c r="GCO13" i="50"/>
  <c r="GCM13" i="50"/>
  <c r="GCL13" i="50"/>
  <c r="GCK13" i="50"/>
  <c r="GCJ13" i="50"/>
  <c r="GCI13" i="50"/>
  <c r="GCH13" i="50"/>
  <c r="GCG13" i="50"/>
  <c r="GCF13" i="50"/>
  <c r="GCE13" i="50"/>
  <c r="GCD13" i="50"/>
  <c r="GCC13" i="50"/>
  <c r="GCB13" i="50"/>
  <c r="GCA13" i="50"/>
  <c r="GBZ13" i="50"/>
  <c r="GBY13" i="50"/>
  <c r="GBW13" i="50"/>
  <c r="GBV13" i="50"/>
  <c r="GBU13" i="50"/>
  <c r="GBT13" i="50"/>
  <c r="GBS13" i="50"/>
  <c r="GBR13" i="50"/>
  <c r="GBQ13" i="50"/>
  <c r="GBP13" i="50"/>
  <c r="GBO13" i="50"/>
  <c r="GBN13" i="50"/>
  <c r="GBM13" i="50"/>
  <c r="GBL13" i="50"/>
  <c r="GBK13" i="50"/>
  <c r="GBJ13" i="50"/>
  <c r="GBI13" i="50"/>
  <c r="GBG13" i="50"/>
  <c r="GBF13" i="50"/>
  <c r="GBE13" i="50"/>
  <c r="GBD13" i="50"/>
  <c r="GBC13" i="50"/>
  <c r="GBB13" i="50"/>
  <c r="GBA13" i="50"/>
  <c r="GAZ13" i="50"/>
  <c r="GAY13" i="50"/>
  <c r="GAX13" i="50"/>
  <c r="GAW13" i="50"/>
  <c r="GAV13" i="50"/>
  <c r="GAU13" i="50"/>
  <c r="GAT13" i="50"/>
  <c r="GAS13" i="50"/>
  <c r="GAQ13" i="50"/>
  <c r="GAP13" i="50"/>
  <c r="GAO13" i="50"/>
  <c r="GAN13" i="50"/>
  <c r="GAM13" i="50"/>
  <c r="GAL13" i="50"/>
  <c r="GAK13" i="50"/>
  <c r="GAJ13" i="50"/>
  <c r="GAI13" i="50"/>
  <c r="GAH13" i="50"/>
  <c r="GAG13" i="50"/>
  <c r="GAF13" i="50"/>
  <c r="GAE13" i="50"/>
  <c r="GAD13" i="50"/>
  <c r="GAC13" i="50"/>
  <c r="GAA13" i="50"/>
  <c r="FZZ13" i="50"/>
  <c r="FZY13" i="50"/>
  <c r="FZX13" i="50"/>
  <c r="FZW13" i="50"/>
  <c r="FZV13" i="50"/>
  <c r="FZU13" i="50"/>
  <c r="FZT13" i="50"/>
  <c r="FZS13" i="50"/>
  <c r="FZR13" i="50"/>
  <c r="FZQ13" i="50"/>
  <c r="FZP13" i="50"/>
  <c r="FZO13" i="50"/>
  <c r="FZN13" i="50"/>
  <c r="FZM13" i="50"/>
  <c r="FZK13" i="50"/>
  <c r="FZJ13" i="50"/>
  <c r="FZI13" i="50"/>
  <c r="FZH13" i="50"/>
  <c r="FZG13" i="50"/>
  <c r="FZF13" i="50"/>
  <c r="FZE13" i="50"/>
  <c r="FZD13" i="50"/>
  <c r="FZC13" i="50"/>
  <c r="FZB13" i="50"/>
  <c r="FZA13" i="50"/>
  <c r="FYZ13" i="50"/>
  <c r="FYY13" i="50"/>
  <c r="FYX13" i="50"/>
  <c r="FYW13" i="50"/>
  <c r="FYU13" i="50"/>
  <c r="FYT13" i="50"/>
  <c r="FYS13" i="50"/>
  <c r="FYR13" i="50"/>
  <c r="FYQ13" i="50"/>
  <c r="FYP13" i="50"/>
  <c r="FYO13" i="50"/>
  <c r="FYN13" i="50"/>
  <c r="FYM13" i="50"/>
  <c r="FYL13" i="50"/>
  <c r="FYK13" i="50"/>
  <c r="FYJ13" i="50"/>
  <c r="FYI13" i="50"/>
  <c r="FYH13" i="50"/>
  <c r="FYG13" i="50"/>
  <c r="FYE13" i="50"/>
  <c r="FYD13" i="50"/>
  <c r="FYC13" i="50"/>
  <c r="FYB13" i="50"/>
  <c r="FYA13" i="50"/>
  <c r="FXZ13" i="50"/>
  <c r="FXY13" i="50"/>
  <c r="FXX13" i="50"/>
  <c r="FXW13" i="50"/>
  <c r="FXV13" i="50"/>
  <c r="FXU13" i="50"/>
  <c r="FXT13" i="50"/>
  <c r="FXS13" i="50"/>
  <c r="FXR13" i="50"/>
  <c r="FXQ13" i="50"/>
  <c r="FXO13" i="50"/>
  <c r="FXN13" i="50"/>
  <c r="FXM13" i="50"/>
  <c r="FXL13" i="50"/>
  <c r="FXK13" i="50"/>
  <c r="FXJ13" i="50"/>
  <c r="FXI13" i="50"/>
  <c r="FXH13" i="50"/>
  <c r="FXG13" i="50"/>
  <c r="FXF13" i="50"/>
  <c r="FXE13" i="50"/>
  <c r="FXD13" i="50"/>
  <c r="FXC13" i="50"/>
  <c r="FXB13" i="50"/>
  <c r="FXA13" i="50"/>
  <c r="FWY13" i="50"/>
  <c r="FWX13" i="50"/>
  <c r="FWW13" i="50"/>
  <c r="FWV13" i="50"/>
  <c r="FWU13" i="50"/>
  <c r="FWT13" i="50"/>
  <c r="FWS13" i="50"/>
  <c r="FWR13" i="50"/>
  <c r="FWQ13" i="50"/>
  <c r="FWP13" i="50"/>
  <c r="FWO13" i="50"/>
  <c r="FWN13" i="50"/>
  <c r="FWM13" i="50"/>
  <c r="FWL13" i="50"/>
  <c r="FWK13" i="50"/>
  <c r="FWI13" i="50"/>
  <c r="FWH13" i="50"/>
  <c r="FWG13" i="50"/>
  <c r="FWF13" i="50"/>
  <c r="FWE13" i="50"/>
  <c r="FWD13" i="50"/>
  <c r="FWC13" i="50"/>
  <c r="FWB13" i="50"/>
  <c r="FWA13" i="50"/>
  <c r="FVZ13" i="50"/>
  <c r="FVY13" i="50"/>
  <c r="FVX13" i="50"/>
  <c r="FVW13" i="50"/>
  <c r="FVV13" i="50"/>
  <c r="FVU13" i="50"/>
  <c r="FVS13" i="50"/>
  <c r="FVR13" i="50"/>
  <c r="FVQ13" i="50"/>
  <c r="FVP13" i="50"/>
  <c r="FVO13" i="50"/>
  <c r="FVN13" i="50"/>
  <c r="FVM13" i="50"/>
  <c r="FVL13" i="50"/>
  <c r="FVK13" i="50"/>
  <c r="FVJ13" i="50"/>
  <c r="FVI13" i="50"/>
  <c r="FVH13" i="50"/>
  <c r="FVG13" i="50"/>
  <c r="FVF13" i="50"/>
  <c r="FVE13" i="50"/>
  <c r="FVC13" i="50"/>
  <c r="FVB13" i="50"/>
  <c r="FVA13" i="50"/>
  <c r="FUZ13" i="50"/>
  <c r="FUY13" i="50"/>
  <c r="FUX13" i="50"/>
  <c r="FUW13" i="50"/>
  <c r="FUV13" i="50"/>
  <c r="FUU13" i="50"/>
  <c r="FUT13" i="50"/>
  <c r="FUS13" i="50"/>
  <c r="FUR13" i="50"/>
  <c r="FUQ13" i="50"/>
  <c r="FUP13" i="50"/>
  <c r="FUO13" i="50"/>
  <c r="FUM13" i="50"/>
  <c r="FUL13" i="50"/>
  <c r="FUK13" i="50"/>
  <c r="FUJ13" i="50"/>
  <c r="FUI13" i="50"/>
  <c r="FUH13" i="50"/>
  <c r="FUG13" i="50"/>
  <c r="FUF13" i="50"/>
  <c r="FUE13" i="50"/>
  <c r="FUD13" i="50"/>
  <c r="FUC13" i="50"/>
  <c r="FUB13" i="50"/>
  <c r="FUA13" i="50"/>
  <c r="FTZ13" i="50"/>
  <c r="FTY13" i="50"/>
  <c r="FTW13" i="50"/>
  <c r="FTV13" i="50"/>
  <c r="FTU13" i="50"/>
  <c r="FTT13" i="50"/>
  <c r="FTS13" i="50"/>
  <c r="FTR13" i="50"/>
  <c r="FTQ13" i="50"/>
  <c r="FTP13" i="50"/>
  <c r="FTO13" i="50"/>
  <c r="FTN13" i="50"/>
  <c r="FTM13" i="50"/>
  <c r="FTL13" i="50"/>
  <c r="FTK13" i="50"/>
  <c r="FTJ13" i="50"/>
  <c r="FTI13" i="50"/>
  <c r="FTG13" i="50"/>
  <c r="FTF13" i="50"/>
  <c r="FTE13" i="50"/>
  <c r="FTD13" i="50"/>
  <c r="FTC13" i="50"/>
  <c r="FTB13" i="50"/>
  <c r="FTA13" i="50"/>
  <c r="FSZ13" i="50"/>
  <c r="FSY13" i="50"/>
  <c r="FSX13" i="50"/>
  <c r="FSW13" i="50"/>
  <c r="FSV13" i="50"/>
  <c r="FSU13" i="50"/>
  <c r="FST13" i="50"/>
  <c r="FSS13" i="50"/>
  <c r="FSQ13" i="50"/>
  <c r="FSP13" i="50"/>
  <c r="FSO13" i="50"/>
  <c r="FSN13" i="50"/>
  <c r="FSM13" i="50"/>
  <c r="FSL13" i="50"/>
  <c r="FSK13" i="50"/>
  <c r="FSJ13" i="50"/>
  <c r="FSI13" i="50"/>
  <c r="FSH13" i="50"/>
  <c r="FSG13" i="50"/>
  <c r="FSF13" i="50"/>
  <c r="FSE13" i="50"/>
  <c r="FSD13" i="50"/>
  <c r="FSC13" i="50"/>
  <c r="FSA13" i="50"/>
  <c r="FRZ13" i="50"/>
  <c r="FRY13" i="50"/>
  <c r="FRX13" i="50"/>
  <c r="FRW13" i="50"/>
  <c r="FRV13" i="50"/>
  <c r="FRU13" i="50"/>
  <c r="FRT13" i="50"/>
  <c r="FRS13" i="50"/>
  <c r="FRR13" i="50"/>
  <c r="FRQ13" i="50"/>
  <c r="FRP13" i="50"/>
  <c r="FRO13" i="50"/>
  <c r="FRN13" i="50"/>
  <c r="FRM13" i="50"/>
  <c r="FRK13" i="50"/>
  <c r="FRJ13" i="50"/>
  <c r="FRI13" i="50"/>
  <c r="FRH13" i="50"/>
  <c r="FRG13" i="50"/>
  <c r="FRF13" i="50"/>
  <c r="FRE13" i="50"/>
  <c r="FRD13" i="50"/>
  <c r="FRC13" i="50"/>
  <c r="FRB13" i="50"/>
  <c r="FRA13" i="50"/>
  <c r="FQZ13" i="50"/>
  <c r="FQY13" i="50"/>
  <c r="FQX13" i="50"/>
  <c r="FQW13" i="50"/>
  <c r="FQU13" i="50"/>
  <c r="FQT13" i="50"/>
  <c r="FQS13" i="50"/>
  <c r="FQR13" i="50"/>
  <c r="FQQ13" i="50"/>
  <c r="FQP13" i="50"/>
  <c r="FQO13" i="50"/>
  <c r="FQN13" i="50"/>
  <c r="FQM13" i="50"/>
  <c r="FQL13" i="50"/>
  <c r="FQK13" i="50"/>
  <c r="FQJ13" i="50"/>
  <c r="FQI13" i="50"/>
  <c r="FQH13" i="50"/>
  <c r="FQG13" i="50"/>
  <c r="FQE13" i="50"/>
  <c r="FQD13" i="50"/>
  <c r="FQC13" i="50"/>
  <c r="FQB13" i="50"/>
  <c r="FQA13" i="50"/>
  <c r="FPZ13" i="50"/>
  <c r="FPY13" i="50"/>
  <c r="FPX13" i="50"/>
  <c r="FPW13" i="50"/>
  <c r="FPV13" i="50"/>
  <c r="FPU13" i="50"/>
  <c r="FPT13" i="50"/>
  <c r="FPS13" i="50"/>
  <c r="FPR13" i="50"/>
  <c r="FPQ13" i="50"/>
  <c r="FPO13" i="50"/>
  <c r="FPN13" i="50"/>
  <c r="FPM13" i="50"/>
  <c r="FPL13" i="50"/>
  <c r="FPK13" i="50"/>
  <c r="FPJ13" i="50"/>
  <c r="FPI13" i="50"/>
  <c r="FPH13" i="50"/>
  <c r="FPG13" i="50"/>
  <c r="FPF13" i="50"/>
  <c r="FPE13" i="50"/>
  <c r="FPD13" i="50"/>
  <c r="FPC13" i="50"/>
  <c r="FPB13" i="50"/>
  <c r="FPA13" i="50"/>
  <c r="FOY13" i="50"/>
  <c r="FOX13" i="50"/>
  <c r="FOW13" i="50"/>
  <c r="FOV13" i="50"/>
  <c r="FOU13" i="50"/>
  <c r="FOT13" i="50"/>
  <c r="FOS13" i="50"/>
  <c r="FOR13" i="50"/>
  <c r="FOQ13" i="50"/>
  <c r="FOP13" i="50"/>
  <c r="FOO13" i="50"/>
  <c r="FON13" i="50"/>
  <c r="FOM13" i="50"/>
  <c r="FOL13" i="50"/>
  <c r="FOK13" i="50"/>
  <c r="FOI13" i="50"/>
  <c r="FOH13" i="50"/>
  <c r="FOG13" i="50"/>
  <c r="FOF13" i="50"/>
  <c r="FOE13" i="50"/>
  <c r="FOD13" i="50"/>
  <c r="FOC13" i="50"/>
  <c r="FOB13" i="50"/>
  <c r="FOA13" i="50"/>
  <c r="FNZ13" i="50"/>
  <c r="FNY13" i="50"/>
  <c r="FNX13" i="50"/>
  <c r="FNW13" i="50"/>
  <c r="FNV13" i="50"/>
  <c r="FNU13" i="50"/>
  <c r="FNS13" i="50"/>
  <c r="FNR13" i="50"/>
  <c r="FNQ13" i="50"/>
  <c r="FNP13" i="50"/>
  <c r="FNO13" i="50"/>
  <c r="FNN13" i="50"/>
  <c r="FNM13" i="50"/>
  <c r="FNL13" i="50"/>
  <c r="FNK13" i="50"/>
  <c r="FNJ13" i="50"/>
  <c r="FNI13" i="50"/>
  <c r="FNH13" i="50"/>
  <c r="FNG13" i="50"/>
  <c r="FNF13" i="50"/>
  <c r="FNE13" i="50"/>
  <c r="FNC13" i="50"/>
  <c r="FNB13" i="50"/>
  <c r="FNA13" i="50"/>
  <c r="FMZ13" i="50"/>
  <c r="FMY13" i="50"/>
  <c r="FMX13" i="50"/>
  <c r="FMW13" i="50"/>
  <c r="FMV13" i="50"/>
  <c r="FMU13" i="50"/>
  <c r="FMT13" i="50"/>
  <c r="FMS13" i="50"/>
  <c r="FMR13" i="50"/>
  <c r="FMQ13" i="50"/>
  <c r="FMP13" i="50"/>
  <c r="FMO13" i="50"/>
  <c r="FMM13" i="50"/>
  <c r="FML13" i="50"/>
  <c r="FMK13" i="50"/>
  <c r="FMJ13" i="50"/>
  <c r="FMI13" i="50"/>
  <c r="FMH13" i="50"/>
  <c r="FMG13" i="50"/>
  <c r="FMF13" i="50"/>
  <c r="FME13" i="50"/>
  <c r="FMD13" i="50"/>
  <c r="FMC13" i="50"/>
  <c r="FMB13" i="50"/>
  <c r="FMA13" i="50"/>
  <c r="FLZ13" i="50"/>
  <c r="FLY13" i="50"/>
  <c r="FLW13" i="50"/>
  <c r="FLV13" i="50"/>
  <c r="FLU13" i="50"/>
  <c r="FLT13" i="50"/>
  <c r="FLS13" i="50"/>
  <c r="FLR13" i="50"/>
  <c r="FLQ13" i="50"/>
  <c r="FLP13" i="50"/>
  <c r="FLO13" i="50"/>
  <c r="FLN13" i="50"/>
  <c r="FLM13" i="50"/>
  <c r="FLL13" i="50"/>
  <c r="FLK13" i="50"/>
  <c r="FLJ13" i="50"/>
  <c r="FLI13" i="50"/>
  <c r="FLG13" i="50"/>
  <c r="FLF13" i="50"/>
  <c r="FLE13" i="50"/>
  <c r="FLD13" i="50"/>
  <c r="FLC13" i="50"/>
  <c r="FLB13" i="50"/>
  <c r="FLA13" i="50"/>
  <c r="FKZ13" i="50"/>
  <c r="FKY13" i="50"/>
  <c r="FKX13" i="50"/>
  <c r="FKW13" i="50"/>
  <c r="FKV13" i="50"/>
  <c r="FKU13" i="50"/>
  <c r="FKT13" i="50"/>
  <c r="FKS13" i="50"/>
  <c r="FKQ13" i="50"/>
  <c r="FKP13" i="50"/>
  <c r="FKO13" i="50"/>
  <c r="FKN13" i="50"/>
  <c r="FKM13" i="50"/>
  <c r="FKL13" i="50"/>
  <c r="FKK13" i="50"/>
  <c r="FKJ13" i="50"/>
  <c r="FKI13" i="50"/>
  <c r="FKH13" i="50"/>
  <c r="FKG13" i="50"/>
  <c r="FKF13" i="50"/>
  <c r="FKE13" i="50"/>
  <c r="FKD13" i="50"/>
  <c r="FKC13" i="50"/>
  <c r="FKA13" i="50"/>
  <c r="FJZ13" i="50"/>
  <c r="FJY13" i="50"/>
  <c r="FJX13" i="50"/>
  <c r="FJW13" i="50"/>
  <c r="FJV13" i="50"/>
  <c r="FJU13" i="50"/>
  <c r="FJT13" i="50"/>
  <c r="FJS13" i="50"/>
  <c r="FJR13" i="50"/>
  <c r="FJQ13" i="50"/>
  <c r="FJP13" i="50"/>
  <c r="FJO13" i="50"/>
  <c r="FJN13" i="50"/>
  <c r="FJM13" i="50"/>
  <c r="FJK13" i="50"/>
  <c r="FJJ13" i="50"/>
  <c r="FJI13" i="50"/>
  <c r="FJH13" i="50"/>
  <c r="FJG13" i="50"/>
  <c r="FJF13" i="50"/>
  <c r="FJE13" i="50"/>
  <c r="FJD13" i="50"/>
  <c r="FJC13" i="50"/>
  <c r="FJB13" i="50"/>
  <c r="FJA13" i="50"/>
  <c r="FIZ13" i="50"/>
  <c r="FIY13" i="50"/>
  <c r="FIX13" i="50"/>
  <c r="FIW13" i="50"/>
  <c r="FIU13" i="50"/>
  <c r="FIT13" i="50"/>
  <c r="FIS13" i="50"/>
  <c r="FIR13" i="50"/>
  <c r="FIQ13" i="50"/>
  <c r="FIP13" i="50"/>
  <c r="FIO13" i="50"/>
  <c r="FIN13" i="50"/>
  <c r="FIM13" i="50"/>
  <c r="FIL13" i="50"/>
  <c r="FIK13" i="50"/>
  <c r="FIJ13" i="50"/>
  <c r="FII13" i="50"/>
  <c r="FIH13" i="50"/>
  <c r="FIG13" i="50"/>
  <c r="FIE13" i="50"/>
  <c r="FID13" i="50"/>
  <c r="FIC13" i="50"/>
  <c r="FIB13" i="50"/>
  <c r="FIA13" i="50"/>
  <c r="FHZ13" i="50"/>
  <c r="FHY13" i="50"/>
  <c r="FHX13" i="50"/>
  <c r="FHW13" i="50"/>
  <c r="FHV13" i="50"/>
  <c r="FHU13" i="50"/>
  <c r="FHT13" i="50"/>
  <c r="FHS13" i="50"/>
  <c r="FHR13" i="50"/>
  <c r="FHQ13" i="50"/>
  <c r="FHO13" i="50"/>
  <c r="FHN13" i="50"/>
  <c r="FHM13" i="50"/>
  <c r="FHL13" i="50"/>
  <c r="FHK13" i="50"/>
  <c r="FHJ13" i="50"/>
  <c r="FHI13" i="50"/>
  <c r="FHH13" i="50"/>
  <c r="FHG13" i="50"/>
  <c r="FHF13" i="50"/>
  <c r="FHE13" i="50"/>
  <c r="FHD13" i="50"/>
  <c r="FHC13" i="50"/>
  <c r="FHB13" i="50"/>
  <c r="FHA13" i="50"/>
  <c r="FGY13" i="50"/>
  <c r="FGX13" i="50"/>
  <c r="FGW13" i="50"/>
  <c r="FGV13" i="50"/>
  <c r="FGU13" i="50"/>
  <c r="FGT13" i="50"/>
  <c r="FGS13" i="50"/>
  <c r="FGR13" i="50"/>
  <c r="FGQ13" i="50"/>
  <c r="FGP13" i="50"/>
  <c r="FGO13" i="50"/>
  <c r="FGN13" i="50"/>
  <c r="FGM13" i="50"/>
  <c r="FGL13" i="50"/>
  <c r="FGK13" i="50"/>
  <c r="FGI13" i="50"/>
  <c r="FGH13" i="50"/>
  <c r="FGG13" i="50"/>
  <c r="FGF13" i="50"/>
  <c r="FGE13" i="50"/>
  <c r="FGD13" i="50"/>
  <c r="FGC13" i="50"/>
  <c r="FGB13" i="50"/>
  <c r="FGA13" i="50"/>
  <c r="FFZ13" i="50"/>
  <c r="FFY13" i="50"/>
  <c r="FFX13" i="50"/>
  <c r="FFW13" i="50"/>
  <c r="FFV13" i="50"/>
  <c r="FFU13" i="50"/>
  <c r="FFS13" i="50"/>
  <c r="FFR13" i="50"/>
  <c r="FFQ13" i="50"/>
  <c r="FFP13" i="50"/>
  <c r="FFO13" i="50"/>
  <c r="FFN13" i="50"/>
  <c r="FFM13" i="50"/>
  <c r="FFL13" i="50"/>
  <c r="FFK13" i="50"/>
  <c r="FFJ13" i="50"/>
  <c r="FFI13" i="50"/>
  <c r="FFH13" i="50"/>
  <c r="FFG13" i="50"/>
  <c r="FFF13" i="50"/>
  <c r="FFE13" i="50"/>
  <c r="FFC13" i="50"/>
  <c r="FFB13" i="50"/>
  <c r="FFA13" i="50"/>
  <c r="FEZ13" i="50"/>
  <c r="FEY13" i="50"/>
  <c r="FEX13" i="50"/>
  <c r="FEW13" i="50"/>
  <c r="FEV13" i="50"/>
  <c r="FEU13" i="50"/>
  <c r="FET13" i="50"/>
  <c r="FES13" i="50"/>
  <c r="FER13" i="50"/>
  <c r="FEQ13" i="50"/>
  <c r="FEP13" i="50"/>
  <c r="FEO13" i="50"/>
  <c r="FEM13" i="50"/>
  <c r="FEL13" i="50"/>
  <c r="FEK13" i="50"/>
  <c r="FEJ13" i="50"/>
  <c r="FEI13" i="50"/>
  <c r="FEH13" i="50"/>
  <c r="FEG13" i="50"/>
  <c r="FEF13" i="50"/>
  <c r="FEE13" i="50"/>
  <c r="FED13" i="50"/>
  <c r="FEC13" i="50"/>
  <c r="FEB13" i="50"/>
  <c r="FEA13" i="50"/>
  <c r="FDZ13" i="50"/>
  <c r="FDY13" i="50"/>
  <c r="FDW13" i="50"/>
  <c r="FDV13" i="50"/>
  <c r="FDU13" i="50"/>
  <c r="FDT13" i="50"/>
  <c r="FDS13" i="50"/>
  <c r="FDR13" i="50"/>
  <c r="FDQ13" i="50"/>
  <c r="FDP13" i="50"/>
  <c r="FDO13" i="50"/>
  <c r="FDN13" i="50"/>
  <c r="FDM13" i="50"/>
  <c r="FDL13" i="50"/>
  <c r="FDK13" i="50"/>
  <c r="FDJ13" i="50"/>
  <c r="FDI13" i="50"/>
  <c r="FDG13" i="50"/>
  <c r="FDF13" i="50"/>
  <c r="FDE13" i="50"/>
  <c r="FDD13" i="50"/>
  <c r="FDC13" i="50"/>
  <c r="FDB13" i="50"/>
  <c r="FDA13" i="50"/>
  <c r="FCZ13" i="50"/>
  <c r="FCY13" i="50"/>
  <c r="FCX13" i="50"/>
  <c r="FCW13" i="50"/>
  <c r="FCV13" i="50"/>
  <c r="FCU13" i="50"/>
  <c r="FCT13" i="50"/>
  <c r="FCS13" i="50"/>
  <c r="FCQ13" i="50"/>
  <c r="FCP13" i="50"/>
  <c r="FCO13" i="50"/>
  <c r="FCN13" i="50"/>
  <c r="FCM13" i="50"/>
  <c r="FCL13" i="50"/>
  <c r="FCK13" i="50"/>
  <c r="FCJ13" i="50"/>
  <c r="FCI13" i="50"/>
  <c r="FCH13" i="50"/>
  <c r="FCG13" i="50"/>
  <c r="FCF13" i="50"/>
  <c r="FCE13" i="50"/>
  <c r="FCD13" i="50"/>
  <c r="FCC13" i="50"/>
  <c r="FCA13" i="50"/>
  <c r="FBZ13" i="50"/>
  <c r="FBY13" i="50"/>
  <c r="FBX13" i="50"/>
  <c r="FBW13" i="50"/>
  <c r="FBV13" i="50"/>
  <c r="FBU13" i="50"/>
  <c r="FBT13" i="50"/>
  <c r="FBS13" i="50"/>
  <c r="FBR13" i="50"/>
  <c r="FBQ13" i="50"/>
  <c r="FBP13" i="50"/>
  <c r="FBO13" i="50"/>
  <c r="FBN13" i="50"/>
  <c r="FBM13" i="50"/>
  <c r="FBK13" i="50"/>
  <c r="FBJ13" i="50"/>
  <c r="FBI13" i="50"/>
  <c r="FBH13" i="50"/>
  <c r="FBG13" i="50"/>
  <c r="FBF13" i="50"/>
  <c r="FBE13" i="50"/>
  <c r="FBD13" i="50"/>
  <c r="FBC13" i="50"/>
  <c r="FBB13" i="50"/>
  <c r="FBA13" i="50"/>
  <c r="FAZ13" i="50"/>
  <c r="FAY13" i="50"/>
  <c r="FAX13" i="50"/>
  <c r="FAW13" i="50"/>
  <c r="FAU13" i="50"/>
  <c r="FAT13" i="50"/>
  <c r="FAS13" i="50"/>
  <c r="FAR13" i="50"/>
  <c r="FAQ13" i="50"/>
  <c r="FAP13" i="50"/>
  <c r="FAO13" i="50"/>
  <c r="FAN13" i="50"/>
  <c r="FAM13" i="50"/>
  <c r="FAL13" i="50"/>
  <c r="FAK13" i="50"/>
  <c r="FAJ13" i="50"/>
  <c r="FAI13" i="50"/>
  <c r="FAH13" i="50"/>
  <c r="FAG13" i="50"/>
  <c r="FAE13" i="50"/>
  <c r="FAD13" i="50"/>
  <c r="FAC13" i="50"/>
  <c r="FAB13" i="50"/>
  <c r="FAA13" i="50"/>
  <c r="EZZ13" i="50"/>
  <c r="EZY13" i="50"/>
  <c r="EZX13" i="50"/>
  <c r="EZW13" i="50"/>
  <c r="EZV13" i="50"/>
  <c r="EZU13" i="50"/>
  <c r="EZT13" i="50"/>
  <c r="EZS13" i="50"/>
  <c r="EZR13" i="50"/>
  <c r="EZQ13" i="50"/>
  <c r="EZO13" i="50"/>
  <c r="EZN13" i="50"/>
  <c r="EZM13" i="50"/>
  <c r="EZL13" i="50"/>
  <c r="EZK13" i="50"/>
  <c r="EZJ13" i="50"/>
  <c r="EZI13" i="50"/>
  <c r="EZH13" i="50"/>
  <c r="EZG13" i="50"/>
  <c r="EZF13" i="50"/>
  <c r="EZE13" i="50"/>
  <c r="EZD13" i="50"/>
  <c r="EZC13" i="50"/>
  <c r="EZB13" i="50"/>
  <c r="EZA13" i="50"/>
  <c r="EYY13" i="50"/>
  <c r="EYX13" i="50"/>
  <c r="EYW13" i="50"/>
  <c r="EYV13" i="50"/>
  <c r="EYU13" i="50"/>
  <c r="EYT13" i="50"/>
  <c r="EYS13" i="50"/>
  <c r="EYR13" i="50"/>
  <c r="EYQ13" i="50"/>
  <c r="EYP13" i="50"/>
  <c r="EYO13" i="50"/>
  <c r="EYN13" i="50"/>
  <c r="EYM13" i="50"/>
  <c r="EYL13" i="50"/>
  <c r="EYK13" i="50"/>
  <c r="EYI13" i="50"/>
  <c r="EYH13" i="50"/>
  <c r="EYG13" i="50"/>
  <c r="EYF13" i="50"/>
  <c r="EYE13" i="50"/>
  <c r="EYD13" i="50"/>
  <c r="EYC13" i="50"/>
  <c r="EYB13" i="50"/>
  <c r="EYA13" i="50"/>
  <c r="EXZ13" i="50"/>
  <c r="EXY13" i="50"/>
  <c r="EXX13" i="50"/>
  <c r="EXW13" i="50"/>
  <c r="EXV13" i="50"/>
  <c r="EXU13" i="50"/>
  <c r="EXS13" i="50"/>
  <c r="EXR13" i="50"/>
  <c r="EXQ13" i="50"/>
  <c r="EXP13" i="50"/>
  <c r="EXO13" i="50"/>
  <c r="EXN13" i="50"/>
  <c r="EXM13" i="50"/>
  <c r="EXL13" i="50"/>
  <c r="EXK13" i="50"/>
  <c r="EXJ13" i="50"/>
  <c r="EXI13" i="50"/>
  <c r="EXH13" i="50"/>
  <c r="EXG13" i="50"/>
  <c r="EXF13" i="50"/>
  <c r="EXE13" i="50"/>
  <c r="EXC13" i="50"/>
  <c r="EXB13" i="50"/>
  <c r="EXA13" i="50"/>
  <c r="EWZ13" i="50"/>
  <c r="EWY13" i="50"/>
  <c r="EWX13" i="50"/>
  <c r="EWW13" i="50"/>
  <c r="EWV13" i="50"/>
  <c r="EWU13" i="50"/>
  <c r="EWT13" i="50"/>
  <c r="EWS13" i="50"/>
  <c r="EWR13" i="50"/>
  <c r="EWQ13" i="50"/>
  <c r="EWP13" i="50"/>
  <c r="EWO13" i="50"/>
  <c r="EWM13" i="50"/>
  <c r="EWL13" i="50"/>
  <c r="EWK13" i="50"/>
  <c r="EWJ13" i="50"/>
  <c r="EWI13" i="50"/>
  <c r="EWH13" i="50"/>
  <c r="EWG13" i="50"/>
  <c r="EWF13" i="50"/>
  <c r="EWE13" i="50"/>
  <c r="EWD13" i="50"/>
  <c r="EWC13" i="50"/>
  <c r="EWB13" i="50"/>
  <c r="EWA13" i="50"/>
  <c r="EVZ13" i="50"/>
  <c r="EVY13" i="50"/>
  <c r="EVW13" i="50"/>
  <c r="EVV13" i="50"/>
  <c r="EVU13" i="50"/>
  <c r="EVT13" i="50"/>
  <c r="EVS13" i="50"/>
  <c r="EVR13" i="50"/>
  <c r="EVQ13" i="50"/>
  <c r="EVP13" i="50"/>
  <c r="EVO13" i="50"/>
  <c r="EVN13" i="50"/>
  <c r="EVM13" i="50"/>
  <c r="EVL13" i="50"/>
  <c r="EVK13" i="50"/>
  <c r="EVJ13" i="50"/>
  <c r="EVI13" i="50"/>
  <c r="EVG13" i="50"/>
  <c r="EVF13" i="50"/>
  <c r="EVE13" i="50"/>
  <c r="EVD13" i="50"/>
  <c r="EVC13" i="50"/>
  <c r="EVB13" i="50"/>
  <c r="EVA13" i="50"/>
  <c r="EUZ13" i="50"/>
  <c r="EUY13" i="50"/>
  <c r="EUX13" i="50"/>
  <c r="EUW13" i="50"/>
  <c r="EUV13" i="50"/>
  <c r="EUU13" i="50"/>
  <c r="EUT13" i="50"/>
  <c r="EUS13" i="50"/>
  <c r="EUQ13" i="50"/>
  <c r="EUP13" i="50"/>
  <c r="EUO13" i="50"/>
  <c r="EUN13" i="50"/>
  <c r="EUM13" i="50"/>
  <c r="EUL13" i="50"/>
  <c r="EUK13" i="50"/>
  <c r="EUJ13" i="50"/>
  <c r="EUI13" i="50"/>
  <c r="EUH13" i="50"/>
  <c r="EUG13" i="50"/>
  <c r="EUF13" i="50"/>
  <c r="EUE13" i="50"/>
  <c r="EUD13" i="50"/>
  <c r="EUC13" i="50"/>
  <c r="EUA13" i="50"/>
  <c r="ETZ13" i="50"/>
  <c r="ETY13" i="50"/>
  <c r="ETX13" i="50"/>
  <c r="ETW13" i="50"/>
  <c r="ETV13" i="50"/>
  <c r="ETU13" i="50"/>
  <c r="ETT13" i="50"/>
  <c r="ETS13" i="50"/>
  <c r="ETR13" i="50"/>
  <c r="ETQ13" i="50"/>
  <c r="ETP13" i="50"/>
  <c r="ETO13" i="50"/>
  <c r="ETN13" i="50"/>
  <c r="ETM13" i="50"/>
  <c r="ETK13" i="50"/>
  <c r="ETJ13" i="50"/>
  <c r="ETI13" i="50"/>
  <c r="ETH13" i="50"/>
  <c r="ETG13" i="50"/>
  <c r="ETF13" i="50"/>
  <c r="ETE13" i="50"/>
  <c r="ETD13" i="50"/>
  <c r="ETC13" i="50"/>
  <c r="ETB13" i="50"/>
  <c r="ETA13" i="50"/>
  <c r="ESZ13" i="50"/>
  <c r="ESY13" i="50"/>
  <c r="ESX13" i="50"/>
  <c r="ESW13" i="50"/>
  <c r="ESU13" i="50"/>
  <c r="EST13" i="50"/>
  <c r="ESS13" i="50"/>
  <c r="ESR13" i="50"/>
  <c r="ESQ13" i="50"/>
  <c r="ESP13" i="50"/>
  <c r="ESO13" i="50"/>
  <c r="ESN13" i="50"/>
  <c r="ESM13" i="50"/>
  <c r="ESL13" i="50"/>
  <c r="ESK13" i="50"/>
  <c r="ESJ13" i="50"/>
  <c r="ESI13" i="50"/>
  <c r="ESH13" i="50"/>
  <c r="ESG13" i="50"/>
  <c r="ESE13" i="50"/>
  <c r="ESD13" i="50"/>
  <c r="ESC13" i="50"/>
  <c r="ESB13" i="50"/>
  <c r="ESA13" i="50"/>
  <c r="ERZ13" i="50"/>
  <c r="ERY13" i="50"/>
  <c r="ERX13" i="50"/>
  <c r="ERW13" i="50"/>
  <c r="ERV13" i="50"/>
  <c r="ERU13" i="50"/>
  <c r="ERT13" i="50"/>
  <c r="ERS13" i="50"/>
  <c r="ERR13" i="50"/>
  <c r="ERQ13" i="50"/>
  <c r="ERO13" i="50"/>
  <c r="ERN13" i="50"/>
  <c r="ERM13" i="50"/>
  <c r="ERL13" i="50"/>
  <c r="ERK13" i="50"/>
  <c r="ERJ13" i="50"/>
  <c r="ERI13" i="50"/>
  <c r="ERH13" i="50"/>
  <c r="ERG13" i="50"/>
  <c r="ERF13" i="50"/>
  <c r="ERE13" i="50"/>
  <c r="ERD13" i="50"/>
  <c r="ERC13" i="50"/>
  <c r="ERB13" i="50"/>
  <c r="ERA13" i="50"/>
  <c r="EQY13" i="50"/>
  <c r="EQX13" i="50"/>
  <c r="EQW13" i="50"/>
  <c r="EQV13" i="50"/>
  <c r="EQU13" i="50"/>
  <c r="EQT13" i="50"/>
  <c r="EQS13" i="50"/>
  <c r="EQR13" i="50"/>
  <c r="EQQ13" i="50"/>
  <c r="EQP13" i="50"/>
  <c r="EQO13" i="50"/>
  <c r="EQN13" i="50"/>
  <c r="EQM13" i="50"/>
  <c r="EQL13" i="50"/>
  <c r="EQK13" i="50"/>
  <c r="EQI13" i="50"/>
  <c r="EQH13" i="50"/>
  <c r="EQG13" i="50"/>
  <c r="EQF13" i="50"/>
  <c r="EQE13" i="50"/>
  <c r="EQD13" i="50"/>
  <c r="EQC13" i="50"/>
  <c r="EQB13" i="50"/>
  <c r="EQA13" i="50"/>
  <c r="EPZ13" i="50"/>
  <c r="EPY13" i="50"/>
  <c r="EPX13" i="50"/>
  <c r="EPW13" i="50"/>
  <c r="EPV13" i="50"/>
  <c r="EPU13" i="50"/>
  <c r="EPS13" i="50"/>
  <c r="EPR13" i="50"/>
  <c r="EPQ13" i="50"/>
  <c r="EPP13" i="50"/>
  <c r="EPO13" i="50"/>
  <c r="EPN13" i="50"/>
  <c r="EPM13" i="50"/>
  <c r="EPL13" i="50"/>
  <c r="EPK13" i="50"/>
  <c r="EPJ13" i="50"/>
  <c r="EPI13" i="50"/>
  <c r="EPH13" i="50"/>
  <c r="EPG13" i="50"/>
  <c r="EPF13" i="50"/>
  <c r="EPE13" i="50"/>
  <c r="EPC13" i="50"/>
  <c r="EPB13" i="50"/>
  <c r="EPA13" i="50"/>
  <c r="EOZ13" i="50"/>
  <c r="EOY13" i="50"/>
  <c r="EOX13" i="50"/>
  <c r="EOW13" i="50"/>
  <c r="EOV13" i="50"/>
  <c r="EOU13" i="50"/>
  <c r="EOT13" i="50"/>
  <c r="EOS13" i="50"/>
  <c r="EOR13" i="50"/>
  <c r="EOQ13" i="50"/>
  <c r="EOP13" i="50"/>
  <c r="EOO13" i="50"/>
  <c r="EOM13" i="50"/>
  <c r="EOL13" i="50"/>
  <c r="EOK13" i="50"/>
  <c r="EOJ13" i="50"/>
  <c r="EOI13" i="50"/>
  <c r="EOH13" i="50"/>
  <c r="EOG13" i="50"/>
  <c r="EOF13" i="50"/>
  <c r="EOE13" i="50"/>
  <c r="EOD13" i="50"/>
  <c r="EOC13" i="50"/>
  <c r="EOB13" i="50"/>
  <c r="EOA13" i="50"/>
  <c r="ENZ13" i="50"/>
  <c r="ENY13" i="50"/>
  <c r="ENW13" i="50"/>
  <c r="ENV13" i="50"/>
  <c r="ENU13" i="50"/>
  <c r="ENT13" i="50"/>
  <c r="ENS13" i="50"/>
  <c r="ENR13" i="50"/>
  <c r="ENQ13" i="50"/>
  <c r="ENP13" i="50"/>
  <c r="ENO13" i="50"/>
  <c r="ENN13" i="50"/>
  <c r="ENM13" i="50"/>
  <c r="ENL13" i="50"/>
  <c r="ENK13" i="50"/>
  <c r="ENJ13" i="50"/>
  <c r="ENI13" i="50"/>
  <c r="ENG13" i="50"/>
  <c r="ENF13" i="50"/>
  <c r="ENE13" i="50"/>
  <c r="END13" i="50"/>
  <c r="ENC13" i="50"/>
  <c r="ENB13" i="50"/>
  <c r="ENA13" i="50"/>
  <c r="EMZ13" i="50"/>
  <c r="EMY13" i="50"/>
  <c r="EMX13" i="50"/>
  <c r="EMW13" i="50"/>
  <c r="EMV13" i="50"/>
  <c r="EMU13" i="50"/>
  <c r="EMT13" i="50"/>
  <c r="EMS13" i="50"/>
  <c r="EMQ13" i="50"/>
  <c r="EMP13" i="50"/>
  <c r="EMO13" i="50"/>
  <c r="EMN13" i="50"/>
  <c r="EMM13" i="50"/>
  <c r="EML13" i="50"/>
  <c r="EMK13" i="50"/>
  <c r="EMJ13" i="50"/>
  <c r="EMI13" i="50"/>
  <c r="EMH13" i="50"/>
  <c r="EMG13" i="50"/>
  <c r="EMF13" i="50"/>
  <c r="EME13" i="50"/>
  <c r="EMD13" i="50"/>
  <c r="EMC13" i="50"/>
  <c r="EMA13" i="50"/>
  <c r="ELZ13" i="50"/>
  <c r="ELY13" i="50"/>
  <c r="ELX13" i="50"/>
  <c r="ELW13" i="50"/>
  <c r="ELV13" i="50"/>
  <c r="ELU13" i="50"/>
  <c r="ELT13" i="50"/>
  <c r="ELS13" i="50"/>
  <c r="ELR13" i="50"/>
  <c r="ELQ13" i="50"/>
  <c r="ELP13" i="50"/>
  <c r="ELO13" i="50"/>
  <c r="ELN13" i="50"/>
  <c r="ELM13" i="50"/>
  <c r="ELK13" i="50"/>
  <c r="ELJ13" i="50"/>
  <c r="ELI13" i="50"/>
  <c r="ELH13" i="50"/>
  <c r="ELG13" i="50"/>
  <c r="ELF13" i="50"/>
  <c r="ELE13" i="50"/>
  <c r="ELD13" i="50"/>
  <c r="ELC13" i="50"/>
  <c r="ELB13" i="50"/>
  <c r="ELA13" i="50"/>
  <c r="EKZ13" i="50"/>
  <c r="EKY13" i="50"/>
  <c r="EKX13" i="50"/>
  <c r="EKW13" i="50"/>
  <c r="EKU13" i="50"/>
  <c r="EKT13" i="50"/>
  <c r="EKS13" i="50"/>
  <c r="EKR13" i="50"/>
  <c r="EKQ13" i="50"/>
  <c r="EKP13" i="50"/>
  <c r="EKO13" i="50"/>
  <c r="EKN13" i="50"/>
  <c r="EKM13" i="50"/>
  <c r="EKL13" i="50"/>
  <c r="EKK13" i="50"/>
  <c r="EKJ13" i="50"/>
  <c r="EKI13" i="50"/>
  <c r="EKH13" i="50"/>
  <c r="EKG13" i="50"/>
  <c r="EKE13" i="50"/>
  <c r="EKD13" i="50"/>
  <c r="EKC13" i="50"/>
  <c r="EKB13" i="50"/>
  <c r="EKA13" i="50"/>
  <c r="EJZ13" i="50"/>
  <c r="EJY13" i="50"/>
  <c r="EJX13" i="50"/>
  <c r="EJW13" i="50"/>
  <c r="EJV13" i="50"/>
  <c r="EJU13" i="50"/>
  <c r="EJT13" i="50"/>
  <c r="EJS13" i="50"/>
  <c r="EJR13" i="50"/>
  <c r="EJQ13" i="50"/>
  <c r="EJO13" i="50"/>
  <c r="EJN13" i="50"/>
  <c r="EJM13" i="50"/>
  <c r="EJL13" i="50"/>
  <c r="EJK13" i="50"/>
  <c r="EJJ13" i="50"/>
  <c r="EJI13" i="50"/>
  <c r="EJH13" i="50"/>
  <c r="EJG13" i="50"/>
  <c r="EJF13" i="50"/>
  <c r="EJE13" i="50"/>
  <c r="EJD13" i="50"/>
  <c r="EJC13" i="50"/>
  <c r="EJB13" i="50"/>
  <c r="EJA13" i="50"/>
  <c r="EIY13" i="50"/>
  <c r="EIX13" i="50"/>
  <c r="EIW13" i="50"/>
  <c r="EIV13" i="50"/>
  <c r="EIU13" i="50"/>
  <c r="EIT13" i="50"/>
  <c r="EIS13" i="50"/>
  <c r="EIR13" i="50"/>
  <c r="EIQ13" i="50"/>
  <c r="EIP13" i="50"/>
  <c r="EIO13" i="50"/>
  <c r="EIN13" i="50"/>
  <c r="EIM13" i="50"/>
  <c r="EIL13" i="50"/>
  <c r="EIK13" i="50"/>
  <c r="EII13" i="50"/>
  <c r="EIH13" i="50"/>
  <c r="EIG13" i="50"/>
  <c r="EIF13" i="50"/>
  <c r="EIE13" i="50"/>
  <c r="EID13" i="50"/>
  <c r="EIC13" i="50"/>
  <c r="EIB13" i="50"/>
  <c r="EIA13" i="50"/>
  <c r="EHZ13" i="50"/>
  <c r="EHY13" i="50"/>
  <c r="EHX13" i="50"/>
  <c r="EHW13" i="50"/>
  <c r="EHV13" i="50"/>
  <c r="EHU13" i="50"/>
  <c r="EHS13" i="50"/>
  <c r="EHR13" i="50"/>
  <c r="EHQ13" i="50"/>
  <c r="EHP13" i="50"/>
  <c r="EHO13" i="50"/>
  <c r="EHN13" i="50"/>
  <c r="EHM13" i="50"/>
  <c r="EHL13" i="50"/>
  <c r="EHK13" i="50"/>
  <c r="EHJ13" i="50"/>
  <c r="EHI13" i="50"/>
  <c r="EHH13" i="50"/>
  <c r="EHG13" i="50"/>
  <c r="EHF13" i="50"/>
  <c r="EHE13" i="50"/>
  <c r="EHC13" i="50"/>
  <c r="EHB13" i="50"/>
  <c r="EHA13" i="50"/>
  <c r="EGZ13" i="50"/>
  <c r="EGY13" i="50"/>
  <c r="EGX13" i="50"/>
  <c r="EGW13" i="50"/>
  <c r="EGV13" i="50"/>
  <c r="EGU13" i="50"/>
  <c r="EGT13" i="50"/>
  <c r="EGS13" i="50"/>
  <c r="EGR13" i="50"/>
  <c r="EGQ13" i="50"/>
  <c r="EGP13" i="50"/>
  <c r="EGO13" i="50"/>
  <c r="EGM13" i="50"/>
  <c r="EGL13" i="50"/>
  <c r="EGK13" i="50"/>
  <c r="EGJ13" i="50"/>
  <c r="EGI13" i="50"/>
  <c r="EGH13" i="50"/>
  <c r="EGG13" i="50"/>
  <c r="EGF13" i="50"/>
  <c r="EGE13" i="50"/>
  <c r="EGD13" i="50"/>
  <c r="EGC13" i="50"/>
  <c r="EGB13" i="50"/>
  <c r="EGA13" i="50"/>
  <c r="EFZ13" i="50"/>
  <c r="EFY13" i="50"/>
  <c r="EFW13" i="50"/>
  <c r="EFV13" i="50"/>
  <c r="EFU13" i="50"/>
  <c r="EFT13" i="50"/>
  <c r="EFS13" i="50"/>
  <c r="EFR13" i="50"/>
  <c r="EFQ13" i="50"/>
  <c r="EFP13" i="50"/>
  <c r="EFO13" i="50"/>
  <c r="EFN13" i="50"/>
  <c r="EFM13" i="50"/>
  <c r="EFL13" i="50"/>
  <c r="EFK13" i="50"/>
  <c r="EFJ13" i="50"/>
  <c r="EFI13" i="50"/>
  <c r="EFG13" i="50"/>
  <c r="EFF13" i="50"/>
  <c r="EFE13" i="50"/>
  <c r="EFD13" i="50"/>
  <c r="EFC13" i="50"/>
  <c r="EFB13" i="50"/>
  <c r="EFA13" i="50"/>
  <c r="EEZ13" i="50"/>
  <c r="EEY13" i="50"/>
  <c r="EEX13" i="50"/>
  <c r="EEW13" i="50"/>
  <c r="EEV13" i="50"/>
  <c r="EEU13" i="50"/>
  <c r="EET13" i="50"/>
  <c r="EES13" i="50"/>
  <c r="EEQ13" i="50"/>
  <c r="EEP13" i="50"/>
  <c r="EEO13" i="50"/>
  <c r="EEN13" i="50"/>
  <c r="EEM13" i="50"/>
  <c r="EEL13" i="50"/>
  <c r="EEK13" i="50"/>
  <c r="EEJ13" i="50"/>
  <c r="EEI13" i="50"/>
  <c r="EEH13" i="50"/>
  <c r="EEG13" i="50"/>
  <c r="EEF13" i="50"/>
  <c r="EEE13" i="50"/>
  <c r="EED13" i="50"/>
  <c r="EEC13" i="50"/>
  <c r="EEA13" i="50"/>
  <c r="EDZ13" i="50"/>
  <c r="EDY13" i="50"/>
  <c r="EDX13" i="50"/>
  <c r="EDW13" i="50"/>
  <c r="EDV13" i="50"/>
  <c r="EDU13" i="50"/>
  <c r="EDT13" i="50"/>
  <c r="EDS13" i="50"/>
  <c r="EDR13" i="50"/>
  <c r="EDQ13" i="50"/>
  <c r="EDP13" i="50"/>
  <c r="EDO13" i="50"/>
  <c r="EDN13" i="50"/>
  <c r="EDM13" i="50"/>
  <c r="EDK13" i="50"/>
  <c r="EDJ13" i="50"/>
  <c r="EDI13" i="50"/>
  <c r="EDH13" i="50"/>
  <c r="EDG13" i="50"/>
  <c r="EDF13" i="50"/>
  <c r="EDE13" i="50"/>
  <c r="EDD13" i="50"/>
  <c r="EDC13" i="50"/>
  <c r="EDB13" i="50"/>
  <c r="EDA13" i="50"/>
  <c r="ECZ13" i="50"/>
  <c r="ECY13" i="50"/>
  <c r="ECX13" i="50"/>
  <c r="ECW13" i="50"/>
  <c r="ECU13" i="50"/>
  <c r="ECT13" i="50"/>
  <c r="ECS13" i="50"/>
  <c r="ECR13" i="50"/>
  <c r="ECQ13" i="50"/>
  <c r="ECP13" i="50"/>
  <c r="ECO13" i="50"/>
  <c r="ECN13" i="50"/>
  <c r="ECM13" i="50"/>
  <c r="ECL13" i="50"/>
  <c r="ECK13" i="50"/>
  <c r="ECJ13" i="50"/>
  <c r="ECI13" i="50"/>
  <c r="ECH13" i="50"/>
  <c r="ECG13" i="50"/>
  <c r="ECE13" i="50"/>
  <c r="ECD13" i="50"/>
  <c r="ECC13" i="50"/>
  <c r="ECB13" i="50"/>
  <c r="ECA13" i="50"/>
  <c r="EBZ13" i="50"/>
  <c r="EBY13" i="50"/>
  <c r="EBX13" i="50"/>
  <c r="EBW13" i="50"/>
  <c r="EBV13" i="50"/>
  <c r="EBU13" i="50"/>
  <c r="EBT13" i="50"/>
  <c r="EBS13" i="50"/>
  <c r="EBR13" i="50"/>
  <c r="EBQ13" i="50"/>
  <c r="EBO13" i="50"/>
  <c r="EBN13" i="50"/>
  <c r="EBM13" i="50"/>
  <c r="EBL13" i="50"/>
  <c r="EBK13" i="50"/>
  <c r="EBJ13" i="50"/>
  <c r="EBI13" i="50"/>
  <c r="EBH13" i="50"/>
  <c r="EBG13" i="50"/>
  <c r="EBF13" i="50"/>
  <c r="EBE13" i="50"/>
  <c r="EBD13" i="50"/>
  <c r="EBC13" i="50"/>
  <c r="EBB13" i="50"/>
  <c r="EBA13" i="50"/>
  <c r="EAY13" i="50"/>
  <c r="EAX13" i="50"/>
  <c r="EAW13" i="50"/>
  <c r="EAV13" i="50"/>
  <c r="EAU13" i="50"/>
  <c r="EAT13" i="50"/>
  <c r="EAS13" i="50"/>
  <c r="EAR13" i="50"/>
  <c r="EAQ13" i="50"/>
  <c r="EAP13" i="50"/>
  <c r="EAO13" i="50"/>
  <c r="EAN13" i="50"/>
  <c r="EAM13" i="50"/>
  <c r="EAL13" i="50"/>
  <c r="EAK13" i="50"/>
  <c r="EAI13" i="50"/>
  <c r="EAH13" i="50"/>
  <c r="EAG13" i="50"/>
  <c r="EAF13" i="50"/>
  <c r="EAE13" i="50"/>
  <c r="EAD13" i="50"/>
  <c r="EAC13" i="50"/>
  <c r="EAB13" i="50"/>
  <c r="EAA13" i="50"/>
  <c r="DZZ13" i="50"/>
  <c r="DZY13" i="50"/>
  <c r="DZX13" i="50"/>
  <c r="DZW13" i="50"/>
  <c r="DZV13" i="50"/>
  <c r="DZU13" i="50"/>
  <c r="DZS13" i="50"/>
  <c r="DZR13" i="50"/>
  <c r="DZQ13" i="50"/>
  <c r="DZP13" i="50"/>
  <c r="DZO13" i="50"/>
  <c r="DZN13" i="50"/>
  <c r="DZM13" i="50"/>
  <c r="DZL13" i="50"/>
  <c r="DZK13" i="50"/>
  <c r="DZJ13" i="50"/>
  <c r="DZI13" i="50"/>
  <c r="DZH13" i="50"/>
  <c r="DZG13" i="50"/>
  <c r="DZF13" i="50"/>
  <c r="DZE13" i="50"/>
  <c r="DZC13" i="50"/>
  <c r="DZB13" i="50"/>
  <c r="DZA13" i="50"/>
  <c r="DYZ13" i="50"/>
  <c r="DYY13" i="50"/>
  <c r="DYX13" i="50"/>
  <c r="DYW13" i="50"/>
  <c r="DYV13" i="50"/>
  <c r="DYU13" i="50"/>
  <c r="DYT13" i="50"/>
  <c r="DYS13" i="50"/>
  <c r="DYR13" i="50"/>
  <c r="DYQ13" i="50"/>
  <c r="DYP13" i="50"/>
  <c r="DYO13" i="50"/>
  <c r="DYM13" i="50"/>
  <c r="DYL13" i="50"/>
  <c r="DYK13" i="50"/>
  <c r="DYJ13" i="50"/>
  <c r="DYI13" i="50"/>
  <c r="DYH13" i="50"/>
  <c r="DYG13" i="50"/>
  <c r="DYF13" i="50"/>
  <c r="DYE13" i="50"/>
  <c r="DYD13" i="50"/>
  <c r="DYC13" i="50"/>
  <c r="DYB13" i="50"/>
  <c r="DYA13" i="50"/>
  <c r="DXZ13" i="50"/>
  <c r="DXY13" i="50"/>
  <c r="DXW13" i="50"/>
  <c r="DXV13" i="50"/>
  <c r="DXU13" i="50"/>
  <c r="DXT13" i="50"/>
  <c r="DXS13" i="50"/>
  <c r="DXR13" i="50"/>
  <c r="DXQ13" i="50"/>
  <c r="DXP13" i="50"/>
  <c r="DXO13" i="50"/>
  <c r="DXN13" i="50"/>
  <c r="DXM13" i="50"/>
  <c r="DXL13" i="50"/>
  <c r="DXK13" i="50"/>
  <c r="DXJ13" i="50"/>
  <c r="DXI13" i="50"/>
  <c r="DXG13" i="50"/>
  <c r="DXF13" i="50"/>
  <c r="DXE13" i="50"/>
  <c r="DXD13" i="50"/>
  <c r="DXC13" i="50"/>
  <c r="DXB13" i="50"/>
  <c r="DXA13" i="50"/>
  <c r="DWZ13" i="50"/>
  <c r="DWY13" i="50"/>
  <c r="DWX13" i="50"/>
  <c r="DWW13" i="50"/>
  <c r="DWV13" i="50"/>
  <c r="DWU13" i="50"/>
  <c r="DWT13" i="50"/>
  <c r="DWS13" i="50"/>
  <c r="DWQ13" i="50"/>
  <c r="DWP13" i="50"/>
  <c r="DWO13" i="50"/>
  <c r="DWN13" i="50"/>
  <c r="DWM13" i="50"/>
  <c r="DWL13" i="50"/>
  <c r="DWK13" i="50"/>
  <c r="DWJ13" i="50"/>
  <c r="DWI13" i="50"/>
  <c r="DWH13" i="50"/>
  <c r="DWG13" i="50"/>
  <c r="DWF13" i="50"/>
  <c r="DWE13" i="50"/>
  <c r="DWD13" i="50"/>
  <c r="DWC13" i="50"/>
  <c r="DWA13" i="50"/>
  <c r="DVZ13" i="50"/>
  <c r="DVY13" i="50"/>
  <c r="DVX13" i="50"/>
  <c r="DVW13" i="50"/>
  <c r="DVV13" i="50"/>
  <c r="DVU13" i="50"/>
  <c r="DVT13" i="50"/>
  <c r="DVS13" i="50"/>
  <c r="DVR13" i="50"/>
  <c r="DVQ13" i="50"/>
  <c r="DVP13" i="50"/>
  <c r="DVO13" i="50"/>
  <c r="DVN13" i="50"/>
  <c r="DVM13" i="50"/>
  <c r="DVK13" i="50"/>
  <c r="DVJ13" i="50"/>
  <c r="DVI13" i="50"/>
  <c r="DVH13" i="50"/>
  <c r="DVG13" i="50"/>
  <c r="DVF13" i="50"/>
  <c r="DVE13" i="50"/>
  <c r="DVD13" i="50"/>
  <c r="DVC13" i="50"/>
  <c r="DVB13" i="50"/>
  <c r="DVA13" i="50"/>
  <c r="DUZ13" i="50"/>
  <c r="DUY13" i="50"/>
  <c r="DUX13" i="50"/>
  <c r="DUW13" i="50"/>
  <c r="DUU13" i="50"/>
  <c r="DUT13" i="50"/>
  <c r="DUS13" i="50"/>
  <c r="DUR13" i="50"/>
  <c r="DUQ13" i="50"/>
  <c r="DUP13" i="50"/>
  <c r="DUO13" i="50"/>
  <c r="DUN13" i="50"/>
  <c r="DUM13" i="50"/>
  <c r="DUL13" i="50"/>
  <c r="DUK13" i="50"/>
  <c r="DUJ13" i="50"/>
  <c r="DUI13" i="50"/>
  <c r="DUH13" i="50"/>
  <c r="DUG13" i="50"/>
  <c r="DUE13" i="50"/>
  <c r="DUD13" i="50"/>
  <c r="DUC13" i="50"/>
  <c r="DUB13" i="50"/>
  <c r="DUA13" i="50"/>
  <c r="DTZ13" i="50"/>
  <c r="DTY13" i="50"/>
  <c r="DTX13" i="50"/>
  <c r="DTW13" i="50"/>
  <c r="DTV13" i="50"/>
  <c r="DTU13" i="50"/>
  <c r="DTT13" i="50"/>
  <c r="DTS13" i="50"/>
  <c r="DTR13" i="50"/>
  <c r="DTQ13" i="50"/>
  <c r="DTO13" i="50"/>
  <c r="DTN13" i="50"/>
  <c r="DTM13" i="50"/>
  <c r="DTL13" i="50"/>
  <c r="DTK13" i="50"/>
  <c r="DTJ13" i="50"/>
  <c r="DTI13" i="50"/>
  <c r="DTH13" i="50"/>
  <c r="DTG13" i="50"/>
  <c r="DTF13" i="50"/>
  <c r="DTE13" i="50"/>
  <c r="DTD13" i="50"/>
  <c r="DTC13" i="50"/>
  <c r="DTB13" i="50"/>
  <c r="DTA13" i="50"/>
  <c r="DSY13" i="50"/>
  <c r="DSX13" i="50"/>
  <c r="DSW13" i="50"/>
  <c r="DSV13" i="50"/>
  <c r="DSU13" i="50"/>
  <c r="DST13" i="50"/>
  <c r="DSS13" i="50"/>
  <c r="DSR13" i="50"/>
  <c r="DSQ13" i="50"/>
  <c r="DSP13" i="50"/>
  <c r="DSO13" i="50"/>
  <c r="DSN13" i="50"/>
  <c r="DSM13" i="50"/>
  <c r="DSL13" i="50"/>
  <c r="DSK13" i="50"/>
  <c r="DSI13" i="50"/>
  <c r="DSH13" i="50"/>
  <c r="DSG13" i="50"/>
  <c r="DSF13" i="50"/>
  <c r="DSE13" i="50"/>
  <c r="DSD13" i="50"/>
  <c r="DSC13" i="50"/>
  <c r="DSB13" i="50"/>
  <c r="DSA13" i="50"/>
  <c r="DRZ13" i="50"/>
  <c r="DRY13" i="50"/>
  <c r="DRX13" i="50"/>
  <c r="DRW13" i="50"/>
  <c r="DRV13" i="50"/>
  <c r="DRU13" i="50"/>
  <c r="DRS13" i="50"/>
  <c r="DRR13" i="50"/>
  <c r="DRQ13" i="50"/>
  <c r="DRP13" i="50"/>
  <c r="DRO13" i="50"/>
  <c r="DRN13" i="50"/>
  <c r="DRM13" i="50"/>
  <c r="DRL13" i="50"/>
  <c r="DRK13" i="50"/>
  <c r="DRJ13" i="50"/>
  <c r="DRI13" i="50"/>
  <c r="DRH13" i="50"/>
  <c r="DRG13" i="50"/>
  <c r="DRF13" i="50"/>
  <c r="DRE13" i="50"/>
  <c r="DRC13" i="50"/>
  <c r="DRB13" i="50"/>
  <c r="DRA13" i="50"/>
  <c r="DQZ13" i="50"/>
  <c r="DQY13" i="50"/>
  <c r="DQX13" i="50"/>
  <c r="DQW13" i="50"/>
  <c r="DQV13" i="50"/>
  <c r="DQU13" i="50"/>
  <c r="DQT13" i="50"/>
  <c r="DQS13" i="50"/>
  <c r="DQR13" i="50"/>
  <c r="DQQ13" i="50"/>
  <c r="DQP13" i="50"/>
  <c r="DQO13" i="50"/>
  <c r="DQM13" i="50"/>
  <c r="DQL13" i="50"/>
  <c r="DQK13" i="50"/>
  <c r="DQJ13" i="50"/>
  <c r="DQI13" i="50"/>
  <c r="DQH13" i="50"/>
  <c r="DQG13" i="50"/>
  <c r="DQF13" i="50"/>
  <c r="DQE13" i="50"/>
  <c r="DQD13" i="50"/>
  <c r="DQC13" i="50"/>
  <c r="DQB13" i="50"/>
  <c r="DQA13" i="50"/>
  <c r="DPZ13" i="50"/>
  <c r="DPY13" i="50"/>
  <c r="DPW13" i="50"/>
  <c r="DPV13" i="50"/>
  <c r="DPU13" i="50"/>
  <c r="DPT13" i="50"/>
  <c r="DPS13" i="50"/>
  <c r="DPR13" i="50"/>
  <c r="DPQ13" i="50"/>
  <c r="DPP13" i="50"/>
  <c r="DPO13" i="50"/>
  <c r="DPN13" i="50"/>
  <c r="DPM13" i="50"/>
  <c r="DPL13" i="50"/>
  <c r="DPK13" i="50"/>
  <c r="DPJ13" i="50"/>
  <c r="DPI13" i="50"/>
  <c r="DPG13" i="50"/>
  <c r="DPF13" i="50"/>
  <c r="DPE13" i="50"/>
  <c r="DPD13" i="50"/>
  <c r="DPC13" i="50"/>
  <c r="DPB13" i="50"/>
  <c r="DPA13" i="50"/>
  <c r="DOZ13" i="50"/>
  <c r="DOY13" i="50"/>
  <c r="DOX13" i="50"/>
  <c r="DOW13" i="50"/>
  <c r="DOV13" i="50"/>
  <c r="DOU13" i="50"/>
  <c r="DOT13" i="50"/>
  <c r="DOS13" i="50"/>
  <c r="DOQ13" i="50"/>
  <c r="DOP13" i="50"/>
  <c r="DOO13" i="50"/>
  <c r="DON13" i="50"/>
  <c r="DOM13" i="50"/>
  <c r="DOL13" i="50"/>
  <c r="DOK13" i="50"/>
  <c r="DOJ13" i="50"/>
  <c r="DOI13" i="50"/>
  <c r="DOH13" i="50"/>
  <c r="DOG13" i="50"/>
  <c r="DOF13" i="50"/>
  <c r="DOE13" i="50"/>
  <c r="DOD13" i="50"/>
  <c r="DOC13" i="50"/>
  <c r="DOA13" i="50"/>
  <c r="DNZ13" i="50"/>
  <c r="DNY13" i="50"/>
  <c r="DNX13" i="50"/>
  <c r="DNW13" i="50"/>
  <c r="DNV13" i="50"/>
  <c r="DNU13" i="50"/>
  <c r="DNT13" i="50"/>
  <c r="DNS13" i="50"/>
  <c r="DNR13" i="50"/>
  <c r="DNQ13" i="50"/>
  <c r="DNP13" i="50"/>
  <c r="DNO13" i="50"/>
  <c r="DNN13" i="50"/>
  <c r="DNM13" i="50"/>
  <c r="DNK13" i="50"/>
  <c r="DNJ13" i="50"/>
  <c r="DNI13" i="50"/>
  <c r="DNH13" i="50"/>
  <c r="DNG13" i="50"/>
  <c r="DNF13" i="50"/>
  <c r="DNE13" i="50"/>
  <c r="DND13" i="50"/>
  <c r="DNC13" i="50"/>
  <c r="DNB13" i="50"/>
  <c r="DNA13" i="50"/>
  <c r="DMZ13" i="50"/>
  <c r="DMY13" i="50"/>
  <c r="DMX13" i="50"/>
  <c r="DMW13" i="50"/>
  <c r="DMU13" i="50"/>
  <c r="DMT13" i="50"/>
  <c r="DMS13" i="50"/>
  <c r="DMR13" i="50"/>
  <c r="DMQ13" i="50"/>
  <c r="DMP13" i="50"/>
  <c r="DMO13" i="50"/>
  <c r="DMN13" i="50"/>
  <c r="DMM13" i="50"/>
  <c r="DML13" i="50"/>
  <c r="DMK13" i="50"/>
  <c r="DMJ13" i="50"/>
  <c r="DMI13" i="50"/>
  <c r="DMH13" i="50"/>
  <c r="DMG13" i="50"/>
  <c r="DME13" i="50"/>
  <c r="DMD13" i="50"/>
  <c r="DMC13" i="50"/>
  <c r="DMB13" i="50"/>
  <c r="DMA13" i="50"/>
  <c r="DLZ13" i="50"/>
  <c r="DLY13" i="50"/>
  <c r="DLX13" i="50"/>
  <c r="DLW13" i="50"/>
  <c r="DLV13" i="50"/>
  <c r="DLU13" i="50"/>
  <c r="DLT13" i="50"/>
  <c r="DLS13" i="50"/>
  <c r="DLR13" i="50"/>
  <c r="DLQ13" i="50"/>
  <c r="DLO13" i="50"/>
  <c r="DLN13" i="50"/>
  <c r="DLM13" i="50"/>
  <c r="DLL13" i="50"/>
  <c r="DLK13" i="50"/>
  <c r="DLJ13" i="50"/>
  <c r="DLI13" i="50"/>
  <c r="DLH13" i="50"/>
  <c r="DLG13" i="50"/>
  <c r="DLF13" i="50"/>
  <c r="DLE13" i="50"/>
  <c r="DLD13" i="50"/>
  <c r="DLC13" i="50"/>
  <c r="DLB13" i="50"/>
  <c r="DLA13" i="50"/>
  <c r="DKY13" i="50"/>
  <c r="DKX13" i="50"/>
  <c r="DKW13" i="50"/>
  <c r="DKV13" i="50"/>
  <c r="DKU13" i="50"/>
  <c r="DKT13" i="50"/>
  <c r="DKS13" i="50"/>
  <c r="DKR13" i="50"/>
  <c r="DKQ13" i="50"/>
  <c r="DKP13" i="50"/>
  <c r="DKO13" i="50"/>
  <c r="DKN13" i="50"/>
  <c r="DKM13" i="50"/>
  <c r="DKL13" i="50"/>
  <c r="DKK13" i="50"/>
  <c r="DKI13" i="50"/>
  <c r="DKH13" i="50"/>
  <c r="DKG13" i="50"/>
  <c r="DKF13" i="50"/>
  <c r="DKE13" i="50"/>
  <c r="DKD13" i="50"/>
  <c r="DKC13" i="50"/>
  <c r="DKB13" i="50"/>
  <c r="DKA13" i="50"/>
  <c r="DJZ13" i="50"/>
  <c r="DJY13" i="50"/>
  <c r="DJX13" i="50"/>
  <c r="DJW13" i="50"/>
  <c r="DJV13" i="50"/>
  <c r="DJU13" i="50"/>
  <c r="DJS13" i="50"/>
  <c r="DJR13" i="50"/>
  <c r="DJQ13" i="50"/>
  <c r="DJP13" i="50"/>
  <c r="DJO13" i="50"/>
  <c r="DJN13" i="50"/>
  <c r="DJM13" i="50"/>
  <c r="DJL13" i="50"/>
  <c r="DJK13" i="50"/>
  <c r="DJJ13" i="50"/>
  <c r="DJI13" i="50"/>
  <c r="DJH13" i="50"/>
  <c r="DJG13" i="50"/>
  <c r="DJF13" i="50"/>
  <c r="DJE13" i="50"/>
  <c r="DJC13" i="50"/>
  <c r="DJB13" i="50"/>
  <c r="DJA13" i="50"/>
  <c r="DIZ13" i="50"/>
  <c r="DIY13" i="50"/>
  <c r="DIX13" i="50"/>
  <c r="DIW13" i="50"/>
  <c r="DIV13" i="50"/>
  <c r="DIU13" i="50"/>
  <c r="DIT13" i="50"/>
  <c r="DIS13" i="50"/>
  <c r="DIR13" i="50"/>
  <c r="DIQ13" i="50"/>
  <c r="DIP13" i="50"/>
  <c r="DIO13" i="50"/>
  <c r="DIM13" i="50"/>
  <c r="DIL13" i="50"/>
  <c r="DIK13" i="50"/>
  <c r="DIJ13" i="50"/>
  <c r="DII13" i="50"/>
  <c r="DIH13" i="50"/>
  <c r="DIG13" i="50"/>
  <c r="DIF13" i="50"/>
  <c r="DIE13" i="50"/>
  <c r="DID13" i="50"/>
  <c r="DIC13" i="50"/>
  <c r="DIB13" i="50"/>
  <c r="DIA13" i="50"/>
  <c r="DHZ13" i="50"/>
  <c r="DHY13" i="50"/>
  <c r="DHW13" i="50"/>
  <c r="DHV13" i="50"/>
  <c r="DHU13" i="50"/>
  <c r="DHT13" i="50"/>
  <c r="DHS13" i="50"/>
  <c r="DHR13" i="50"/>
  <c r="DHQ13" i="50"/>
  <c r="DHP13" i="50"/>
  <c r="DHO13" i="50"/>
  <c r="DHN13" i="50"/>
  <c r="DHM13" i="50"/>
  <c r="DHL13" i="50"/>
  <c r="DHK13" i="50"/>
  <c r="DHJ13" i="50"/>
  <c r="DHI13" i="50"/>
  <c r="DHG13" i="50"/>
  <c r="DHF13" i="50"/>
  <c r="DHE13" i="50"/>
  <c r="DHD13" i="50"/>
  <c r="DHC13" i="50"/>
  <c r="DHB13" i="50"/>
  <c r="DHA13" i="50"/>
  <c r="DGZ13" i="50"/>
  <c r="DGY13" i="50"/>
  <c r="DGX13" i="50"/>
  <c r="DGW13" i="50"/>
  <c r="DGV13" i="50"/>
  <c r="DGU13" i="50"/>
  <c r="DGT13" i="50"/>
  <c r="DGS13" i="50"/>
  <c r="DGQ13" i="50"/>
  <c r="DGP13" i="50"/>
  <c r="DGO13" i="50"/>
  <c r="DGN13" i="50"/>
  <c r="DGM13" i="50"/>
  <c r="DGL13" i="50"/>
  <c r="DGK13" i="50"/>
  <c r="DGJ13" i="50"/>
  <c r="DGI13" i="50"/>
  <c r="DGH13" i="50"/>
  <c r="DGG13" i="50"/>
  <c r="DGF13" i="50"/>
  <c r="DGE13" i="50"/>
  <c r="DGD13" i="50"/>
  <c r="DGC13" i="50"/>
  <c r="DGA13" i="50"/>
  <c r="DFZ13" i="50"/>
  <c r="DFY13" i="50"/>
  <c r="DFX13" i="50"/>
  <c r="DFW13" i="50"/>
  <c r="DFV13" i="50"/>
  <c r="DFU13" i="50"/>
  <c r="DFT13" i="50"/>
  <c r="DFS13" i="50"/>
  <c r="DFR13" i="50"/>
  <c r="DFQ13" i="50"/>
  <c r="DFP13" i="50"/>
  <c r="DFO13" i="50"/>
  <c r="DFN13" i="50"/>
  <c r="DFM13" i="50"/>
  <c r="DFK13" i="50"/>
  <c r="DFJ13" i="50"/>
  <c r="DFI13" i="50"/>
  <c r="DFH13" i="50"/>
  <c r="DFG13" i="50"/>
  <c r="DFF13" i="50"/>
  <c r="DFE13" i="50"/>
  <c r="DFD13" i="50"/>
  <c r="DFC13" i="50"/>
  <c r="DFB13" i="50"/>
  <c r="DFA13" i="50"/>
  <c r="DEZ13" i="50"/>
  <c r="DEY13" i="50"/>
  <c r="DEX13" i="50"/>
  <c r="DEW13" i="50"/>
  <c r="DEU13" i="50"/>
  <c r="DET13" i="50"/>
  <c r="DES13" i="50"/>
  <c r="DER13" i="50"/>
  <c r="DEQ13" i="50"/>
  <c r="DEP13" i="50"/>
  <c r="DEO13" i="50"/>
  <c r="DEN13" i="50"/>
  <c r="DEM13" i="50"/>
  <c r="DEL13" i="50"/>
  <c r="DEK13" i="50"/>
  <c r="DEJ13" i="50"/>
  <c r="DEI13" i="50"/>
  <c r="DEH13" i="50"/>
  <c r="DEG13" i="50"/>
  <c r="DEE13" i="50"/>
  <c r="DED13" i="50"/>
  <c r="DEC13" i="50"/>
  <c r="DEB13" i="50"/>
  <c r="DEA13" i="50"/>
  <c r="DDZ13" i="50"/>
  <c r="DDY13" i="50"/>
  <c r="DDX13" i="50"/>
  <c r="DDW13" i="50"/>
  <c r="DDV13" i="50"/>
  <c r="DDU13" i="50"/>
  <c r="DDT13" i="50"/>
  <c r="DDS13" i="50"/>
  <c r="DDR13" i="50"/>
  <c r="DDQ13" i="50"/>
  <c r="DDO13" i="50"/>
  <c r="DDN13" i="50"/>
  <c r="DDM13" i="50"/>
  <c r="DDL13" i="50"/>
  <c r="DDK13" i="50"/>
  <c r="DDJ13" i="50"/>
  <c r="DDI13" i="50"/>
  <c r="DDH13" i="50"/>
  <c r="DDG13" i="50"/>
  <c r="DDF13" i="50"/>
  <c r="DDE13" i="50"/>
  <c r="DDD13" i="50"/>
  <c r="DDC13" i="50"/>
  <c r="DDB13" i="50"/>
  <c r="DDA13" i="50"/>
  <c r="DCY13" i="50"/>
  <c r="DCX13" i="50"/>
  <c r="DCW13" i="50"/>
  <c r="DCV13" i="50"/>
  <c r="DCU13" i="50"/>
  <c r="DCT13" i="50"/>
  <c r="DCS13" i="50"/>
  <c r="DCR13" i="50"/>
  <c r="DCQ13" i="50"/>
  <c r="DCP13" i="50"/>
  <c r="DCO13" i="50"/>
  <c r="DCN13" i="50"/>
  <c r="DCM13" i="50"/>
  <c r="DCL13" i="50"/>
  <c r="DCK13" i="50"/>
  <c r="DCI13" i="50"/>
  <c r="DCH13" i="50"/>
  <c r="DCG13" i="50"/>
  <c r="DCF13" i="50"/>
  <c r="DCE13" i="50"/>
  <c r="DCD13" i="50"/>
  <c r="DCC13" i="50"/>
  <c r="DCB13" i="50"/>
  <c r="DCA13" i="50"/>
  <c r="DBZ13" i="50"/>
  <c r="DBY13" i="50"/>
  <c r="DBX13" i="50"/>
  <c r="DBW13" i="50"/>
  <c r="DBV13" i="50"/>
  <c r="DBU13" i="50"/>
  <c r="DBS13" i="50"/>
  <c r="DBR13" i="50"/>
  <c r="DBQ13" i="50"/>
  <c r="DBP13" i="50"/>
  <c r="DBO13" i="50"/>
  <c r="DBN13" i="50"/>
  <c r="DBM13" i="50"/>
  <c r="DBL13" i="50"/>
  <c r="DBK13" i="50"/>
  <c r="DBJ13" i="50"/>
  <c r="DBI13" i="50"/>
  <c r="DBH13" i="50"/>
  <c r="DBG13" i="50"/>
  <c r="DBF13" i="50"/>
  <c r="DBE13" i="50"/>
  <c r="DBC13" i="50"/>
  <c r="DBB13" i="50"/>
  <c r="DBA13" i="50"/>
  <c r="DAZ13" i="50"/>
  <c r="DAY13" i="50"/>
  <c r="DAX13" i="50"/>
  <c r="DAW13" i="50"/>
  <c r="DAV13" i="50"/>
  <c r="DAU13" i="50"/>
  <c r="DAT13" i="50"/>
  <c r="DAS13" i="50"/>
  <c r="DAR13" i="50"/>
  <c r="DAQ13" i="50"/>
  <c r="DAP13" i="50"/>
  <c r="DAO13" i="50"/>
  <c r="DAM13" i="50"/>
  <c r="DAL13" i="50"/>
  <c r="DAK13" i="50"/>
  <c r="DAJ13" i="50"/>
  <c r="DAI13" i="50"/>
  <c r="DAH13" i="50"/>
  <c r="DAG13" i="50"/>
  <c r="DAF13" i="50"/>
  <c r="DAE13" i="50"/>
  <c r="DAD13" i="50"/>
  <c r="DAC13" i="50"/>
  <c r="DAB13" i="50"/>
  <c r="DAA13" i="50"/>
  <c r="CZZ13" i="50"/>
  <c r="CZY13" i="50"/>
  <c r="CZW13" i="50"/>
  <c r="CZV13" i="50"/>
  <c r="CZU13" i="50"/>
  <c r="CZT13" i="50"/>
  <c r="CZS13" i="50"/>
  <c r="CZR13" i="50"/>
  <c r="CZQ13" i="50"/>
  <c r="CZP13" i="50"/>
  <c r="CZO13" i="50"/>
  <c r="CZN13" i="50"/>
  <c r="CZM13" i="50"/>
  <c r="CZL13" i="50"/>
  <c r="CZK13" i="50"/>
  <c r="CZJ13" i="50"/>
  <c r="CZI13" i="50"/>
  <c r="CZG13" i="50"/>
  <c r="CZF13" i="50"/>
  <c r="CZE13" i="50"/>
  <c r="CZD13" i="50"/>
  <c r="CZC13" i="50"/>
  <c r="CZB13" i="50"/>
  <c r="CZA13" i="50"/>
  <c r="CYZ13" i="50"/>
  <c r="CYY13" i="50"/>
  <c r="CYX13" i="50"/>
  <c r="CYW13" i="50"/>
  <c r="CYV13" i="50"/>
  <c r="CYU13" i="50"/>
  <c r="CYT13" i="50"/>
  <c r="CYS13" i="50"/>
  <c r="CYQ13" i="50"/>
  <c r="CYP13" i="50"/>
  <c r="CYO13" i="50"/>
  <c r="CYN13" i="50"/>
  <c r="CYM13" i="50"/>
  <c r="CYL13" i="50"/>
  <c r="CYK13" i="50"/>
  <c r="CYJ13" i="50"/>
  <c r="CYI13" i="50"/>
  <c r="CYH13" i="50"/>
  <c r="CYG13" i="50"/>
  <c r="CYF13" i="50"/>
  <c r="CYE13" i="50"/>
  <c r="CYD13" i="50"/>
  <c r="CYC13" i="50"/>
  <c r="CYA13" i="50"/>
  <c r="CXZ13" i="50"/>
  <c r="CXY13" i="50"/>
  <c r="CXX13" i="50"/>
  <c r="CXW13" i="50"/>
  <c r="CXV13" i="50"/>
  <c r="CXU13" i="50"/>
  <c r="CXT13" i="50"/>
  <c r="CXS13" i="50"/>
  <c r="CXR13" i="50"/>
  <c r="CXQ13" i="50"/>
  <c r="CXP13" i="50"/>
  <c r="CXO13" i="50"/>
  <c r="CXN13" i="50"/>
  <c r="CXM13" i="50"/>
  <c r="CXK13" i="50"/>
  <c r="CXJ13" i="50"/>
  <c r="CXI13" i="50"/>
  <c r="CXH13" i="50"/>
  <c r="CXG13" i="50"/>
  <c r="CXF13" i="50"/>
  <c r="CXE13" i="50"/>
  <c r="CXD13" i="50"/>
  <c r="CXC13" i="50"/>
  <c r="CXB13" i="50"/>
  <c r="CXA13" i="50"/>
  <c r="CWZ13" i="50"/>
  <c r="CWY13" i="50"/>
  <c r="CWX13" i="50"/>
  <c r="CWW13" i="50"/>
  <c r="CWU13" i="50"/>
  <c r="CWT13" i="50"/>
  <c r="CWS13" i="50"/>
  <c r="CWR13" i="50"/>
  <c r="CWQ13" i="50"/>
  <c r="CWP13" i="50"/>
  <c r="CWO13" i="50"/>
  <c r="CWN13" i="50"/>
  <c r="CWM13" i="50"/>
  <c r="CWL13" i="50"/>
  <c r="CWK13" i="50"/>
  <c r="CWJ13" i="50"/>
  <c r="CWI13" i="50"/>
  <c r="CWH13" i="50"/>
  <c r="CWG13" i="50"/>
  <c r="CWE13" i="50"/>
  <c r="CWD13" i="50"/>
  <c r="CWC13" i="50"/>
  <c r="CWB13" i="50"/>
  <c r="CWA13" i="50"/>
  <c r="CVZ13" i="50"/>
  <c r="CVY13" i="50"/>
  <c r="CVX13" i="50"/>
  <c r="CVW13" i="50"/>
  <c r="CVV13" i="50"/>
  <c r="CVU13" i="50"/>
  <c r="CVT13" i="50"/>
  <c r="CVS13" i="50"/>
  <c r="CVR13" i="50"/>
  <c r="CVQ13" i="50"/>
  <c r="CVO13" i="50"/>
  <c r="CVN13" i="50"/>
  <c r="CVM13" i="50"/>
  <c r="CVL13" i="50"/>
  <c r="CVK13" i="50"/>
  <c r="CVJ13" i="50"/>
  <c r="CVI13" i="50"/>
  <c r="CVH13" i="50"/>
  <c r="CVG13" i="50"/>
  <c r="CVF13" i="50"/>
  <c r="CVE13" i="50"/>
  <c r="CVD13" i="50"/>
  <c r="CVC13" i="50"/>
  <c r="CVB13" i="50"/>
  <c r="CVA13" i="50"/>
  <c r="CUY13" i="50"/>
  <c r="CUX13" i="50"/>
  <c r="CUW13" i="50"/>
  <c r="CUV13" i="50"/>
  <c r="CUU13" i="50"/>
  <c r="CUT13" i="50"/>
  <c r="CUS13" i="50"/>
  <c r="CUR13" i="50"/>
  <c r="CUQ13" i="50"/>
  <c r="CUP13" i="50"/>
  <c r="CUO13" i="50"/>
  <c r="CUN13" i="50"/>
  <c r="CUM13" i="50"/>
  <c r="CUL13" i="50"/>
  <c r="CUK13" i="50"/>
  <c r="CUI13" i="50"/>
  <c r="CUH13" i="50"/>
  <c r="CUG13" i="50"/>
  <c r="CUF13" i="50"/>
  <c r="CUE13" i="50"/>
  <c r="CUD13" i="50"/>
  <c r="CUC13" i="50"/>
  <c r="CUB13" i="50"/>
  <c r="CUA13" i="50"/>
  <c r="CTZ13" i="50"/>
  <c r="CTY13" i="50"/>
  <c r="CTX13" i="50"/>
  <c r="CTW13" i="50"/>
  <c r="CTV13" i="50"/>
  <c r="CTU13" i="50"/>
  <c r="CTS13" i="50"/>
  <c r="CTR13" i="50"/>
  <c r="CTQ13" i="50"/>
  <c r="CTP13" i="50"/>
  <c r="CTO13" i="50"/>
  <c r="CTN13" i="50"/>
  <c r="CTM13" i="50"/>
  <c r="CTL13" i="50"/>
  <c r="CTK13" i="50"/>
  <c r="CTJ13" i="50"/>
  <c r="CTI13" i="50"/>
  <c r="CTH13" i="50"/>
  <c r="CTG13" i="50"/>
  <c r="CTF13" i="50"/>
  <c r="CTE13" i="50"/>
  <c r="CTC13" i="50"/>
  <c r="CTB13" i="50"/>
  <c r="CTA13" i="50"/>
  <c r="CSZ13" i="50"/>
  <c r="CSY13" i="50"/>
  <c r="CSX13" i="50"/>
  <c r="CSW13" i="50"/>
  <c r="CSV13" i="50"/>
  <c r="CSU13" i="50"/>
  <c r="CST13" i="50"/>
  <c r="CSS13" i="50"/>
  <c r="CSR13" i="50"/>
  <c r="CSQ13" i="50"/>
  <c r="CSP13" i="50"/>
  <c r="CSO13" i="50"/>
  <c r="CSM13" i="50"/>
  <c r="CSL13" i="50"/>
  <c r="CSK13" i="50"/>
  <c r="CSJ13" i="50"/>
  <c r="CSI13" i="50"/>
  <c r="CSH13" i="50"/>
  <c r="CSG13" i="50"/>
  <c r="CSF13" i="50"/>
  <c r="CSE13" i="50"/>
  <c r="CSD13" i="50"/>
  <c r="CSC13" i="50"/>
  <c r="CSB13" i="50"/>
  <c r="CSA13" i="50"/>
  <c r="CRZ13" i="50"/>
  <c r="CRY13" i="50"/>
  <c r="CRW13" i="50"/>
  <c r="CRV13" i="50"/>
  <c r="CRU13" i="50"/>
  <c r="CRT13" i="50"/>
  <c r="CRS13" i="50"/>
  <c r="CRR13" i="50"/>
  <c r="CRQ13" i="50"/>
  <c r="CRP13" i="50"/>
  <c r="CRO13" i="50"/>
  <c r="CRN13" i="50"/>
  <c r="CRM13" i="50"/>
  <c r="CRL13" i="50"/>
  <c r="CRK13" i="50"/>
  <c r="CRJ13" i="50"/>
  <c r="CRI13" i="50"/>
  <c r="CRG13" i="50"/>
  <c r="CRF13" i="50"/>
  <c r="CRE13" i="50"/>
  <c r="CRD13" i="50"/>
  <c r="CRC13" i="50"/>
  <c r="CRB13" i="50"/>
  <c r="CRA13" i="50"/>
  <c r="CQZ13" i="50"/>
  <c r="CQY13" i="50"/>
  <c r="CQX13" i="50"/>
  <c r="CQW13" i="50"/>
  <c r="CQV13" i="50"/>
  <c r="CQU13" i="50"/>
  <c r="CQT13" i="50"/>
  <c r="CQS13" i="50"/>
  <c r="CQQ13" i="50"/>
  <c r="CQP13" i="50"/>
  <c r="CQO13" i="50"/>
  <c r="CQN13" i="50"/>
  <c r="CQM13" i="50"/>
  <c r="CQL13" i="50"/>
  <c r="CQK13" i="50"/>
  <c r="CQJ13" i="50"/>
  <c r="CQI13" i="50"/>
  <c r="CQH13" i="50"/>
  <c r="CQG13" i="50"/>
  <c r="CQF13" i="50"/>
  <c r="CQE13" i="50"/>
  <c r="CQD13" i="50"/>
  <c r="CQC13" i="50"/>
  <c r="CQA13" i="50"/>
  <c r="CPZ13" i="50"/>
  <c r="CPY13" i="50"/>
  <c r="CPX13" i="50"/>
  <c r="CPW13" i="50"/>
  <c r="CPV13" i="50"/>
  <c r="CPU13" i="50"/>
  <c r="CPT13" i="50"/>
  <c r="CPS13" i="50"/>
  <c r="CPR13" i="50"/>
  <c r="CPQ13" i="50"/>
  <c r="CPP13" i="50"/>
  <c r="CPO13" i="50"/>
  <c r="CPN13" i="50"/>
  <c r="CPM13" i="50"/>
  <c r="CPK13" i="50"/>
  <c r="CPJ13" i="50"/>
  <c r="CPI13" i="50"/>
  <c r="CPH13" i="50"/>
  <c r="CPG13" i="50"/>
  <c r="CPF13" i="50"/>
  <c r="CPE13" i="50"/>
  <c r="CPD13" i="50"/>
  <c r="CPC13" i="50"/>
  <c r="CPB13" i="50"/>
  <c r="CPA13" i="50"/>
  <c r="COZ13" i="50"/>
  <c r="COY13" i="50"/>
  <c r="COX13" i="50"/>
  <c r="COW13" i="50"/>
  <c r="COU13" i="50"/>
  <c r="COT13" i="50"/>
  <c r="COS13" i="50"/>
  <c r="COR13" i="50"/>
  <c r="COQ13" i="50"/>
  <c r="COP13" i="50"/>
  <c r="COO13" i="50"/>
  <c r="CON13" i="50"/>
  <c r="COM13" i="50"/>
  <c r="COL13" i="50"/>
  <c r="COK13" i="50"/>
  <c r="COJ13" i="50"/>
  <c r="COI13" i="50"/>
  <c r="COH13" i="50"/>
  <c r="COG13" i="50"/>
  <c r="COE13" i="50"/>
  <c r="COD13" i="50"/>
  <c r="COC13" i="50"/>
  <c r="COB13" i="50"/>
  <c r="COA13" i="50"/>
  <c r="CNZ13" i="50"/>
  <c r="CNY13" i="50"/>
  <c r="CNX13" i="50"/>
  <c r="CNW13" i="50"/>
  <c r="CNV13" i="50"/>
  <c r="CNU13" i="50"/>
  <c r="CNT13" i="50"/>
  <c r="CNS13" i="50"/>
  <c r="CNR13" i="50"/>
  <c r="CNQ13" i="50"/>
  <c r="CNO13" i="50"/>
  <c r="CNN13" i="50"/>
  <c r="CNM13" i="50"/>
  <c r="CNL13" i="50"/>
  <c r="CNK13" i="50"/>
  <c r="CNJ13" i="50"/>
  <c r="CNI13" i="50"/>
  <c r="CNH13" i="50"/>
  <c r="CNG13" i="50"/>
  <c r="CNF13" i="50"/>
  <c r="CNE13" i="50"/>
  <c r="CND13" i="50"/>
  <c r="CNC13" i="50"/>
  <c r="CNB13" i="50"/>
  <c r="CNA13" i="50"/>
  <c r="CMY13" i="50"/>
  <c r="CMX13" i="50"/>
  <c r="CMW13" i="50"/>
  <c r="CMV13" i="50"/>
  <c r="CMU13" i="50"/>
  <c r="CMT13" i="50"/>
  <c r="CMS13" i="50"/>
  <c r="CMR13" i="50"/>
  <c r="CMQ13" i="50"/>
  <c r="CMP13" i="50"/>
  <c r="CMO13" i="50"/>
  <c r="CMN13" i="50"/>
  <c r="CMM13" i="50"/>
  <c r="CML13" i="50"/>
  <c r="CMK13" i="50"/>
  <c r="CMI13" i="50"/>
  <c r="CMH13" i="50"/>
  <c r="CMG13" i="50"/>
  <c r="CMF13" i="50"/>
  <c r="CME13" i="50"/>
  <c r="CMD13" i="50"/>
  <c r="CMC13" i="50"/>
  <c r="CMB13" i="50"/>
  <c r="CMA13" i="50"/>
  <c r="CLZ13" i="50"/>
  <c r="CLY13" i="50"/>
  <c r="CLX13" i="50"/>
  <c r="CLW13" i="50"/>
  <c r="CLV13" i="50"/>
  <c r="CLU13" i="50"/>
  <c r="CLS13" i="50"/>
  <c r="CLR13" i="50"/>
  <c r="CLQ13" i="50"/>
  <c r="CLP13" i="50"/>
  <c r="CLO13" i="50"/>
  <c r="CLN13" i="50"/>
  <c r="CLM13" i="50"/>
  <c r="CLL13" i="50"/>
  <c r="CLK13" i="50"/>
  <c r="CLJ13" i="50"/>
  <c r="CLI13" i="50"/>
  <c r="CLH13" i="50"/>
  <c r="CLG13" i="50"/>
  <c r="CLF13" i="50"/>
  <c r="CLE13" i="50"/>
  <c r="CLC13" i="50"/>
  <c r="CLB13" i="50"/>
  <c r="CLA13" i="50"/>
  <c r="CKZ13" i="50"/>
  <c r="CKY13" i="50"/>
  <c r="CKX13" i="50"/>
  <c r="CKW13" i="50"/>
  <c r="CKV13" i="50"/>
  <c r="CKU13" i="50"/>
  <c r="CKT13" i="50"/>
  <c r="CKS13" i="50"/>
  <c r="CKR13" i="50"/>
  <c r="CKQ13" i="50"/>
  <c r="CKP13" i="50"/>
  <c r="CKO13" i="50"/>
  <c r="CKM13" i="50"/>
  <c r="CKL13" i="50"/>
  <c r="CKK13" i="50"/>
  <c r="CKJ13" i="50"/>
  <c r="CKI13" i="50"/>
  <c r="CKH13" i="50"/>
  <c r="CKG13" i="50"/>
  <c r="CKF13" i="50"/>
  <c r="CKE13" i="50"/>
  <c r="CKD13" i="50"/>
  <c r="CKC13" i="50"/>
  <c r="CKB13" i="50"/>
  <c r="CKA13" i="50"/>
  <c r="CJZ13" i="50"/>
  <c r="CJY13" i="50"/>
  <c r="CJW13" i="50"/>
  <c r="CJV13" i="50"/>
  <c r="CJU13" i="50"/>
  <c r="CJT13" i="50"/>
  <c r="CJS13" i="50"/>
  <c r="CJR13" i="50"/>
  <c r="CJQ13" i="50"/>
  <c r="CJP13" i="50"/>
  <c r="CJO13" i="50"/>
  <c r="CJN13" i="50"/>
  <c r="CJM13" i="50"/>
  <c r="CJL13" i="50"/>
  <c r="CJK13" i="50"/>
  <c r="CJJ13" i="50"/>
  <c r="CJI13" i="50"/>
  <c r="CJG13" i="50"/>
  <c r="CJF13" i="50"/>
  <c r="CJE13" i="50"/>
  <c r="CJD13" i="50"/>
  <c r="CJC13" i="50"/>
  <c r="CJB13" i="50"/>
  <c r="CJA13" i="50"/>
  <c r="CIZ13" i="50"/>
  <c r="CIY13" i="50"/>
  <c r="CIX13" i="50"/>
  <c r="CIW13" i="50"/>
  <c r="CIV13" i="50"/>
  <c r="CIU13" i="50"/>
  <c r="CIT13" i="50"/>
  <c r="CIS13" i="50"/>
  <c r="CIQ13" i="50"/>
  <c r="CIP13" i="50"/>
  <c r="CIO13" i="50"/>
  <c r="CIN13" i="50"/>
  <c r="CIM13" i="50"/>
  <c r="CIL13" i="50"/>
  <c r="CIK13" i="50"/>
  <c r="CIJ13" i="50"/>
  <c r="CII13" i="50"/>
  <c r="CIH13" i="50"/>
  <c r="CIG13" i="50"/>
  <c r="CIF13" i="50"/>
  <c r="CIE13" i="50"/>
  <c r="CID13" i="50"/>
  <c r="CIC13" i="50"/>
  <c r="CIA13" i="50"/>
  <c r="CHZ13" i="50"/>
  <c r="CHY13" i="50"/>
  <c r="CHX13" i="50"/>
  <c r="CHW13" i="50"/>
  <c r="CHV13" i="50"/>
  <c r="CHU13" i="50"/>
  <c r="CHT13" i="50"/>
  <c r="CHS13" i="50"/>
  <c r="CHR13" i="50"/>
  <c r="CHQ13" i="50"/>
  <c r="CHP13" i="50"/>
  <c r="CHO13" i="50"/>
  <c r="CHN13" i="50"/>
  <c r="CHM13" i="50"/>
  <c r="CHK13" i="50"/>
  <c r="CHJ13" i="50"/>
  <c r="CHI13" i="50"/>
  <c r="CHH13" i="50"/>
  <c r="CHG13" i="50"/>
  <c r="CHF13" i="50"/>
  <c r="CHE13" i="50"/>
  <c r="CHD13" i="50"/>
  <c r="CHC13" i="50"/>
  <c r="CHB13" i="50"/>
  <c r="CHA13" i="50"/>
  <c r="CGZ13" i="50"/>
  <c r="CGY13" i="50"/>
  <c r="CGX13" i="50"/>
  <c r="CGW13" i="50"/>
  <c r="CGU13" i="50"/>
  <c r="CGT13" i="50"/>
  <c r="CGS13" i="50"/>
  <c r="CGR13" i="50"/>
  <c r="CGQ13" i="50"/>
  <c r="CGP13" i="50"/>
  <c r="CGO13" i="50"/>
  <c r="CGN13" i="50"/>
  <c r="CGM13" i="50"/>
  <c r="CGL13" i="50"/>
  <c r="CGK13" i="50"/>
  <c r="CGJ13" i="50"/>
  <c r="CGI13" i="50"/>
  <c r="CGH13" i="50"/>
  <c r="CGG13" i="50"/>
  <c r="CGE13" i="50"/>
  <c r="CGD13" i="50"/>
  <c r="CGC13" i="50"/>
  <c r="CGB13" i="50"/>
  <c r="CGA13" i="50"/>
  <c r="CFZ13" i="50"/>
  <c r="CFY13" i="50"/>
  <c r="CFX13" i="50"/>
  <c r="CFW13" i="50"/>
  <c r="CFV13" i="50"/>
  <c r="CFU13" i="50"/>
  <c r="CFT13" i="50"/>
  <c r="CFS13" i="50"/>
  <c r="CFR13" i="50"/>
  <c r="CFQ13" i="50"/>
  <c r="CFO13" i="50"/>
  <c r="CFN13" i="50"/>
  <c r="CFM13" i="50"/>
  <c r="CFL13" i="50"/>
  <c r="CFK13" i="50"/>
  <c r="CFJ13" i="50"/>
  <c r="CFI13" i="50"/>
  <c r="CFH13" i="50"/>
  <c r="CFG13" i="50"/>
  <c r="CFF13" i="50"/>
  <c r="CFE13" i="50"/>
  <c r="CFD13" i="50"/>
  <c r="CFC13" i="50"/>
  <c r="CFB13" i="50"/>
  <c r="CFA13" i="50"/>
  <c r="CEY13" i="50"/>
  <c r="CEX13" i="50"/>
  <c r="CEW13" i="50"/>
  <c r="CEV13" i="50"/>
  <c r="CEU13" i="50"/>
  <c r="CET13" i="50"/>
  <c r="CES13" i="50"/>
  <c r="CER13" i="50"/>
  <c r="CEQ13" i="50"/>
  <c r="CEP13" i="50"/>
  <c r="CEO13" i="50"/>
  <c r="CEN13" i="50"/>
  <c r="CEM13" i="50"/>
  <c r="CEL13" i="50"/>
  <c r="CEK13" i="50"/>
  <c r="CEI13" i="50"/>
  <c r="CEH13" i="50"/>
  <c r="CEG13" i="50"/>
  <c r="CEF13" i="50"/>
  <c r="CEE13" i="50"/>
  <c r="CED13" i="50"/>
  <c r="CEC13" i="50"/>
  <c r="CEB13" i="50"/>
  <c r="CEA13" i="50"/>
  <c r="CDZ13" i="50"/>
  <c r="CDY13" i="50"/>
  <c r="CDX13" i="50"/>
  <c r="CDW13" i="50"/>
  <c r="CDV13" i="50"/>
  <c r="CDU13" i="50"/>
  <c r="CDS13" i="50"/>
  <c r="CDR13" i="50"/>
  <c r="CDQ13" i="50"/>
  <c r="CDP13" i="50"/>
  <c r="CDO13" i="50"/>
  <c r="CDN13" i="50"/>
  <c r="CDM13" i="50"/>
  <c r="CDL13" i="50"/>
  <c r="CDK13" i="50"/>
  <c r="CDJ13" i="50"/>
  <c r="CDI13" i="50"/>
  <c r="CDH13" i="50"/>
  <c r="CDG13" i="50"/>
  <c r="CDF13" i="50"/>
  <c r="CDE13" i="50"/>
  <c r="CDC13" i="50"/>
  <c r="CDB13" i="50"/>
  <c r="CDA13" i="50"/>
  <c r="CCZ13" i="50"/>
  <c r="CCY13" i="50"/>
  <c r="CCX13" i="50"/>
  <c r="CCW13" i="50"/>
  <c r="CCV13" i="50"/>
  <c r="CCU13" i="50"/>
  <c r="CCT13" i="50"/>
  <c r="CCS13" i="50"/>
  <c r="CCR13" i="50"/>
  <c r="CCQ13" i="50"/>
  <c r="CCP13" i="50"/>
  <c r="CCO13" i="50"/>
  <c r="CCM13" i="50"/>
  <c r="CCL13" i="50"/>
  <c r="CCK13" i="50"/>
  <c r="CCJ13" i="50"/>
  <c r="CCI13" i="50"/>
  <c r="CCH13" i="50"/>
  <c r="CCG13" i="50"/>
  <c r="CCF13" i="50"/>
  <c r="CCE13" i="50"/>
  <c r="CCD13" i="50"/>
  <c r="CCC13" i="50"/>
  <c r="CCB13" i="50"/>
  <c r="CCA13" i="50"/>
  <c r="CBZ13" i="50"/>
  <c r="CBY13" i="50"/>
  <c r="CBW13" i="50"/>
  <c r="CBV13" i="50"/>
  <c r="CBU13" i="50"/>
  <c r="CBT13" i="50"/>
  <c r="CBS13" i="50"/>
  <c r="CBR13" i="50"/>
  <c r="CBQ13" i="50"/>
  <c r="CBP13" i="50"/>
  <c r="CBO13" i="50"/>
  <c r="CBN13" i="50"/>
  <c r="CBM13" i="50"/>
  <c r="CBL13" i="50"/>
  <c r="CBK13" i="50"/>
  <c r="CBJ13" i="50"/>
  <c r="CBI13" i="50"/>
  <c r="CBG13" i="50"/>
  <c r="CBF13" i="50"/>
  <c r="CBE13" i="50"/>
  <c r="CBD13" i="50"/>
  <c r="CBC13" i="50"/>
  <c r="CBB13" i="50"/>
  <c r="CBA13" i="50"/>
  <c r="CAZ13" i="50"/>
  <c r="CAY13" i="50"/>
  <c r="CAX13" i="50"/>
  <c r="CAW13" i="50"/>
  <c r="CAV13" i="50"/>
  <c r="CAU13" i="50"/>
  <c r="CAT13" i="50"/>
  <c r="CAS13" i="50"/>
  <c r="CAQ13" i="50"/>
  <c r="CAP13" i="50"/>
  <c r="CAO13" i="50"/>
  <c r="CAN13" i="50"/>
  <c r="CAM13" i="50"/>
  <c r="CAL13" i="50"/>
  <c r="CAK13" i="50"/>
  <c r="CAJ13" i="50"/>
  <c r="CAI13" i="50"/>
  <c r="CAH13" i="50"/>
  <c r="CAG13" i="50"/>
  <c r="CAF13" i="50"/>
  <c r="CAE13" i="50"/>
  <c r="CAD13" i="50"/>
  <c r="CAC13" i="50"/>
  <c r="CAA13" i="50"/>
  <c r="BZZ13" i="50"/>
  <c r="BZY13" i="50"/>
  <c r="BZX13" i="50"/>
  <c r="BZW13" i="50"/>
  <c r="BZV13" i="50"/>
  <c r="BZU13" i="50"/>
  <c r="BZT13" i="50"/>
  <c r="BZS13" i="50"/>
  <c r="BZR13" i="50"/>
  <c r="BZQ13" i="50"/>
  <c r="BZP13" i="50"/>
  <c r="BZO13" i="50"/>
  <c r="BZN13" i="50"/>
  <c r="BZM13" i="50"/>
  <c r="BZK13" i="50"/>
  <c r="BZJ13" i="50"/>
  <c r="BZI13" i="50"/>
  <c r="BZH13" i="50"/>
  <c r="BZG13" i="50"/>
  <c r="BZF13" i="50"/>
  <c r="BZE13" i="50"/>
  <c r="BZD13" i="50"/>
  <c r="BZC13" i="50"/>
  <c r="BZB13" i="50"/>
  <c r="BZA13" i="50"/>
  <c r="BYZ13" i="50"/>
  <c r="BYY13" i="50"/>
  <c r="BYX13" i="50"/>
  <c r="BYW13" i="50"/>
  <c r="BYU13" i="50"/>
  <c r="BYT13" i="50"/>
  <c r="BYS13" i="50"/>
  <c r="BYR13" i="50"/>
  <c r="BYQ13" i="50"/>
  <c r="BYP13" i="50"/>
  <c r="BYO13" i="50"/>
  <c r="BYN13" i="50"/>
  <c r="BYM13" i="50"/>
  <c r="BYL13" i="50"/>
  <c r="BYK13" i="50"/>
  <c r="BYJ13" i="50"/>
  <c r="BYI13" i="50"/>
  <c r="BYH13" i="50"/>
  <c r="BYG13" i="50"/>
  <c r="BYE13" i="50"/>
  <c r="BYD13" i="50"/>
  <c r="BYC13" i="50"/>
  <c r="BYB13" i="50"/>
  <c r="BYA13" i="50"/>
  <c r="BXZ13" i="50"/>
  <c r="BXY13" i="50"/>
  <c r="BXX13" i="50"/>
  <c r="BXW13" i="50"/>
  <c r="BXV13" i="50"/>
  <c r="BXU13" i="50"/>
  <c r="BXT13" i="50"/>
  <c r="BXS13" i="50"/>
  <c r="BXR13" i="50"/>
  <c r="BXQ13" i="50"/>
  <c r="BXO13" i="50"/>
  <c r="BXN13" i="50"/>
  <c r="BXM13" i="50"/>
  <c r="BXL13" i="50"/>
  <c r="BXK13" i="50"/>
  <c r="BXJ13" i="50"/>
  <c r="BXI13" i="50"/>
  <c r="BXH13" i="50"/>
  <c r="BXG13" i="50"/>
  <c r="BXF13" i="50"/>
  <c r="BXE13" i="50"/>
  <c r="BXD13" i="50"/>
  <c r="BXC13" i="50"/>
  <c r="BXB13" i="50"/>
  <c r="BXA13" i="50"/>
  <c r="BWY13" i="50"/>
  <c r="BWX13" i="50"/>
  <c r="BWW13" i="50"/>
  <c r="BWV13" i="50"/>
  <c r="BWU13" i="50"/>
  <c r="BWT13" i="50"/>
  <c r="BWS13" i="50"/>
  <c r="BWR13" i="50"/>
  <c r="BWQ13" i="50"/>
  <c r="BWP13" i="50"/>
  <c r="BWO13" i="50"/>
  <c r="BWN13" i="50"/>
  <c r="BWM13" i="50"/>
  <c r="BWL13" i="50"/>
  <c r="BWK13" i="50"/>
  <c r="BWI13" i="50"/>
  <c r="BWH13" i="50"/>
  <c r="BWG13" i="50"/>
  <c r="BWF13" i="50"/>
  <c r="BWE13" i="50"/>
  <c r="BWD13" i="50"/>
  <c r="BWC13" i="50"/>
  <c r="BWB13" i="50"/>
  <c r="BWA13" i="50"/>
  <c r="BVZ13" i="50"/>
  <c r="BVY13" i="50"/>
  <c r="BVX13" i="50"/>
  <c r="BVW13" i="50"/>
  <c r="BVV13" i="50"/>
  <c r="BVU13" i="50"/>
  <c r="BVS13" i="50"/>
  <c r="BVR13" i="50"/>
  <c r="BVQ13" i="50"/>
  <c r="BVP13" i="50"/>
  <c r="BVO13" i="50"/>
  <c r="BVN13" i="50"/>
  <c r="BVM13" i="50"/>
  <c r="BVL13" i="50"/>
  <c r="BVK13" i="50"/>
  <c r="BVJ13" i="50"/>
  <c r="BVI13" i="50"/>
  <c r="BVH13" i="50"/>
  <c r="BVG13" i="50"/>
  <c r="BVF13" i="50"/>
  <c r="BVE13" i="50"/>
  <c r="BVC13" i="50"/>
  <c r="BVB13" i="50"/>
  <c r="BVA13" i="50"/>
  <c r="BUZ13" i="50"/>
  <c r="BUY13" i="50"/>
  <c r="BUX13" i="50"/>
  <c r="BUW13" i="50"/>
  <c r="BUV13" i="50"/>
  <c r="BUU13" i="50"/>
  <c r="BUT13" i="50"/>
  <c r="BUS13" i="50"/>
  <c r="BUR13" i="50"/>
  <c r="BUQ13" i="50"/>
  <c r="BUP13" i="50"/>
  <c r="BUO13" i="50"/>
  <c r="BUM13" i="50"/>
  <c r="BUL13" i="50"/>
  <c r="BUK13" i="50"/>
  <c r="BUJ13" i="50"/>
  <c r="BUI13" i="50"/>
  <c r="BUH13" i="50"/>
  <c r="BUG13" i="50"/>
  <c r="BUF13" i="50"/>
  <c r="BUE13" i="50"/>
  <c r="BUD13" i="50"/>
  <c r="BUC13" i="50"/>
  <c r="BUB13" i="50"/>
  <c r="BUA13" i="50"/>
  <c r="BTZ13" i="50"/>
  <c r="BTY13" i="50"/>
  <c r="BTW13" i="50"/>
  <c r="BTV13" i="50"/>
  <c r="BTU13" i="50"/>
  <c r="BTT13" i="50"/>
  <c r="BTS13" i="50"/>
  <c r="BTR13" i="50"/>
  <c r="BTQ13" i="50"/>
  <c r="BTP13" i="50"/>
  <c r="BTO13" i="50"/>
  <c r="BTN13" i="50"/>
  <c r="BTM13" i="50"/>
  <c r="BTL13" i="50"/>
  <c r="BTK13" i="50"/>
  <c r="BTJ13" i="50"/>
  <c r="BTI13" i="50"/>
  <c r="BTG13" i="50"/>
  <c r="BTF13" i="50"/>
  <c r="BTE13" i="50"/>
  <c r="BTD13" i="50"/>
  <c r="BTC13" i="50"/>
  <c r="BTB13" i="50"/>
  <c r="BTA13" i="50"/>
  <c r="BSZ13" i="50"/>
  <c r="BSY13" i="50"/>
  <c r="BSX13" i="50"/>
  <c r="BSW13" i="50"/>
  <c r="BSV13" i="50"/>
  <c r="BSU13" i="50"/>
  <c r="BST13" i="50"/>
  <c r="BSS13" i="50"/>
  <c r="BSQ13" i="50"/>
  <c r="BSP13" i="50"/>
  <c r="BSO13" i="50"/>
  <c r="BSN13" i="50"/>
  <c r="BSM13" i="50"/>
  <c r="BSL13" i="50"/>
  <c r="BSK13" i="50"/>
  <c r="BSJ13" i="50"/>
  <c r="BSI13" i="50"/>
  <c r="BSH13" i="50"/>
  <c r="BSG13" i="50"/>
  <c r="BSF13" i="50"/>
  <c r="BSE13" i="50"/>
  <c r="BSD13" i="50"/>
  <c r="BSC13" i="50"/>
  <c r="BSA13" i="50"/>
  <c r="BRZ13" i="50"/>
  <c r="BRY13" i="50"/>
  <c r="BRX13" i="50"/>
  <c r="BRW13" i="50"/>
  <c r="BRV13" i="50"/>
  <c r="BRU13" i="50"/>
  <c r="BRT13" i="50"/>
  <c r="BRS13" i="50"/>
  <c r="BRR13" i="50"/>
  <c r="BRQ13" i="50"/>
  <c r="BRP13" i="50"/>
  <c r="BRO13" i="50"/>
  <c r="BRN13" i="50"/>
  <c r="BRM13" i="50"/>
  <c r="BRK13" i="50"/>
  <c r="BRJ13" i="50"/>
  <c r="BRI13" i="50"/>
  <c r="BRH13" i="50"/>
  <c r="BRG13" i="50"/>
  <c r="BRF13" i="50"/>
  <c r="BRE13" i="50"/>
  <c r="BRD13" i="50"/>
  <c r="BRC13" i="50"/>
  <c r="BRB13" i="50"/>
  <c r="BRA13" i="50"/>
  <c r="BQZ13" i="50"/>
  <c r="BQY13" i="50"/>
  <c r="BQX13" i="50"/>
  <c r="BQW13" i="50"/>
  <c r="BQU13" i="50"/>
  <c r="BQT13" i="50"/>
  <c r="BQS13" i="50"/>
  <c r="BQR13" i="50"/>
  <c r="BQQ13" i="50"/>
  <c r="BQP13" i="50"/>
  <c r="BQO13" i="50"/>
  <c r="BQN13" i="50"/>
  <c r="BQM13" i="50"/>
  <c r="BQL13" i="50"/>
  <c r="BQK13" i="50"/>
  <c r="BQJ13" i="50"/>
  <c r="BQI13" i="50"/>
  <c r="BQH13" i="50"/>
  <c r="BQG13" i="50"/>
  <c r="BQE13" i="50"/>
  <c r="BQD13" i="50"/>
  <c r="BQC13" i="50"/>
  <c r="BQB13" i="50"/>
  <c r="BQA13" i="50"/>
  <c r="BPZ13" i="50"/>
  <c r="BPY13" i="50"/>
  <c r="BPX13" i="50"/>
  <c r="BPW13" i="50"/>
  <c r="BPV13" i="50"/>
  <c r="BPU13" i="50"/>
  <c r="BPT13" i="50"/>
  <c r="BPS13" i="50"/>
  <c r="BPR13" i="50"/>
  <c r="BPQ13" i="50"/>
  <c r="BPO13" i="50"/>
  <c r="BPN13" i="50"/>
  <c r="BPM13" i="50"/>
  <c r="BPL13" i="50"/>
  <c r="BPK13" i="50"/>
  <c r="BPJ13" i="50"/>
  <c r="BPI13" i="50"/>
  <c r="BPH13" i="50"/>
  <c r="BPG13" i="50"/>
  <c r="BPF13" i="50"/>
  <c r="BPE13" i="50"/>
  <c r="BPD13" i="50"/>
  <c r="BPC13" i="50"/>
  <c r="BPB13" i="50"/>
  <c r="BPA13" i="50"/>
  <c r="BOY13" i="50"/>
  <c r="BOX13" i="50"/>
  <c r="BOW13" i="50"/>
  <c r="BOV13" i="50"/>
  <c r="BOU13" i="50"/>
  <c r="BOT13" i="50"/>
  <c r="BOS13" i="50"/>
  <c r="BOR13" i="50"/>
  <c r="BOQ13" i="50"/>
  <c r="BOP13" i="50"/>
  <c r="BOO13" i="50"/>
  <c r="BON13" i="50"/>
  <c r="BOM13" i="50"/>
  <c r="BOL13" i="50"/>
  <c r="BOK13" i="50"/>
  <c r="BOI13" i="50"/>
  <c r="BOH13" i="50"/>
  <c r="BOG13" i="50"/>
  <c r="BOF13" i="50"/>
  <c r="BOE13" i="50"/>
  <c r="BOD13" i="50"/>
  <c r="BOC13" i="50"/>
  <c r="BOB13" i="50"/>
  <c r="BOA13" i="50"/>
  <c r="BNZ13" i="50"/>
  <c r="BNY13" i="50"/>
  <c r="BNX13" i="50"/>
  <c r="BNW13" i="50"/>
  <c r="BNV13" i="50"/>
  <c r="BNU13" i="50"/>
  <c r="BNS13" i="50"/>
  <c r="BNR13" i="50"/>
  <c r="BNQ13" i="50"/>
  <c r="BNP13" i="50"/>
  <c r="BNO13" i="50"/>
  <c r="BNN13" i="50"/>
  <c r="BNM13" i="50"/>
  <c r="BNL13" i="50"/>
  <c r="BNK13" i="50"/>
  <c r="BNJ13" i="50"/>
  <c r="BNI13" i="50"/>
  <c r="BNH13" i="50"/>
  <c r="BNG13" i="50"/>
  <c r="BNF13" i="50"/>
  <c r="BNE13" i="50"/>
  <c r="BNC13" i="50"/>
  <c r="BNB13" i="50"/>
  <c r="BNA13" i="50"/>
  <c r="BMZ13" i="50"/>
  <c r="BMY13" i="50"/>
  <c r="BMX13" i="50"/>
  <c r="BMW13" i="50"/>
  <c r="BMV13" i="50"/>
  <c r="BMU13" i="50"/>
  <c r="BMT13" i="50"/>
  <c r="BMS13" i="50"/>
  <c r="BMR13" i="50"/>
  <c r="BMQ13" i="50"/>
  <c r="BMP13" i="50"/>
  <c r="BMO13" i="50"/>
  <c r="BMM13" i="50"/>
  <c r="BML13" i="50"/>
  <c r="BMK13" i="50"/>
  <c r="BMJ13" i="50"/>
  <c r="BMI13" i="50"/>
  <c r="BMH13" i="50"/>
  <c r="BMG13" i="50"/>
  <c r="BMF13" i="50"/>
  <c r="BME13" i="50"/>
  <c r="BMD13" i="50"/>
  <c r="BMC13" i="50"/>
  <c r="BMB13" i="50"/>
  <c r="BMA13" i="50"/>
  <c r="BLZ13" i="50"/>
  <c r="BLY13" i="50"/>
  <c r="BLW13" i="50"/>
  <c r="BLV13" i="50"/>
  <c r="BLU13" i="50"/>
  <c r="BLT13" i="50"/>
  <c r="BLS13" i="50"/>
  <c r="BLR13" i="50"/>
  <c r="BLQ13" i="50"/>
  <c r="BLP13" i="50"/>
  <c r="BLO13" i="50"/>
  <c r="BLN13" i="50"/>
  <c r="BLM13" i="50"/>
  <c r="BLL13" i="50"/>
  <c r="BLK13" i="50"/>
  <c r="BLJ13" i="50"/>
  <c r="BLI13" i="50"/>
  <c r="BLG13" i="50"/>
  <c r="BLF13" i="50"/>
  <c r="BLE13" i="50"/>
  <c r="BLD13" i="50"/>
  <c r="BLC13" i="50"/>
  <c r="BLB13" i="50"/>
  <c r="BLA13" i="50"/>
  <c r="BKZ13" i="50"/>
  <c r="BKY13" i="50"/>
  <c r="BKX13" i="50"/>
  <c r="BKW13" i="50"/>
  <c r="BKV13" i="50"/>
  <c r="BKU13" i="50"/>
  <c r="BKT13" i="50"/>
  <c r="BKS13" i="50"/>
  <c r="BKQ13" i="50"/>
  <c r="BKP13" i="50"/>
  <c r="BKO13" i="50"/>
  <c r="BKN13" i="50"/>
  <c r="BKM13" i="50"/>
  <c r="BKL13" i="50"/>
  <c r="BKK13" i="50"/>
  <c r="BKJ13" i="50"/>
  <c r="BKI13" i="50"/>
  <c r="BKH13" i="50"/>
  <c r="BKG13" i="50"/>
  <c r="BKF13" i="50"/>
  <c r="BKE13" i="50"/>
  <c r="BKD13" i="50"/>
  <c r="BKC13" i="50"/>
  <c r="BKA13" i="50"/>
  <c r="BJZ13" i="50"/>
  <c r="BJY13" i="50"/>
  <c r="BJX13" i="50"/>
  <c r="BJW13" i="50"/>
  <c r="BJV13" i="50"/>
  <c r="BJU13" i="50"/>
  <c r="BJT13" i="50"/>
  <c r="BJS13" i="50"/>
  <c r="BJR13" i="50"/>
  <c r="BJQ13" i="50"/>
  <c r="BJP13" i="50"/>
  <c r="BJO13" i="50"/>
  <c r="BJN13" i="50"/>
  <c r="BJM13" i="50"/>
  <c r="BJK13" i="50"/>
  <c r="BJJ13" i="50"/>
  <c r="BJI13" i="50"/>
  <c r="BJH13" i="50"/>
  <c r="BJG13" i="50"/>
  <c r="BJF13" i="50"/>
  <c r="BJE13" i="50"/>
  <c r="BJD13" i="50"/>
  <c r="BJC13" i="50"/>
  <c r="BJB13" i="50"/>
  <c r="BJA13" i="50"/>
  <c r="BIZ13" i="50"/>
  <c r="BIY13" i="50"/>
  <c r="BIX13" i="50"/>
  <c r="BIW13" i="50"/>
  <c r="BIU13" i="50"/>
  <c r="BIT13" i="50"/>
  <c r="BIS13" i="50"/>
  <c r="BIR13" i="50"/>
  <c r="BIQ13" i="50"/>
  <c r="BIP13" i="50"/>
  <c r="BIO13" i="50"/>
  <c r="BIN13" i="50"/>
  <c r="BIM13" i="50"/>
  <c r="BIL13" i="50"/>
  <c r="BIK13" i="50"/>
  <c r="BIJ13" i="50"/>
  <c r="BII13" i="50"/>
  <c r="BIH13" i="50"/>
  <c r="BIG13" i="50"/>
  <c r="BIE13" i="50"/>
  <c r="BID13" i="50"/>
  <c r="BIC13" i="50"/>
  <c r="BIB13" i="50"/>
  <c r="BIA13" i="50"/>
  <c r="BHZ13" i="50"/>
  <c r="BHY13" i="50"/>
  <c r="BHX13" i="50"/>
  <c r="BHW13" i="50"/>
  <c r="BHV13" i="50"/>
  <c r="BHU13" i="50"/>
  <c r="BHT13" i="50"/>
  <c r="BHS13" i="50"/>
  <c r="BHR13" i="50"/>
  <c r="BHQ13" i="50"/>
  <c r="BHO13" i="50"/>
  <c r="BHN13" i="50"/>
  <c r="BHM13" i="50"/>
  <c r="BHL13" i="50"/>
  <c r="BHK13" i="50"/>
  <c r="BHJ13" i="50"/>
  <c r="BHI13" i="50"/>
  <c r="BHH13" i="50"/>
  <c r="BHG13" i="50"/>
  <c r="BHF13" i="50"/>
  <c r="BHE13" i="50"/>
  <c r="BHD13" i="50"/>
  <c r="BHC13" i="50"/>
  <c r="BHB13" i="50"/>
  <c r="BHA13" i="50"/>
  <c r="BGY13" i="50"/>
  <c r="BGX13" i="50"/>
  <c r="BGW13" i="50"/>
  <c r="BGV13" i="50"/>
  <c r="BGU13" i="50"/>
  <c r="BGT13" i="50"/>
  <c r="BGS13" i="50"/>
  <c r="BGR13" i="50"/>
  <c r="BGQ13" i="50"/>
  <c r="BGP13" i="50"/>
  <c r="BGO13" i="50"/>
  <c r="BGN13" i="50"/>
  <c r="BGM13" i="50"/>
  <c r="BGL13" i="50"/>
  <c r="BGK13" i="50"/>
  <c r="BGI13" i="50"/>
  <c r="BGH13" i="50"/>
  <c r="BGG13" i="50"/>
  <c r="BGF13" i="50"/>
  <c r="BGE13" i="50"/>
  <c r="BGD13" i="50"/>
  <c r="BGC13" i="50"/>
  <c r="BGB13" i="50"/>
  <c r="BGA13" i="50"/>
  <c r="BFZ13" i="50"/>
  <c r="BFY13" i="50"/>
  <c r="BFX13" i="50"/>
  <c r="BFW13" i="50"/>
  <c r="BFV13" i="50"/>
  <c r="BFU13" i="50"/>
  <c r="BFS13" i="50"/>
  <c r="BFR13" i="50"/>
  <c r="BFQ13" i="50"/>
  <c r="BFP13" i="50"/>
  <c r="BFO13" i="50"/>
  <c r="BFN13" i="50"/>
  <c r="BFM13" i="50"/>
  <c r="BFL13" i="50"/>
  <c r="BFK13" i="50"/>
  <c r="BFJ13" i="50"/>
  <c r="BFI13" i="50"/>
  <c r="BFH13" i="50"/>
  <c r="BFG13" i="50"/>
  <c r="BFF13" i="50"/>
  <c r="BFE13" i="50"/>
  <c r="BFC13" i="50"/>
  <c r="BFB13" i="50"/>
  <c r="BFA13" i="50"/>
  <c r="BEZ13" i="50"/>
  <c r="BEY13" i="50"/>
  <c r="BEX13" i="50"/>
  <c r="BEW13" i="50"/>
  <c r="BEV13" i="50"/>
  <c r="BEU13" i="50"/>
  <c r="BET13" i="50"/>
  <c r="BES13" i="50"/>
  <c r="BER13" i="50"/>
  <c r="BEQ13" i="50"/>
  <c r="BEP13" i="50"/>
  <c r="BEO13" i="50"/>
  <c r="BEM13" i="50"/>
  <c r="BEL13" i="50"/>
  <c r="BEK13" i="50"/>
  <c r="BEJ13" i="50"/>
  <c r="BEI13" i="50"/>
  <c r="BEH13" i="50"/>
  <c r="BEG13" i="50"/>
  <c r="BEF13" i="50"/>
  <c r="BEE13" i="50"/>
  <c r="BED13" i="50"/>
  <c r="BEC13" i="50"/>
  <c r="BEB13" i="50"/>
  <c r="BEA13" i="50"/>
  <c r="BDZ13" i="50"/>
  <c r="BDY13" i="50"/>
  <c r="BDW13" i="50"/>
  <c r="BDV13" i="50"/>
  <c r="BDU13" i="50"/>
  <c r="BDT13" i="50"/>
  <c r="BDS13" i="50"/>
  <c r="BDR13" i="50"/>
  <c r="BDQ13" i="50"/>
  <c r="BDP13" i="50"/>
  <c r="BDO13" i="50"/>
  <c r="BDN13" i="50"/>
  <c r="BDM13" i="50"/>
  <c r="BDL13" i="50"/>
  <c r="BDK13" i="50"/>
  <c r="BDJ13" i="50"/>
  <c r="BDI13" i="50"/>
  <c r="BDG13" i="50"/>
  <c r="BDF13" i="50"/>
  <c r="BDE13" i="50"/>
  <c r="BDD13" i="50"/>
  <c r="BDC13" i="50"/>
  <c r="BDB13" i="50"/>
  <c r="BDA13" i="50"/>
  <c r="BCZ13" i="50"/>
  <c r="BCY13" i="50"/>
  <c r="BCX13" i="50"/>
  <c r="BCW13" i="50"/>
  <c r="BCV13" i="50"/>
  <c r="BCU13" i="50"/>
  <c r="BCT13" i="50"/>
  <c r="BCS13" i="50"/>
  <c r="BCQ13" i="50"/>
  <c r="BCP13" i="50"/>
  <c r="BCO13" i="50"/>
  <c r="BCN13" i="50"/>
  <c r="BCM13" i="50"/>
  <c r="BCL13" i="50"/>
  <c r="BCK13" i="50"/>
  <c r="BCJ13" i="50"/>
  <c r="BCI13" i="50"/>
  <c r="BCH13" i="50"/>
  <c r="BCG13" i="50"/>
  <c r="BCF13" i="50"/>
  <c r="BCE13" i="50"/>
  <c r="BCD13" i="50"/>
  <c r="BCC13" i="50"/>
  <c r="BCA13" i="50"/>
  <c r="BBZ13" i="50"/>
  <c r="BBY13" i="50"/>
  <c r="BBX13" i="50"/>
  <c r="BBW13" i="50"/>
  <c r="BBV13" i="50"/>
  <c r="BBU13" i="50"/>
  <c r="BBT13" i="50"/>
  <c r="BBS13" i="50"/>
  <c r="BBR13" i="50"/>
  <c r="BBQ13" i="50"/>
  <c r="BBP13" i="50"/>
  <c r="BBO13" i="50"/>
  <c r="BBN13" i="50"/>
  <c r="BBM13" i="50"/>
  <c r="BBK13" i="50"/>
  <c r="BBJ13" i="50"/>
  <c r="BBI13" i="50"/>
  <c r="BBH13" i="50"/>
  <c r="BBG13" i="50"/>
  <c r="BBF13" i="50"/>
  <c r="BBE13" i="50"/>
  <c r="BBD13" i="50"/>
  <c r="BBC13" i="50"/>
  <c r="BBB13" i="50"/>
  <c r="BBA13" i="50"/>
  <c r="BAZ13" i="50"/>
  <c r="BAY13" i="50"/>
  <c r="BAX13" i="50"/>
  <c r="BAW13" i="50"/>
  <c r="BAU13" i="50"/>
  <c r="BAT13" i="50"/>
  <c r="BAS13" i="50"/>
  <c r="BAR13" i="50"/>
  <c r="BAQ13" i="50"/>
  <c r="BAP13" i="50"/>
  <c r="BAO13" i="50"/>
  <c r="BAN13" i="50"/>
  <c r="BAM13" i="50"/>
  <c r="BAL13" i="50"/>
  <c r="BAK13" i="50"/>
  <c r="BAJ13" i="50"/>
  <c r="BAI13" i="50"/>
  <c r="BAH13" i="50"/>
  <c r="BAG13" i="50"/>
  <c r="BAE13" i="50"/>
  <c r="BAD13" i="50"/>
  <c r="BAC13" i="50"/>
  <c r="BAB13" i="50"/>
  <c r="BAA13" i="50"/>
  <c r="AZZ13" i="50"/>
  <c r="AZY13" i="50"/>
  <c r="AZX13" i="50"/>
  <c r="AZW13" i="50"/>
  <c r="AZV13" i="50"/>
  <c r="AZU13" i="50"/>
  <c r="AZT13" i="50"/>
  <c r="AZS13" i="50"/>
  <c r="AZR13" i="50"/>
  <c r="AZQ13" i="50"/>
  <c r="AZO13" i="50"/>
  <c r="AZN13" i="50"/>
  <c r="AZM13" i="50"/>
  <c r="AZL13" i="50"/>
  <c r="AZK13" i="50"/>
  <c r="AZJ13" i="50"/>
  <c r="AZI13" i="50"/>
  <c r="AZH13" i="50"/>
  <c r="AZG13" i="50"/>
  <c r="AZF13" i="50"/>
  <c r="AZE13" i="50"/>
  <c r="AZD13" i="50"/>
  <c r="AZC13" i="50"/>
  <c r="AZB13" i="50"/>
  <c r="AZA13" i="50"/>
  <c r="AYY13" i="50"/>
  <c r="AYX13" i="50"/>
  <c r="AYW13" i="50"/>
  <c r="AYV13" i="50"/>
  <c r="AYU13" i="50"/>
  <c r="AYT13" i="50"/>
  <c r="AYS13" i="50"/>
  <c r="AYR13" i="50"/>
  <c r="AYQ13" i="50"/>
  <c r="AYP13" i="50"/>
  <c r="AYO13" i="50"/>
  <c r="AYN13" i="50"/>
  <c r="AYM13" i="50"/>
  <c r="AYL13" i="50"/>
  <c r="AYK13" i="50"/>
  <c r="AYI13" i="50"/>
  <c r="AYH13" i="50"/>
  <c r="AYG13" i="50"/>
  <c r="AYF13" i="50"/>
  <c r="AYE13" i="50"/>
  <c r="AYD13" i="50"/>
  <c r="AYC13" i="50"/>
  <c r="AYB13" i="50"/>
  <c r="AYA13" i="50"/>
  <c r="AXZ13" i="50"/>
  <c r="AXY13" i="50"/>
  <c r="AXX13" i="50"/>
  <c r="AXW13" i="50"/>
  <c r="AXV13" i="50"/>
  <c r="AXU13" i="50"/>
  <c r="AXS13" i="50"/>
  <c r="AXR13" i="50"/>
  <c r="AXQ13" i="50"/>
  <c r="AXP13" i="50"/>
  <c r="AXO13" i="50"/>
  <c r="AXN13" i="50"/>
  <c r="AXM13" i="50"/>
  <c r="AXL13" i="50"/>
  <c r="AXK13" i="50"/>
  <c r="AXJ13" i="50"/>
  <c r="AXI13" i="50"/>
  <c r="AXH13" i="50"/>
  <c r="AXG13" i="50"/>
  <c r="AXF13" i="50"/>
  <c r="AXE13" i="50"/>
  <c r="AXC13" i="50"/>
  <c r="AXB13" i="50"/>
  <c r="AXA13" i="50"/>
  <c r="AWZ13" i="50"/>
  <c r="AWY13" i="50"/>
  <c r="AWX13" i="50"/>
  <c r="AWW13" i="50"/>
  <c r="AWV13" i="50"/>
  <c r="AWU13" i="50"/>
  <c r="AWT13" i="50"/>
  <c r="AWS13" i="50"/>
  <c r="AWR13" i="50"/>
  <c r="AWQ13" i="50"/>
  <c r="AWP13" i="50"/>
  <c r="AWO13" i="50"/>
  <c r="AWM13" i="50"/>
  <c r="AWL13" i="50"/>
  <c r="AWK13" i="50"/>
  <c r="AWJ13" i="50"/>
  <c r="AWI13" i="50"/>
  <c r="AWH13" i="50"/>
  <c r="AWG13" i="50"/>
  <c r="AWF13" i="50"/>
  <c r="AWE13" i="50"/>
  <c r="AWD13" i="50"/>
  <c r="AWC13" i="50"/>
  <c r="AWB13" i="50"/>
  <c r="AWA13" i="50"/>
  <c r="AVZ13" i="50"/>
  <c r="AVY13" i="50"/>
  <c r="AVW13" i="50"/>
  <c r="AVV13" i="50"/>
  <c r="AVU13" i="50"/>
  <c r="AVT13" i="50"/>
  <c r="AVS13" i="50"/>
  <c r="AVR13" i="50"/>
  <c r="AVQ13" i="50"/>
  <c r="AVP13" i="50"/>
  <c r="AVO13" i="50"/>
  <c r="AVN13" i="50"/>
  <c r="AVM13" i="50"/>
  <c r="AVL13" i="50"/>
  <c r="AVK13" i="50"/>
  <c r="AVJ13" i="50"/>
  <c r="AVI13" i="50"/>
  <c r="AVG13" i="50"/>
  <c r="AVF13" i="50"/>
  <c r="AVE13" i="50"/>
  <c r="AVD13" i="50"/>
  <c r="AVC13" i="50"/>
  <c r="AVB13" i="50"/>
  <c r="AVA13" i="50"/>
  <c r="AUZ13" i="50"/>
  <c r="AUY13" i="50"/>
  <c r="AUX13" i="50"/>
  <c r="AUW13" i="50"/>
  <c r="AUV13" i="50"/>
  <c r="AUU13" i="50"/>
  <c r="AUT13" i="50"/>
  <c r="AUS13" i="50"/>
  <c r="AUQ13" i="50"/>
  <c r="AUP13" i="50"/>
  <c r="AUO13" i="50"/>
  <c r="AUN13" i="50"/>
  <c r="AUM13" i="50"/>
  <c r="AUL13" i="50"/>
  <c r="AUK13" i="50"/>
  <c r="AUJ13" i="50"/>
  <c r="AUI13" i="50"/>
  <c r="AUH13" i="50"/>
  <c r="AUG13" i="50"/>
  <c r="AUF13" i="50"/>
  <c r="AUE13" i="50"/>
  <c r="AUD13" i="50"/>
  <c r="AUC13" i="50"/>
  <c r="AUA13" i="50"/>
  <c r="ATZ13" i="50"/>
  <c r="ATY13" i="50"/>
  <c r="ATX13" i="50"/>
  <c r="ATW13" i="50"/>
  <c r="ATV13" i="50"/>
  <c r="ATU13" i="50"/>
  <c r="ATT13" i="50"/>
  <c r="ATS13" i="50"/>
  <c r="ATR13" i="50"/>
  <c r="ATQ13" i="50"/>
  <c r="ATP13" i="50"/>
  <c r="ATO13" i="50"/>
  <c r="ATN13" i="50"/>
  <c r="ATM13" i="50"/>
  <c r="ATK13" i="50"/>
  <c r="ATJ13" i="50"/>
  <c r="ATI13" i="50"/>
  <c r="ATH13" i="50"/>
  <c r="ATG13" i="50"/>
  <c r="ATF13" i="50"/>
  <c r="ATE13" i="50"/>
  <c r="ATD13" i="50"/>
  <c r="ATC13" i="50"/>
  <c r="ATB13" i="50"/>
  <c r="ATA13" i="50"/>
  <c r="ASZ13" i="50"/>
  <c r="ASY13" i="50"/>
  <c r="ASX13" i="50"/>
  <c r="ASW13" i="50"/>
  <c r="ASU13" i="50"/>
  <c r="AST13" i="50"/>
  <c r="ASS13" i="50"/>
  <c r="ASR13" i="50"/>
  <c r="ASQ13" i="50"/>
  <c r="ASP13" i="50"/>
  <c r="ASO13" i="50"/>
  <c r="ASN13" i="50"/>
  <c r="ASM13" i="50"/>
  <c r="ASL13" i="50"/>
  <c r="ASK13" i="50"/>
  <c r="ASJ13" i="50"/>
  <c r="ASI13" i="50"/>
  <c r="ASH13" i="50"/>
  <c r="ASG13" i="50"/>
  <c r="ASE13" i="50"/>
  <c r="ASD13" i="50"/>
  <c r="ASC13" i="50"/>
  <c r="ASB13" i="50"/>
  <c r="ASA13" i="50"/>
  <c r="ARZ13" i="50"/>
  <c r="ARY13" i="50"/>
  <c r="ARX13" i="50"/>
  <c r="ARW13" i="50"/>
  <c r="ARV13" i="50"/>
  <c r="ARU13" i="50"/>
  <c r="ART13" i="50"/>
  <c r="ARS13" i="50"/>
  <c r="ARR13" i="50"/>
  <c r="ARQ13" i="50"/>
  <c r="ARO13" i="50"/>
  <c r="ARN13" i="50"/>
  <c r="ARM13" i="50"/>
  <c r="ARL13" i="50"/>
  <c r="ARK13" i="50"/>
  <c r="ARJ13" i="50"/>
  <c r="ARI13" i="50"/>
  <c r="ARH13" i="50"/>
  <c r="ARG13" i="50"/>
  <c r="ARF13" i="50"/>
  <c r="ARE13" i="50"/>
  <c r="ARD13" i="50"/>
  <c r="ARC13" i="50"/>
  <c r="ARB13" i="50"/>
  <c r="ARA13" i="50"/>
  <c r="AQY13" i="50"/>
  <c r="AQX13" i="50"/>
  <c r="AQW13" i="50"/>
  <c r="AQV13" i="50"/>
  <c r="AQU13" i="50"/>
  <c r="AQT13" i="50"/>
  <c r="AQS13" i="50"/>
  <c r="AQR13" i="50"/>
  <c r="AQQ13" i="50"/>
  <c r="AQP13" i="50"/>
  <c r="AQO13" i="50"/>
  <c r="AQN13" i="50"/>
  <c r="AQM13" i="50"/>
  <c r="AQL13" i="50"/>
  <c r="AQK13" i="50"/>
  <c r="AQI13" i="50"/>
  <c r="AQH13" i="50"/>
  <c r="AQG13" i="50"/>
  <c r="AQF13" i="50"/>
  <c r="AQE13" i="50"/>
  <c r="AQD13" i="50"/>
  <c r="AQC13" i="50"/>
  <c r="AQB13" i="50"/>
  <c r="AQA13" i="50"/>
  <c r="APZ13" i="50"/>
  <c r="APY13" i="50"/>
  <c r="APX13" i="50"/>
  <c r="APW13" i="50"/>
  <c r="APV13" i="50"/>
  <c r="APU13" i="50"/>
  <c r="APS13" i="50"/>
  <c r="APR13" i="50"/>
  <c r="APQ13" i="50"/>
  <c r="APP13" i="50"/>
  <c r="APO13" i="50"/>
  <c r="APN13" i="50"/>
  <c r="APM13" i="50"/>
  <c r="APL13" i="50"/>
  <c r="APK13" i="50"/>
  <c r="APJ13" i="50"/>
  <c r="API13" i="50"/>
  <c r="APH13" i="50"/>
  <c r="APG13" i="50"/>
  <c r="APF13" i="50"/>
  <c r="APE13" i="50"/>
  <c r="APC13" i="50"/>
  <c r="APB13" i="50"/>
  <c r="APA13" i="50"/>
  <c r="AOZ13" i="50"/>
  <c r="AOY13" i="50"/>
  <c r="AOX13" i="50"/>
  <c r="AOW13" i="50"/>
  <c r="AOV13" i="50"/>
  <c r="AOU13" i="50"/>
  <c r="AOT13" i="50"/>
  <c r="AOS13" i="50"/>
  <c r="AOR13" i="50"/>
  <c r="AOQ13" i="50"/>
  <c r="AOP13" i="50"/>
  <c r="AOO13" i="50"/>
  <c r="AOM13" i="50"/>
  <c r="AOL13" i="50"/>
  <c r="AOK13" i="50"/>
  <c r="AOJ13" i="50"/>
  <c r="AOI13" i="50"/>
  <c r="AOH13" i="50"/>
  <c r="AOG13" i="50"/>
  <c r="AOF13" i="50"/>
  <c r="AOE13" i="50"/>
  <c r="AOD13" i="50"/>
  <c r="AOC13" i="50"/>
  <c r="AOB13" i="50"/>
  <c r="AOA13" i="50"/>
  <c r="ANZ13" i="50"/>
  <c r="ANY13" i="50"/>
  <c r="ANW13" i="50"/>
  <c r="ANV13" i="50"/>
  <c r="ANU13" i="50"/>
  <c r="ANT13" i="50"/>
  <c r="ANS13" i="50"/>
  <c r="ANR13" i="50"/>
  <c r="ANQ13" i="50"/>
  <c r="ANP13" i="50"/>
  <c r="ANO13" i="50"/>
  <c r="ANN13" i="50"/>
  <c r="ANM13" i="50"/>
  <c r="ANL13" i="50"/>
  <c r="ANK13" i="50"/>
  <c r="ANJ13" i="50"/>
  <c r="ANI13" i="50"/>
  <c r="ANG13" i="50"/>
  <c r="ANF13" i="50"/>
  <c r="ANE13" i="50"/>
  <c r="AND13" i="50"/>
  <c r="ANC13" i="50"/>
  <c r="ANB13" i="50"/>
  <c r="ANA13" i="50"/>
  <c r="AMZ13" i="50"/>
  <c r="AMY13" i="50"/>
  <c r="AMX13" i="50"/>
  <c r="AMW13" i="50"/>
  <c r="AMV13" i="50"/>
  <c r="AMU13" i="50"/>
  <c r="AMT13" i="50"/>
  <c r="AMS13" i="50"/>
  <c r="AMQ13" i="50"/>
  <c r="AMP13" i="50"/>
  <c r="AMO13" i="50"/>
  <c r="AMN13" i="50"/>
  <c r="AMM13" i="50"/>
  <c r="AML13" i="50"/>
  <c r="AMK13" i="50"/>
  <c r="AMJ13" i="50"/>
  <c r="AMI13" i="50"/>
  <c r="AMH13" i="50"/>
  <c r="AMG13" i="50"/>
  <c r="AMF13" i="50"/>
  <c r="AME13" i="50"/>
  <c r="AMD13" i="50"/>
  <c r="AMC13" i="50"/>
  <c r="AMA13" i="50"/>
  <c r="ALZ13" i="50"/>
  <c r="ALY13" i="50"/>
  <c r="ALX13" i="50"/>
  <c r="ALW13" i="50"/>
  <c r="ALV13" i="50"/>
  <c r="ALU13" i="50"/>
  <c r="ALT13" i="50"/>
  <c r="ALS13" i="50"/>
  <c r="ALR13" i="50"/>
  <c r="ALQ13" i="50"/>
  <c r="ALP13" i="50"/>
  <c r="ALO13" i="50"/>
  <c r="ALN13" i="50"/>
  <c r="ALM13" i="50"/>
  <c r="ALK13" i="50"/>
  <c r="ALJ13" i="50"/>
  <c r="ALI13" i="50"/>
  <c r="ALH13" i="50"/>
  <c r="ALG13" i="50"/>
  <c r="ALF13" i="50"/>
  <c r="ALE13" i="50"/>
  <c r="ALD13" i="50"/>
  <c r="ALC13" i="50"/>
  <c r="ALB13" i="50"/>
  <c r="ALA13" i="50"/>
  <c r="AKZ13" i="50"/>
  <c r="AKY13" i="50"/>
  <c r="AKX13" i="50"/>
  <c r="AKW13" i="50"/>
  <c r="AKU13" i="50"/>
  <c r="AKT13" i="50"/>
  <c r="AKS13" i="50"/>
  <c r="AKR13" i="50"/>
  <c r="AKQ13" i="50"/>
  <c r="AKP13" i="50"/>
  <c r="AKO13" i="50"/>
  <c r="AKN13" i="50"/>
  <c r="AKM13" i="50"/>
  <c r="AKL13" i="50"/>
  <c r="AKK13" i="50"/>
  <c r="AKJ13" i="50"/>
  <c r="AKI13" i="50"/>
  <c r="AKH13" i="50"/>
  <c r="AKG13" i="50"/>
  <c r="AKE13" i="50"/>
  <c r="AKD13" i="50"/>
  <c r="AKC13" i="50"/>
  <c r="AKB13" i="50"/>
  <c r="AKA13" i="50"/>
  <c r="AJZ13" i="50"/>
  <c r="AJY13" i="50"/>
  <c r="AJX13" i="50"/>
  <c r="AJW13" i="50"/>
  <c r="AJV13" i="50"/>
  <c r="AJU13" i="50"/>
  <c r="AJT13" i="50"/>
  <c r="AJS13" i="50"/>
  <c r="AJR13" i="50"/>
  <c r="AJQ13" i="50"/>
  <c r="AJO13" i="50"/>
  <c r="AJN13" i="50"/>
  <c r="AJM13" i="50"/>
  <c r="AJL13" i="50"/>
  <c r="AJK13" i="50"/>
  <c r="AJJ13" i="50"/>
  <c r="AJI13" i="50"/>
  <c r="AJH13" i="50"/>
  <c r="AJG13" i="50"/>
  <c r="AJF13" i="50"/>
  <c r="AJE13" i="50"/>
  <c r="AJD13" i="50"/>
  <c r="AJC13" i="50"/>
  <c r="AJB13" i="50"/>
  <c r="AJA13" i="50"/>
  <c r="AIY13" i="50"/>
  <c r="AIX13" i="50"/>
  <c r="AIW13" i="50"/>
  <c r="AIV13" i="50"/>
  <c r="AIU13" i="50"/>
  <c r="AIT13" i="50"/>
  <c r="AIS13" i="50"/>
  <c r="AIR13" i="50"/>
  <c r="AIQ13" i="50"/>
  <c r="AIP13" i="50"/>
  <c r="AIO13" i="50"/>
  <c r="AIN13" i="50"/>
  <c r="AIM13" i="50"/>
  <c r="AIL13" i="50"/>
  <c r="AIK13" i="50"/>
  <c r="AII13" i="50"/>
  <c r="AIH13" i="50"/>
  <c r="AIG13" i="50"/>
  <c r="AIF13" i="50"/>
  <c r="AIE13" i="50"/>
  <c r="AID13" i="50"/>
  <c r="AIC13" i="50"/>
  <c r="AIB13" i="50"/>
  <c r="AIA13" i="50"/>
  <c r="AHZ13" i="50"/>
  <c r="AHY13" i="50"/>
  <c r="AHX13" i="50"/>
  <c r="AHW13" i="50"/>
  <c r="AHV13" i="50"/>
  <c r="AHU13" i="50"/>
  <c r="AHS13" i="50"/>
  <c r="AHR13" i="50"/>
  <c r="AHQ13" i="50"/>
  <c r="AHP13" i="50"/>
  <c r="AHO13" i="50"/>
  <c r="AHN13" i="50"/>
  <c r="AHM13" i="50"/>
  <c r="AHL13" i="50"/>
  <c r="AHK13" i="50"/>
  <c r="AHJ13" i="50"/>
  <c r="AHI13" i="50"/>
  <c r="AHH13" i="50"/>
  <c r="AHG13" i="50"/>
  <c r="AHF13" i="50"/>
  <c r="AHE13" i="50"/>
  <c r="AHC13" i="50"/>
  <c r="AHB13" i="50"/>
  <c r="AHA13" i="50"/>
  <c r="AGZ13" i="50"/>
  <c r="AGY13" i="50"/>
  <c r="AGX13" i="50"/>
  <c r="AGW13" i="50"/>
  <c r="AGV13" i="50"/>
  <c r="AGU13" i="50"/>
  <c r="AGT13" i="50"/>
  <c r="AGS13" i="50"/>
  <c r="AGR13" i="50"/>
  <c r="AGQ13" i="50"/>
  <c r="AGP13" i="50"/>
  <c r="AGO13" i="50"/>
  <c r="AGM13" i="50"/>
  <c r="AGL13" i="50"/>
  <c r="AGK13" i="50"/>
  <c r="AGJ13" i="50"/>
  <c r="AGI13" i="50"/>
  <c r="AGH13" i="50"/>
  <c r="AGG13" i="50"/>
  <c r="AGF13" i="50"/>
  <c r="AGE13" i="50"/>
  <c r="AGD13" i="50"/>
  <c r="AGC13" i="50"/>
  <c r="AGB13" i="50"/>
  <c r="AGA13" i="50"/>
  <c r="AFZ13" i="50"/>
  <c r="AFY13" i="50"/>
  <c r="AFW13" i="50"/>
  <c r="AFV13" i="50"/>
  <c r="AFU13" i="50"/>
  <c r="AFT13" i="50"/>
  <c r="AFS13" i="50"/>
  <c r="AFR13" i="50"/>
  <c r="AFQ13" i="50"/>
  <c r="AFP13" i="50"/>
  <c r="AFO13" i="50"/>
  <c r="AFN13" i="50"/>
  <c r="AFM13" i="50"/>
  <c r="AFL13" i="50"/>
  <c r="AFK13" i="50"/>
  <c r="AFJ13" i="50"/>
  <c r="AFI13" i="50"/>
  <c r="AFG13" i="50"/>
  <c r="AFF13" i="50"/>
  <c r="AFE13" i="50"/>
  <c r="AFD13" i="50"/>
  <c r="AFC13" i="50"/>
  <c r="AFB13" i="50"/>
  <c r="AFA13" i="50"/>
  <c r="AEZ13" i="50"/>
  <c r="AEY13" i="50"/>
  <c r="AEX13" i="50"/>
  <c r="AEW13" i="50"/>
  <c r="AEV13" i="50"/>
  <c r="AEU13" i="50"/>
  <c r="AET13" i="50"/>
  <c r="AES13" i="50"/>
  <c r="AEQ13" i="50"/>
  <c r="AEP13" i="50"/>
  <c r="AEO13" i="50"/>
  <c r="AEN13" i="50"/>
  <c r="AEM13" i="50"/>
  <c r="AEL13" i="50"/>
  <c r="AEK13" i="50"/>
  <c r="AEJ13" i="50"/>
  <c r="AEI13" i="50"/>
  <c r="AEH13" i="50"/>
  <c r="AEG13" i="50"/>
  <c r="AEF13" i="50"/>
  <c r="AEE13" i="50"/>
  <c r="AED13" i="50"/>
  <c r="AEC13" i="50"/>
  <c r="AEA13" i="50"/>
  <c r="ADZ13" i="50"/>
  <c r="ADY13" i="50"/>
  <c r="ADX13" i="50"/>
  <c r="ADW13" i="50"/>
  <c r="ADV13" i="50"/>
  <c r="ADU13" i="50"/>
  <c r="ADT13" i="50"/>
  <c r="ADS13" i="50"/>
  <c r="ADR13" i="50"/>
  <c r="ADQ13" i="50"/>
  <c r="ADP13" i="50"/>
  <c r="ADO13" i="50"/>
  <c r="ADN13" i="50"/>
  <c r="ADM13" i="50"/>
  <c r="ADK13" i="50"/>
  <c r="ADJ13" i="50"/>
  <c r="ADI13" i="50"/>
  <c r="ADH13" i="50"/>
  <c r="ADG13" i="50"/>
  <c r="ADF13" i="50"/>
  <c r="ADE13" i="50"/>
  <c r="ADD13" i="50"/>
  <c r="ADC13" i="50"/>
  <c r="ADB13" i="50"/>
  <c r="ADA13" i="50"/>
  <c r="ACZ13" i="50"/>
  <c r="ACY13" i="50"/>
  <c r="ACX13" i="50"/>
  <c r="ACW13" i="50"/>
  <c r="ACU13" i="50"/>
  <c r="ACT13" i="50"/>
  <c r="ACS13" i="50"/>
  <c r="ACR13" i="50"/>
  <c r="ACQ13" i="50"/>
  <c r="ACP13" i="50"/>
  <c r="ACO13" i="50"/>
  <c r="ACN13" i="50"/>
  <c r="ACM13" i="50"/>
  <c r="ACL13" i="50"/>
  <c r="ACK13" i="50"/>
  <c r="ACJ13" i="50"/>
  <c r="ACI13" i="50"/>
  <c r="ACH13" i="50"/>
  <c r="ACG13" i="50"/>
  <c r="ACE13" i="50"/>
  <c r="ACD13" i="50"/>
  <c r="ACC13" i="50"/>
  <c r="ACB13" i="50"/>
  <c r="ACA13" i="50"/>
  <c r="ABZ13" i="50"/>
  <c r="ABY13" i="50"/>
  <c r="ABX13" i="50"/>
  <c r="ABW13" i="50"/>
  <c r="ABV13" i="50"/>
  <c r="ABU13" i="50"/>
  <c r="ABT13" i="50"/>
  <c r="ABS13" i="50"/>
  <c r="ABR13" i="50"/>
  <c r="ABQ13" i="50"/>
  <c r="ABO13" i="50"/>
  <c r="ABN13" i="50"/>
  <c r="ABM13" i="50"/>
  <c r="ABL13" i="50"/>
  <c r="ABK13" i="50"/>
  <c r="ABJ13" i="50"/>
  <c r="ABI13" i="50"/>
  <c r="ABH13" i="50"/>
  <c r="ABG13" i="50"/>
  <c r="ABF13" i="50"/>
  <c r="ABE13" i="50"/>
  <c r="ABD13" i="50"/>
  <c r="ABC13" i="50"/>
  <c r="ABB13" i="50"/>
  <c r="ABA13" i="50"/>
  <c r="AAY13" i="50"/>
  <c r="AAX13" i="50"/>
  <c r="AAW13" i="50"/>
  <c r="AAV13" i="50"/>
  <c r="AAU13" i="50"/>
  <c r="AAT13" i="50"/>
  <c r="AAS13" i="50"/>
  <c r="AAR13" i="50"/>
  <c r="AAQ13" i="50"/>
  <c r="AAP13" i="50"/>
  <c r="AAO13" i="50"/>
  <c r="AAN13" i="50"/>
  <c r="AAM13" i="50"/>
  <c r="AAL13" i="50"/>
  <c r="AAK13" i="50"/>
  <c r="AAI13" i="50"/>
  <c r="AAH13" i="50"/>
  <c r="AAG13" i="50"/>
  <c r="AAF13" i="50"/>
  <c r="AAE13" i="50"/>
  <c r="AAD13" i="50"/>
  <c r="AAC13" i="50"/>
  <c r="AAB13" i="50"/>
  <c r="AAA13" i="50"/>
  <c r="ZZ13" i="50"/>
  <c r="ZY13" i="50"/>
  <c r="ZX13" i="50"/>
  <c r="ZW13" i="50"/>
  <c r="ZV13" i="50"/>
  <c r="ZU13" i="50"/>
  <c r="ZS13" i="50"/>
  <c r="ZR13" i="50"/>
  <c r="ZQ13" i="50"/>
  <c r="ZP13" i="50"/>
  <c r="ZO13" i="50"/>
  <c r="ZN13" i="50"/>
  <c r="ZM13" i="50"/>
  <c r="ZL13" i="50"/>
  <c r="ZK13" i="50"/>
  <c r="ZJ13" i="50"/>
  <c r="ZI13" i="50"/>
  <c r="ZH13" i="50"/>
  <c r="ZG13" i="50"/>
  <c r="ZF13" i="50"/>
  <c r="ZE13" i="50"/>
  <c r="ZC13" i="50"/>
  <c r="ZB13" i="50"/>
  <c r="ZA13" i="50"/>
  <c r="YZ13" i="50"/>
  <c r="YY13" i="50"/>
  <c r="YX13" i="50"/>
  <c r="YW13" i="50"/>
  <c r="YV13" i="50"/>
  <c r="YU13" i="50"/>
  <c r="YT13" i="50"/>
  <c r="YS13" i="50"/>
  <c r="YR13" i="50"/>
  <c r="YQ13" i="50"/>
  <c r="YP13" i="50"/>
  <c r="YO13" i="50"/>
  <c r="YM13" i="50"/>
  <c r="YL13" i="50"/>
  <c r="YK13" i="50"/>
  <c r="YJ13" i="50"/>
  <c r="YI13" i="50"/>
  <c r="YH13" i="50"/>
  <c r="YG13" i="50"/>
  <c r="YF13" i="50"/>
  <c r="YE13" i="50"/>
  <c r="YD13" i="50"/>
  <c r="YC13" i="50"/>
  <c r="YB13" i="50"/>
  <c r="YA13" i="50"/>
  <c r="XZ13" i="50"/>
  <c r="XY13" i="50"/>
  <c r="XW13" i="50"/>
  <c r="XV13" i="50"/>
  <c r="XU13" i="50"/>
  <c r="XT13" i="50"/>
  <c r="XS13" i="50"/>
  <c r="XR13" i="50"/>
  <c r="XQ13" i="50"/>
  <c r="XP13" i="50"/>
  <c r="XO13" i="50"/>
  <c r="XN13" i="50"/>
  <c r="XM13" i="50"/>
  <c r="XL13" i="50"/>
  <c r="XK13" i="50"/>
  <c r="XJ13" i="50"/>
  <c r="XI13" i="50"/>
  <c r="XG13" i="50"/>
  <c r="XF13" i="50"/>
  <c r="XE13" i="50"/>
  <c r="XD13" i="50"/>
  <c r="XC13" i="50"/>
  <c r="XB13" i="50"/>
  <c r="XA13" i="50"/>
  <c r="WZ13" i="50"/>
  <c r="WY13" i="50"/>
  <c r="WX13" i="50"/>
  <c r="WW13" i="50"/>
  <c r="WV13" i="50"/>
  <c r="WU13" i="50"/>
  <c r="WT13" i="50"/>
  <c r="WS13" i="50"/>
  <c r="WQ13" i="50"/>
  <c r="WP13" i="50"/>
  <c r="WO13" i="50"/>
  <c r="WN13" i="50"/>
  <c r="WM13" i="50"/>
  <c r="WL13" i="50"/>
  <c r="WK13" i="50"/>
  <c r="WJ13" i="50"/>
  <c r="WI13" i="50"/>
  <c r="WH13" i="50"/>
  <c r="WG13" i="50"/>
  <c r="WF13" i="50"/>
  <c r="WE13" i="50"/>
  <c r="WD13" i="50"/>
  <c r="WC13" i="50"/>
  <c r="WA13" i="50"/>
  <c r="VZ13" i="50"/>
  <c r="VY13" i="50"/>
  <c r="VX13" i="50"/>
  <c r="VW13" i="50"/>
  <c r="VV13" i="50"/>
  <c r="VU13" i="50"/>
  <c r="VT13" i="50"/>
  <c r="VS13" i="50"/>
  <c r="VR13" i="50"/>
  <c r="VQ13" i="50"/>
  <c r="VP13" i="50"/>
  <c r="VO13" i="50"/>
  <c r="VN13" i="50"/>
  <c r="VM13" i="50"/>
  <c r="VK13" i="50"/>
  <c r="VJ13" i="50"/>
  <c r="VI13" i="50"/>
  <c r="VH13" i="50"/>
  <c r="VG13" i="50"/>
  <c r="VF13" i="50"/>
  <c r="VE13" i="50"/>
  <c r="VD13" i="50"/>
  <c r="VC13" i="50"/>
  <c r="VB13" i="50"/>
  <c r="VA13" i="50"/>
  <c r="UZ13" i="50"/>
  <c r="UY13" i="50"/>
  <c r="UX13" i="50"/>
  <c r="UW13" i="50"/>
  <c r="UU13" i="50"/>
  <c r="UT13" i="50"/>
  <c r="US13" i="50"/>
  <c r="UR13" i="50"/>
  <c r="UQ13" i="50"/>
  <c r="UP13" i="50"/>
  <c r="UO13" i="50"/>
  <c r="UN13" i="50"/>
  <c r="UM13" i="50"/>
  <c r="UL13" i="50"/>
  <c r="UK13" i="50"/>
  <c r="UJ13" i="50"/>
  <c r="UI13" i="50"/>
  <c r="UH13" i="50"/>
  <c r="UG13" i="50"/>
  <c r="UE13" i="50"/>
  <c r="UD13" i="50"/>
  <c r="UC13" i="50"/>
  <c r="UB13" i="50"/>
  <c r="UA13" i="50"/>
  <c r="TZ13" i="50"/>
  <c r="TY13" i="50"/>
  <c r="TX13" i="50"/>
  <c r="TW13" i="50"/>
  <c r="TV13" i="50"/>
  <c r="TU13" i="50"/>
  <c r="TT13" i="50"/>
  <c r="TS13" i="50"/>
  <c r="TR13" i="50"/>
  <c r="TQ13" i="50"/>
  <c r="TO13" i="50"/>
  <c r="TN13" i="50"/>
  <c r="TM13" i="50"/>
  <c r="TL13" i="50"/>
  <c r="TK13" i="50"/>
  <c r="TJ13" i="50"/>
  <c r="TI13" i="50"/>
  <c r="TH13" i="50"/>
  <c r="TG13" i="50"/>
  <c r="TF13" i="50"/>
  <c r="TE13" i="50"/>
  <c r="TD13" i="50"/>
  <c r="TC13" i="50"/>
  <c r="TB13" i="50"/>
  <c r="TA13" i="50"/>
  <c r="SY13" i="50"/>
  <c r="SX13" i="50"/>
  <c r="SW13" i="50"/>
  <c r="SV13" i="50"/>
  <c r="SU13" i="50"/>
  <c r="ST13" i="50"/>
  <c r="SS13" i="50"/>
  <c r="SR13" i="50"/>
  <c r="SQ13" i="50"/>
  <c r="SP13" i="50"/>
  <c r="SO13" i="50"/>
  <c r="SN13" i="50"/>
  <c r="SM13" i="50"/>
  <c r="SL13" i="50"/>
  <c r="SK13" i="50"/>
  <c r="SI13" i="50"/>
  <c r="SH13" i="50"/>
  <c r="SG13" i="50"/>
  <c r="SF13" i="50"/>
  <c r="SE13" i="50"/>
  <c r="SD13" i="50"/>
  <c r="SC13" i="50"/>
  <c r="SB13" i="50"/>
  <c r="SA13" i="50"/>
  <c r="RZ13" i="50"/>
  <c r="RY13" i="50"/>
  <c r="RX13" i="50"/>
  <c r="RW13" i="50"/>
  <c r="RV13" i="50"/>
  <c r="RU13" i="50"/>
  <c r="RS13" i="50"/>
  <c r="RR13" i="50"/>
  <c r="RQ13" i="50"/>
  <c r="RP13" i="50"/>
  <c r="RO13" i="50"/>
  <c r="RN13" i="50"/>
  <c r="RM13" i="50"/>
  <c r="RL13" i="50"/>
  <c r="RK13" i="50"/>
  <c r="RJ13" i="50"/>
  <c r="RI13" i="50"/>
  <c r="RH13" i="50"/>
  <c r="RG13" i="50"/>
  <c r="RF13" i="50"/>
  <c r="RE13" i="50"/>
  <c r="RC13" i="50"/>
  <c r="RB13" i="50"/>
  <c r="RA13" i="50"/>
  <c r="QZ13" i="50"/>
  <c r="QY13" i="50"/>
  <c r="QX13" i="50"/>
  <c r="QW13" i="50"/>
  <c r="QV13" i="50"/>
  <c r="QU13" i="50"/>
  <c r="QT13" i="50"/>
  <c r="QS13" i="50"/>
  <c r="QR13" i="50"/>
  <c r="QQ13" i="50"/>
  <c r="QP13" i="50"/>
  <c r="QO13" i="50"/>
  <c r="QM13" i="50"/>
  <c r="QL13" i="50"/>
  <c r="QK13" i="50"/>
  <c r="QJ13" i="50"/>
  <c r="QI13" i="50"/>
  <c r="QH13" i="50"/>
  <c r="QG13" i="50"/>
  <c r="QF13" i="50"/>
  <c r="QE13" i="50"/>
  <c r="QD13" i="50"/>
  <c r="QC13" i="50"/>
  <c r="QB13" i="50"/>
  <c r="QA13" i="50"/>
  <c r="PZ13" i="50"/>
  <c r="PY13" i="50"/>
  <c r="PW13" i="50"/>
  <c r="PV13" i="50"/>
  <c r="PU13" i="50"/>
  <c r="PT13" i="50"/>
  <c r="PS13" i="50"/>
  <c r="PR13" i="50"/>
  <c r="PQ13" i="50"/>
  <c r="PP13" i="50"/>
  <c r="PO13" i="50"/>
  <c r="PN13" i="50"/>
  <c r="PM13" i="50"/>
  <c r="PL13" i="50"/>
  <c r="PK13" i="50"/>
  <c r="PJ13" i="50"/>
  <c r="PI13" i="50"/>
  <c r="PG13" i="50"/>
  <c r="PF13" i="50"/>
  <c r="PE13" i="50"/>
  <c r="PD13" i="50"/>
  <c r="PC13" i="50"/>
  <c r="PB13" i="50"/>
  <c r="PA13" i="50"/>
  <c r="OZ13" i="50"/>
  <c r="OY13" i="50"/>
  <c r="OX13" i="50"/>
  <c r="OW13" i="50"/>
  <c r="OV13" i="50"/>
  <c r="OU13" i="50"/>
  <c r="OT13" i="50"/>
  <c r="OS13" i="50"/>
  <c r="OQ13" i="50"/>
  <c r="OP13" i="50"/>
  <c r="OO13" i="50"/>
  <c r="ON13" i="50"/>
  <c r="OM13" i="50"/>
  <c r="OL13" i="50"/>
  <c r="OK13" i="50"/>
  <c r="OJ13" i="50"/>
  <c r="OI13" i="50"/>
  <c r="OH13" i="50"/>
  <c r="OG13" i="50"/>
  <c r="OF13" i="50"/>
  <c r="OE13" i="50"/>
  <c r="OD13" i="50"/>
  <c r="OC13" i="50"/>
  <c r="OA13" i="50"/>
  <c r="NZ13" i="50"/>
  <c r="NY13" i="50"/>
  <c r="NX13" i="50"/>
  <c r="NW13" i="50"/>
  <c r="NV13" i="50"/>
  <c r="NU13" i="50"/>
  <c r="NT13" i="50"/>
  <c r="NS13" i="50"/>
  <c r="NR13" i="50"/>
  <c r="NQ13" i="50"/>
  <c r="NP13" i="50"/>
  <c r="NO13" i="50"/>
  <c r="NN13" i="50"/>
  <c r="NM13" i="50"/>
  <c r="NK13" i="50"/>
  <c r="NJ13" i="50"/>
  <c r="NI13" i="50"/>
  <c r="NH13" i="50"/>
  <c r="NG13" i="50"/>
  <c r="NF13" i="50"/>
  <c r="NE13" i="50"/>
  <c r="ND13" i="50"/>
  <c r="NC13" i="50"/>
  <c r="NB13" i="50"/>
  <c r="NA13" i="50"/>
  <c r="MZ13" i="50"/>
  <c r="MY13" i="50"/>
  <c r="MX13" i="50"/>
  <c r="MW13" i="50"/>
  <c r="MU13" i="50"/>
  <c r="MT13" i="50"/>
  <c r="MS13" i="50"/>
  <c r="MR13" i="50"/>
  <c r="MQ13" i="50"/>
  <c r="MP13" i="50"/>
  <c r="MO13" i="50"/>
  <c r="MN13" i="50"/>
  <c r="MM13" i="50"/>
  <c r="ML13" i="50"/>
  <c r="MK13" i="50"/>
  <c r="MJ13" i="50"/>
  <c r="MI13" i="50"/>
  <c r="MH13" i="50"/>
  <c r="MG13" i="50"/>
  <c r="ME13" i="50"/>
  <c r="MD13" i="50"/>
  <c r="MC13" i="50"/>
  <c r="MB13" i="50"/>
  <c r="MA13" i="50"/>
  <c r="LZ13" i="50"/>
  <c r="LY13" i="50"/>
  <c r="LX13" i="50"/>
  <c r="LW13" i="50"/>
  <c r="LV13" i="50"/>
  <c r="LU13" i="50"/>
  <c r="LT13" i="50"/>
  <c r="LS13" i="50"/>
  <c r="LR13" i="50"/>
  <c r="LQ13" i="50"/>
  <c r="LO13" i="50"/>
  <c r="LN13" i="50"/>
  <c r="LM13" i="50"/>
  <c r="LL13" i="50"/>
  <c r="LK13" i="50"/>
  <c r="LJ13" i="50"/>
  <c r="LI13" i="50"/>
  <c r="LH13" i="50"/>
  <c r="LG13" i="50"/>
  <c r="LF13" i="50"/>
  <c r="LE13" i="50"/>
  <c r="LD13" i="50"/>
  <c r="LC13" i="50"/>
  <c r="LB13" i="50"/>
  <c r="LA13" i="50"/>
  <c r="KY13" i="50"/>
  <c r="KX13" i="50"/>
  <c r="KW13" i="50"/>
  <c r="KV13" i="50"/>
  <c r="KU13" i="50"/>
  <c r="KT13" i="50"/>
  <c r="KS13" i="50"/>
  <c r="KR13" i="50"/>
  <c r="KQ13" i="50"/>
  <c r="KP13" i="50"/>
  <c r="KO13" i="50"/>
  <c r="KN13" i="50"/>
  <c r="KM13" i="50"/>
  <c r="KL13" i="50"/>
  <c r="KK13" i="50"/>
  <c r="KI13" i="50"/>
  <c r="KH13" i="50"/>
  <c r="KG13" i="50"/>
  <c r="KF13" i="50"/>
  <c r="KE13" i="50"/>
  <c r="KD13" i="50"/>
  <c r="KC13" i="50"/>
  <c r="KB13" i="50"/>
  <c r="KA13" i="50"/>
  <c r="JZ13" i="50"/>
  <c r="JY13" i="50"/>
  <c r="JX13" i="50"/>
  <c r="JW13" i="50"/>
  <c r="JV13" i="50"/>
  <c r="JU13" i="50"/>
  <c r="JS13" i="50"/>
  <c r="JR13" i="50"/>
  <c r="JQ13" i="50"/>
  <c r="JP13" i="50"/>
  <c r="JO13" i="50"/>
  <c r="JN13" i="50"/>
  <c r="JM13" i="50"/>
  <c r="JL13" i="50"/>
  <c r="JK13" i="50"/>
  <c r="JJ13" i="50"/>
  <c r="JI13" i="50"/>
  <c r="JH13" i="50"/>
  <c r="JG13" i="50"/>
  <c r="JF13" i="50"/>
  <c r="JE13" i="50"/>
  <c r="JC13" i="50"/>
  <c r="JB13" i="50"/>
  <c r="JA13" i="50"/>
  <c r="IZ13" i="50"/>
  <c r="IY13" i="50"/>
  <c r="IX13" i="50"/>
  <c r="IW13" i="50"/>
  <c r="IV13" i="50"/>
  <c r="IU13" i="50"/>
  <c r="IT13" i="50"/>
  <c r="IS13" i="50"/>
  <c r="IR13" i="50"/>
  <c r="IQ13" i="50"/>
  <c r="IP13" i="50"/>
  <c r="IO13" i="50"/>
  <c r="IM13" i="50"/>
  <c r="IL13" i="50"/>
  <c r="IK13" i="50"/>
  <c r="IJ13" i="50"/>
  <c r="II13" i="50"/>
  <c r="IH13" i="50"/>
  <c r="IG13" i="50"/>
  <c r="IF13" i="50"/>
  <c r="IE13" i="50"/>
  <c r="ID13" i="50"/>
  <c r="IC13" i="50"/>
  <c r="IB13" i="50"/>
  <c r="IA13" i="50"/>
  <c r="HZ13" i="50"/>
  <c r="HY13" i="50"/>
  <c r="HW13" i="50"/>
  <c r="HV13" i="50"/>
  <c r="HU13" i="50"/>
  <c r="HT13" i="50"/>
  <c r="HS13" i="50"/>
  <c r="HR13" i="50"/>
  <c r="HQ13" i="50"/>
  <c r="HP13" i="50"/>
  <c r="HO13" i="50"/>
  <c r="HN13" i="50"/>
  <c r="HM13" i="50"/>
  <c r="HL13" i="50"/>
  <c r="HK13" i="50"/>
  <c r="HJ13" i="50"/>
  <c r="HI13" i="50"/>
  <c r="HG13" i="50"/>
  <c r="HF13" i="50"/>
  <c r="HE13" i="50"/>
  <c r="HD13" i="50"/>
  <c r="HC13" i="50"/>
  <c r="HB13" i="50"/>
  <c r="HA13" i="50"/>
  <c r="GZ13" i="50"/>
  <c r="GY13" i="50"/>
  <c r="GX13" i="50"/>
  <c r="GW13" i="50"/>
  <c r="GV13" i="50"/>
  <c r="GU13" i="50"/>
  <c r="GT13" i="50"/>
  <c r="GS13" i="50"/>
  <c r="GQ13" i="50"/>
  <c r="GP13" i="50"/>
  <c r="GO13" i="50"/>
  <c r="GN13" i="50"/>
  <c r="GM13" i="50"/>
  <c r="GL13" i="50"/>
  <c r="GK13" i="50"/>
  <c r="GJ13" i="50"/>
  <c r="GI13" i="50"/>
  <c r="GH13" i="50"/>
  <c r="GG13" i="50"/>
  <c r="GF13" i="50"/>
  <c r="GE13" i="50"/>
  <c r="GD13" i="50"/>
  <c r="GC13" i="50"/>
  <c r="GA13" i="50"/>
  <c r="FZ13" i="50"/>
  <c r="FY13" i="50"/>
  <c r="FX13" i="50"/>
  <c r="FW13" i="50"/>
  <c r="FV13" i="50"/>
  <c r="FU13" i="50"/>
  <c r="FT13" i="50"/>
  <c r="FS13" i="50"/>
  <c r="FR13" i="50"/>
  <c r="FQ13" i="50"/>
  <c r="FP13" i="50"/>
  <c r="FO13" i="50"/>
  <c r="FN13" i="50"/>
  <c r="FM13" i="50"/>
  <c r="FK13" i="50"/>
  <c r="FJ13" i="50"/>
  <c r="FI13" i="50"/>
  <c r="FH13" i="50"/>
  <c r="FG13" i="50"/>
  <c r="FF13" i="50"/>
  <c r="FE13" i="50"/>
  <c r="FD13" i="50"/>
  <c r="FC13" i="50"/>
  <c r="FB13" i="50"/>
  <c r="FA13" i="50"/>
  <c r="EZ13" i="50"/>
  <c r="EY13" i="50"/>
  <c r="EX13" i="50"/>
  <c r="EW13" i="50"/>
  <c r="EU13" i="50"/>
  <c r="ET13" i="50"/>
  <c r="ES13" i="50"/>
  <c r="ER13" i="50"/>
  <c r="EQ13" i="50"/>
  <c r="EP13" i="50"/>
  <c r="EO13" i="50"/>
  <c r="EN13" i="50"/>
  <c r="EM13" i="50"/>
  <c r="EL13" i="50"/>
  <c r="EK13" i="50"/>
  <c r="EJ13" i="50"/>
  <c r="EI13" i="50"/>
  <c r="EH13" i="50"/>
  <c r="EG13" i="50"/>
  <c r="EE13" i="50"/>
  <c r="ED13" i="50"/>
  <c r="EC13" i="50"/>
  <c r="EB13" i="50"/>
  <c r="EA13" i="50"/>
  <c r="DZ13" i="50"/>
  <c r="DY13" i="50"/>
  <c r="DX13" i="50"/>
  <c r="DW13" i="50"/>
  <c r="DV13" i="50"/>
  <c r="DU13" i="50"/>
  <c r="DT13" i="50"/>
  <c r="DS13" i="50"/>
  <c r="DR13" i="50"/>
  <c r="DQ13" i="50"/>
  <c r="DO13" i="50"/>
  <c r="DN13" i="50"/>
  <c r="DM13" i="50"/>
  <c r="DL13" i="50"/>
  <c r="DK13" i="50"/>
  <c r="DJ13" i="50"/>
  <c r="DI13" i="50"/>
  <c r="DH13" i="50"/>
  <c r="DG13" i="50"/>
  <c r="DF13" i="50"/>
  <c r="DE13" i="50"/>
  <c r="DD13" i="50"/>
  <c r="DC13" i="50"/>
  <c r="DB13" i="50"/>
  <c r="DA13" i="50"/>
  <c r="CY13" i="50"/>
  <c r="CX13" i="50"/>
  <c r="CW13" i="50"/>
  <c r="CV13" i="50"/>
  <c r="CU13" i="50"/>
  <c r="CT13" i="50"/>
  <c r="CS13" i="50"/>
  <c r="CR13" i="50"/>
  <c r="H12" i="42"/>
  <c r="G12" i="42"/>
  <c r="F12" i="42"/>
  <c r="E12" i="42"/>
  <c r="B12" i="42"/>
  <c r="AB13" i="40"/>
  <c r="AA13" i="40"/>
  <c r="Z13" i="40" s="1"/>
  <c r="Y13" i="40"/>
  <c r="X13" i="40"/>
  <c r="V13" i="40"/>
  <c r="U13" i="40"/>
  <c r="S13" i="40"/>
  <c r="R13" i="40"/>
  <c r="M13" i="40"/>
  <c r="L13" i="40"/>
  <c r="K13" i="40" s="1"/>
  <c r="J13" i="40"/>
  <c r="I13" i="40"/>
  <c r="H13" i="40" s="1"/>
  <c r="G13" i="40"/>
  <c r="F13" i="40"/>
  <c r="E13" i="40"/>
  <c r="T14" i="53"/>
  <c r="U14" i="53"/>
  <c r="V14" i="53"/>
  <c r="S14" i="53"/>
  <c r="R14" i="53"/>
  <c r="Q14" i="53"/>
  <c r="P14" i="53"/>
  <c r="O14" i="53"/>
  <c r="N14" i="53"/>
  <c r="M14" i="53"/>
  <c r="L14" i="53"/>
  <c r="I14" i="53"/>
  <c r="G14" i="53"/>
  <c r="F14" i="53"/>
  <c r="D14" i="53"/>
  <c r="C14" i="53"/>
  <c r="B14" i="53"/>
  <c r="K25" i="53"/>
  <c r="H25" i="53"/>
  <c r="E25" i="53"/>
  <c r="K24" i="53"/>
  <c r="H24" i="53"/>
  <c r="E24" i="53"/>
  <c r="K23" i="53"/>
  <c r="H23" i="53"/>
  <c r="E23" i="53"/>
  <c r="K22" i="53"/>
  <c r="H22" i="53"/>
  <c r="E22" i="53"/>
  <c r="K21" i="53"/>
  <c r="H21" i="53"/>
  <c r="E21" i="53"/>
  <c r="K20" i="53"/>
  <c r="H20" i="53"/>
  <c r="E20" i="53"/>
  <c r="K19" i="53"/>
  <c r="H19" i="53"/>
  <c r="E19" i="53"/>
  <c r="K18" i="53"/>
  <c r="H18" i="53"/>
  <c r="E18" i="53"/>
  <c r="K17" i="53"/>
  <c r="K14" i="53" s="1"/>
  <c r="H17" i="53"/>
  <c r="H14" i="53" s="1"/>
  <c r="E17" i="53"/>
  <c r="E14" i="53" s="1"/>
  <c r="B14" i="39"/>
  <c r="C14" i="39"/>
  <c r="D14" i="39"/>
  <c r="F14" i="39"/>
  <c r="G14" i="39"/>
  <c r="I14" i="39"/>
  <c r="J14" i="39"/>
  <c r="L14" i="39"/>
  <c r="M14" i="39"/>
  <c r="N14" i="39"/>
  <c r="O14" i="39"/>
  <c r="P14" i="39"/>
  <c r="Q14" i="39"/>
  <c r="R14" i="39"/>
  <c r="S14" i="39"/>
  <c r="T14" i="39"/>
  <c r="U14" i="39"/>
  <c r="V14" i="39"/>
  <c r="E17" i="39"/>
  <c r="E14" i="39" s="1"/>
  <c r="H17" i="39"/>
  <c r="H14" i="39" s="1"/>
  <c r="K17" i="39"/>
  <c r="K14" i="39" s="1"/>
  <c r="T14" i="38"/>
  <c r="U14" i="38"/>
  <c r="V14" i="38"/>
  <c r="K25" i="38"/>
  <c r="H25" i="38"/>
  <c r="E25" i="38"/>
  <c r="K24" i="38"/>
  <c r="H24" i="38"/>
  <c r="E24" i="38"/>
  <c r="K23" i="38"/>
  <c r="H23" i="38"/>
  <c r="E23" i="38"/>
  <c r="K22" i="38"/>
  <c r="H22" i="38"/>
  <c r="E22" i="38"/>
  <c r="K21" i="38"/>
  <c r="H21" i="38"/>
  <c r="E21" i="38"/>
  <c r="K19" i="38"/>
  <c r="H19" i="38"/>
  <c r="E19" i="38"/>
  <c r="K18" i="38"/>
  <c r="H18" i="38"/>
  <c r="E18" i="38"/>
  <c r="K17" i="38"/>
  <c r="H17" i="38"/>
  <c r="E17" i="38"/>
  <c r="K16" i="38"/>
  <c r="H16" i="38"/>
  <c r="E16" i="38"/>
  <c r="S14" i="38"/>
  <c r="R14" i="38"/>
  <c r="Q14" i="38"/>
  <c r="P14" i="38"/>
  <c r="O14" i="38"/>
  <c r="N14" i="38"/>
  <c r="M14" i="38"/>
  <c r="L14" i="38"/>
  <c r="J14" i="38"/>
  <c r="I14" i="38"/>
  <c r="G14" i="38"/>
  <c r="F14" i="38"/>
  <c r="D14" i="38"/>
  <c r="C14" i="38"/>
  <c r="B14" i="38"/>
  <c r="B14" i="37"/>
  <c r="C14" i="37"/>
  <c r="D14" i="37"/>
  <c r="F14" i="37"/>
  <c r="G14" i="37"/>
  <c r="I14" i="37"/>
  <c r="J14" i="37"/>
  <c r="L14" i="37"/>
  <c r="M14" i="37"/>
  <c r="N14" i="37"/>
  <c r="O14" i="37"/>
  <c r="P14" i="37"/>
  <c r="Q14" i="37"/>
  <c r="R14" i="37"/>
  <c r="S14" i="37"/>
  <c r="K25" i="37"/>
  <c r="H25" i="37"/>
  <c r="E25" i="37"/>
  <c r="K24" i="37"/>
  <c r="H24" i="37"/>
  <c r="E24" i="37"/>
  <c r="K23" i="37"/>
  <c r="H23" i="37"/>
  <c r="E23" i="37"/>
  <c r="K22" i="37"/>
  <c r="H22" i="37"/>
  <c r="E22" i="37"/>
  <c r="K21" i="37"/>
  <c r="H21" i="37"/>
  <c r="E21" i="37"/>
  <c r="K20" i="37"/>
  <c r="H20" i="37"/>
  <c r="E20" i="37"/>
  <c r="K19" i="37"/>
  <c r="H19" i="37"/>
  <c r="E19" i="37"/>
  <c r="K18" i="37"/>
  <c r="H18" i="37"/>
  <c r="E18" i="37"/>
  <c r="K17" i="37"/>
  <c r="H17" i="37"/>
  <c r="E17" i="37"/>
  <c r="K16" i="37"/>
  <c r="K14" i="37" s="1"/>
  <c r="H16" i="37"/>
  <c r="E16" i="37"/>
  <c r="V14" i="37"/>
  <c r="U14" i="37"/>
  <c r="T14" i="37"/>
  <c r="N14" i="36"/>
  <c r="O14" i="36"/>
  <c r="P14" i="36"/>
  <c r="Q14" i="36"/>
  <c r="R14" i="36"/>
  <c r="S14" i="36"/>
  <c r="T14" i="36"/>
  <c r="U14" i="36"/>
  <c r="V14" i="36"/>
  <c r="M14" i="36"/>
  <c r="L14" i="36"/>
  <c r="J14" i="36"/>
  <c r="I14" i="36"/>
  <c r="G14" i="36"/>
  <c r="F14" i="36"/>
  <c r="D14" i="36"/>
  <c r="C14" i="36"/>
  <c r="B14" i="36"/>
  <c r="B12" i="52" l="1"/>
  <c r="D12" i="42"/>
  <c r="T13" i="40"/>
  <c r="W13" i="40"/>
  <c r="K14" i="44"/>
  <c r="O13" i="40"/>
  <c r="P13" i="40"/>
  <c r="Q13" i="40"/>
  <c r="C13" i="40"/>
  <c r="D13" i="40"/>
  <c r="K14" i="38"/>
  <c r="H14" i="38"/>
  <c r="E14" i="38"/>
  <c r="E14" i="37"/>
  <c r="H14" i="37"/>
  <c r="O14" i="10"/>
  <c r="N14" i="10" s="1"/>
  <c r="P14" i="10"/>
  <c r="R14" i="10"/>
  <c r="Q14" i="10" s="1"/>
  <c r="S14" i="10"/>
  <c r="V14" i="10"/>
  <c r="U14" i="10"/>
  <c r="T14" i="10"/>
  <c r="M14" i="10"/>
  <c r="L14" i="10"/>
  <c r="K14" i="10" s="1"/>
  <c r="J14" i="10"/>
  <c r="I14" i="10"/>
  <c r="H14" i="10" s="1"/>
  <c r="G14" i="10"/>
  <c r="F14" i="10"/>
  <c r="D14" i="10"/>
  <c r="C14" i="10"/>
  <c r="B14" i="10"/>
  <c r="X13" i="35"/>
  <c r="J13" i="35"/>
  <c r="K13" i="35"/>
  <c r="N13" i="35"/>
  <c r="M13" i="35" s="1"/>
  <c r="O13" i="35"/>
  <c r="Y13" i="35"/>
  <c r="Z13" i="35"/>
  <c r="Q25" i="10"/>
  <c r="Q24" i="10"/>
  <c r="Q23" i="10"/>
  <c r="Q22" i="10"/>
  <c r="Q21" i="10"/>
  <c r="Q20" i="10"/>
  <c r="Q19" i="10"/>
  <c r="Q18" i="10"/>
  <c r="Q17" i="10"/>
  <c r="Q16" i="10"/>
  <c r="N25" i="10"/>
  <c r="N24" i="10"/>
  <c r="N23" i="10"/>
  <c r="N22" i="10"/>
  <c r="N21" i="10"/>
  <c r="N20" i="10"/>
  <c r="N19" i="10"/>
  <c r="N18" i="10"/>
  <c r="N17" i="10"/>
  <c r="N16" i="10"/>
  <c r="P25" i="35"/>
  <c r="P24" i="35"/>
  <c r="P23" i="35"/>
  <c r="P22" i="35"/>
  <c r="P21" i="35"/>
  <c r="P20" i="35"/>
  <c r="P19" i="35"/>
  <c r="P18" i="35"/>
  <c r="P17" i="35"/>
  <c r="P16" i="35"/>
  <c r="B13" i="40" l="1"/>
  <c r="N13" i="40"/>
  <c r="AC13" i="40" s="1"/>
  <c r="C15" i="41"/>
  <c r="C20" i="44" l="1"/>
  <c r="K18" i="44"/>
  <c r="C19" i="44"/>
  <c r="K25" i="44"/>
  <c r="K22" i="44"/>
  <c r="K17" i="44"/>
  <c r="K24" i="44"/>
  <c r="C18" i="44"/>
  <c r="K23" i="44"/>
  <c r="C17" i="44"/>
  <c r="C13" i="50"/>
  <c r="D14" i="42"/>
  <c r="P16" i="40"/>
  <c r="P17" i="40"/>
  <c r="P18" i="40"/>
  <c r="N18" i="40" s="1"/>
  <c r="P19" i="40"/>
  <c r="P20" i="40"/>
  <c r="P21" i="40"/>
  <c r="P22" i="40"/>
  <c r="P23" i="40"/>
  <c r="P24" i="40"/>
  <c r="O16" i="40"/>
  <c r="N16" i="40" s="1"/>
  <c r="O17" i="40"/>
  <c r="O18" i="40"/>
  <c r="O19" i="40"/>
  <c r="O20" i="40"/>
  <c r="O21" i="40"/>
  <c r="O22" i="40"/>
  <c r="O23" i="40"/>
  <c r="O24" i="40"/>
  <c r="N17" i="40"/>
  <c r="N20" i="40"/>
  <c r="P15" i="40"/>
  <c r="O15" i="40"/>
  <c r="Q16" i="40"/>
  <c r="Q17" i="40"/>
  <c r="Q18" i="40"/>
  <c r="Q19" i="40"/>
  <c r="Q20" i="40"/>
  <c r="Q21" i="40"/>
  <c r="Q22" i="40"/>
  <c r="Q23" i="40"/>
  <c r="Q24" i="40"/>
  <c r="Q15" i="40"/>
  <c r="T24" i="40"/>
  <c r="T16" i="40"/>
  <c r="T17" i="40"/>
  <c r="T18" i="40"/>
  <c r="T19" i="40"/>
  <c r="T20" i="40"/>
  <c r="T21" i="40"/>
  <c r="T22" i="40"/>
  <c r="T23" i="40"/>
  <c r="T15" i="40"/>
  <c r="W16" i="40"/>
  <c r="W17" i="40"/>
  <c r="W18" i="40"/>
  <c r="W19" i="40"/>
  <c r="W20" i="40"/>
  <c r="W21" i="40"/>
  <c r="W22" i="40"/>
  <c r="W23" i="40"/>
  <c r="W24" i="40"/>
  <c r="W15" i="40"/>
  <c r="Z16" i="40"/>
  <c r="Z17" i="40"/>
  <c r="Z18" i="40"/>
  <c r="Z19" i="40"/>
  <c r="Z20" i="40"/>
  <c r="Z21" i="40"/>
  <c r="Z22" i="40"/>
  <c r="Z23" i="40"/>
  <c r="Z24" i="40"/>
  <c r="Z15" i="40"/>
  <c r="D16" i="40"/>
  <c r="D17" i="40"/>
  <c r="D18" i="40"/>
  <c r="D19" i="40"/>
  <c r="D20" i="40"/>
  <c r="D21" i="40"/>
  <c r="D22" i="40"/>
  <c r="D23" i="40"/>
  <c r="D24" i="40"/>
  <c r="C16" i="40"/>
  <c r="C17" i="40"/>
  <c r="C18" i="40"/>
  <c r="C19" i="40"/>
  <c r="C20" i="40"/>
  <c r="C21" i="40"/>
  <c r="C22" i="40"/>
  <c r="C23" i="40"/>
  <c r="C24" i="40"/>
  <c r="B24" i="40" s="1"/>
  <c r="D15" i="40"/>
  <c r="C15" i="40"/>
  <c r="B15" i="40" s="1"/>
  <c r="K16" i="40"/>
  <c r="K17" i="40"/>
  <c r="K18" i="40"/>
  <c r="K19" i="40"/>
  <c r="K20" i="40"/>
  <c r="K21" i="40"/>
  <c r="K22" i="40"/>
  <c r="K23" i="40"/>
  <c r="K24" i="40"/>
  <c r="K15" i="40"/>
  <c r="H16" i="40"/>
  <c r="H17" i="40"/>
  <c r="H18" i="40"/>
  <c r="H19" i="40"/>
  <c r="H20" i="40"/>
  <c r="H21" i="40"/>
  <c r="H22" i="40"/>
  <c r="H23" i="40"/>
  <c r="H24" i="40"/>
  <c r="H15" i="40"/>
  <c r="E16" i="40"/>
  <c r="E17" i="40"/>
  <c r="E18" i="40"/>
  <c r="E19" i="40"/>
  <c r="E20" i="40"/>
  <c r="E21" i="40"/>
  <c r="E22" i="40"/>
  <c r="E23" i="40"/>
  <c r="E24" i="40"/>
  <c r="E15" i="40"/>
  <c r="B16" i="40"/>
  <c r="N15" i="40" l="1"/>
  <c r="N22" i="40"/>
  <c r="N24" i="40"/>
  <c r="B17" i="40"/>
  <c r="B20" i="40"/>
  <c r="B18" i="40"/>
  <c r="AC18" i="40" s="1"/>
  <c r="AC15" i="40"/>
  <c r="AC16" i="40"/>
  <c r="B21" i="40"/>
  <c r="AC17" i="40"/>
  <c r="N21" i="40"/>
  <c r="B22" i="40"/>
  <c r="AC22" i="40" s="1"/>
  <c r="N23" i="40"/>
  <c r="N19" i="40"/>
  <c r="B23" i="40"/>
  <c r="B19" i="40"/>
  <c r="AC21" i="40" l="1"/>
  <c r="AC19" i="40"/>
  <c r="AC23" i="40"/>
  <c r="K17" i="36"/>
  <c r="K18" i="36"/>
  <c r="K19" i="36"/>
  <c r="K20" i="36"/>
  <c r="K21" i="36"/>
  <c r="K22" i="36"/>
  <c r="K23" i="36"/>
  <c r="K24" i="36"/>
  <c r="K25" i="36"/>
  <c r="H17" i="36"/>
  <c r="H18" i="36"/>
  <c r="H19" i="36"/>
  <c r="H20" i="36"/>
  <c r="H21" i="36"/>
  <c r="H22" i="36"/>
  <c r="H23" i="36"/>
  <c r="H24" i="36"/>
  <c r="H25" i="36"/>
  <c r="E17" i="36"/>
  <c r="E18" i="36"/>
  <c r="E19" i="36"/>
  <c r="E20" i="36"/>
  <c r="E21" i="36"/>
  <c r="E22" i="36"/>
  <c r="E23" i="36"/>
  <c r="E24" i="36"/>
  <c r="E25" i="36"/>
  <c r="K16" i="36"/>
  <c r="H16" i="36"/>
  <c r="E16" i="36"/>
  <c r="K17" i="10"/>
  <c r="K18" i="10"/>
  <c r="K19" i="10"/>
  <c r="K20" i="10"/>
  <c r="K21" i="10"/>
  <c r="K22" i="10"/>
  <c r="K23" i="10"/>
  <c r="K24" i="10"/>
  <c r="K25" i="10"/>
  <c r="K16" i="10"/>
  <c r="H17" i="10"/>
  <c r="H18" i="10"/>
  <c r="H19" i="10"/>
  <c r="H20" i="10"/>
  <c r="H21" i="10"/>
  <c r="H22" i="10"/>
  <c r="H23" i="10"/>
  <c r="H24" i="10"/>
  <c r="H25" i="10"/>
  <c r="H16" i="10"/>
  <c r="E17" i="10"/>
  <c r="E18" i="10"/>
  <c r="E19" i="10"/>
  <c r="E20" i="10"/>
  <c r="E21" i="10"/>
  <c r="E22" i="10"/>
  <c r="E23" i="10"/>
  <c r="E24" i="10"/>
  <c r="E25" i="10"/>
  <c r="E16" i="10"/>
  <c r="V23" i="35"/>
  <c r="V17" i="35"/>
  <c r="V18" i="35"/>
  <c r="V19" i="35"/>
  <c r="V20" i="35"/>
  <c r="V21" i="35"/>
  <c r="V22" i="35"/>
  <c r="V24" i="35"/>
  <c r="V25" i="35"/>
  <c r="V16" i="35"/>
  <c r="S17" i="35"/>
  <c r="S18" i="35"/>
  <c r="S19" i="35"/>
  <c r="S20" i="35"/>
  <c r="S21" i="35"/>
  <c r="S22" i="35"/>
  <c r="S23" i="35"/>
  <c r="S24" i="35"/>
  <c r="S25" i="35"/>
  <c r="S16" i="35"/>
  <c r="M24" i="35"/>
  <c r="M17" i="35"/>
  <c r="M18" i="35"/>
  <c r="M19" i="35"/>
  <c r="M20" i="35"/>
  <c r="M21" i="35"/>
  <c r="M22" i="35"/>
  <c r="M23" i="35"/>
  <c r="M25" i="35"/>
  <c r="M16" i="35"/>
  <c r="G22" i="35"/>
  <c r="G17" i="35"/>
  <c r="G18" i="35"/>
  <c r="G19" i="35"/>
  <c r="G20" i="35"/>
  <c r="G21" i="35"/>
  <c r="G23" i="35"/>
  <c r="G24" i="35"/>
  <c r="G25" i="35"/>
  <c r="G16" i="35"/>
  <c r="D18" i="35"/>
  <c r="D17" i="35"/>
  <c r="D19" i="35"/>
  <c r="D20" i="35"/>
  <c r="D21" i="35"/>
  <c r="D22" i="35"/>
  <c r="D23" i="35"/>
  <c r="D24" i="35"/>
  <c r="D25" i="35"/>
  <c r="D16" i="35"/>
  <c r="H14" i="36" l="1"/>
  <c r="K14" i="36"/>
  <c r="E14" i="36"/>
  <c r="E14" i="10"/>
  <c r="B13" i="49" l="1"/>
  <c r="C25" i="44"/>
  <c r="C24" i="44"/>
  <c r="C23" i="44"/>
  <c r="B23" i="44" s="1"/>
  <c r="C22" i="44"/>
  <c r="K21" i="44"/>
  <c r="C21" i="44"/>
  <c r="K20" i="44"/>
  <c r="K19" i="44"/>
  <c r="K16" i="44"/>
  <c r="C16" i="44"/>
  <c r="B16" i="44" l="1"/>
  <c r="B18" i="44"/>
  <c r="B20" i="44"/>
  <c r="B22" i="44"/>
  <c r="B24" i="44"/>
  <c r="B21" i="44"/>
  <c r="B25" i="44"/>
  <c r="B17" i="44"/>
  <c r="B19" i="44"/>
  <c r="B14" i="44" l="1"/>
</calcChain>
</file>

<file path=xl/sharedStrings.xml><?xml version="1.0" encoding="utf-8"?>
<sst xmlns="http://schemas.openxmlformats.org/spreadsheetml/2006/main" count="1132" uniqueCount="435">
  <si>
    <t>단위 : 명, 점</t>
  </si>
  <si>
    <t>단위 : 개, 명</t>
  </si>
  <si>
    <t xml:space="preserve"> 물야면</t>
  </si>
  <si>
    <t xml:space="preserve"> 봉성면</t>
  </si>
  <si>
    <t xml:space="preserve"> 법전면</t>
  </si>
  <si>
    <t xml:space="preserve"> 춘양면</t>
  </si>
  <si>
    <t xml:space="preserve"> 소천면</t>
  </si>
  <si>
    <t xml:space="preserve"> 석포면</t>
  </si>
  <si>
    <t xml:space="preserve"> 재산면</t>
  </si>
  <si>
    <t xml:space="preserve"> 명호면</t>
  </si>
  <si>
    <t xml:space="preserve"> 상운면</t>
  </si>
  <si>
    <t>단위 : 명, %</t>
  </si>
  <si>
    <t>연별 및
읍면별</t>
    <phoneticPr fontId="4" type="noConversion"/>
  </si>
  <si>
    <t>단위 : 명</t>
  </si>
  <si>
    <t>창단일
Date of organiztion</t>
  </si>
  <si>
    <t>상임
Permanent</t>
  </si>
  <si>
    <t>비상임
Temporary</t>
  </si>
  <si>
    <t>물야면</t>
  </si>
  <si>
    <t>봉성면</t>
  </si>
  <si>
    <t>법전면</t>
  </si>
  <si>
    <t>춘양면</t>
  </si>
  <si>
    <t>소천면</t>
  </si>
  <si>
    <t>석포면</t>
  </si>
  <si>
    <t>재산면</t>
  </si>
  <si>
    <t>명호면</t>
  </si>
  <si>
    <t>상운면</t>
  </si>
  <si>
    <t>Mulya</t>
  </si>
  <si>
    <t>Bongseong</t>
  </si>
  <si>
    <t>Beopjeon</t>
  </si>
  <si>
    <t>Chunyang</t>
  </si>
  <si>
    <t>Seokpo</t>
  </si>
  <si>
    <t>Jaesan</t>
  </si>
  <si>
    <t>Myeongho</t>
  </si>
  <si>
    <t>Sangwun</t>
  </si>
  <si>
    <t>단위 : 개</t>
    <phoneticPr fontId="4" type="noConversion"/>
  </si>
  <si>
    <t>Unit : number</t>
    <phoneticPr fontId="4" type="noConversion"/>
  </si>
  <si>
    <t>14 교육문화.xls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</si>
  <si>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</si>
  <si>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</si>
  <si>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</si>
  <si>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</si>
  <si>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</si>
  <si>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</si>
  <si>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</si>
  <si>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</si>
  <si>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</si>
  <si>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</si>
  <si>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</si>
  <si>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</si>
  <si>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Source : Gyeongsangbuk-Do Bonghwa Education Office</t>
    <phoneticPr fontId="4" type="noConversion"/>
  </si>
  <si>
    <t xml:space="preserve"> </t>
    <phoneticPr fontId="4" type="noConversion"/>
  </si>
  <si>
    <t>Year &amp;
Eup, Myeon</t>
    <phoneticPr fontId="4" type="noConversion"/>
  </si>
  <si>
    <t>Unit : person</t>
    <phoneticPr fontId="4" type="noConversion"/>
  </si>
  <si>
    <t>교향악단
Municipal symphony orchestra</t>
    <phoneticPr fontId="4" type="noConversion"/>
  </si>
  <si>
    <t>무용단
Ballet troupes</t>
    <phoneticPr fontId="4" type="noConversion"/>
  </si>
  <si>
    <t>합창단
Choral groups</t>
    <phoneticPr fontId="4" type="noConversion"/>
  </si>
  <si>
    <t>Year &amp;
 Eup, Myeon</t>
    <phoneticPr fontId="4" type="noConversion"/>
  </si>
  <si>
    <t>창단일
Date of organization</t>
    <phoneticPr fontId="4" type="noConversion"/>
  </si>
  <si>
    <t>상임
Permanent</t>
    <phoneticPr fontId="4" type="noConversion"/>
  </si>
  <si>
    <t>소년·소녀 합창단
Boys and girls Chorus groups</t>
    <phoneticPr fontId="4" type="noConversion"/>
  </si>
  <si>
    <t>연별 및 
읍면별</t>
    <phoneticPr fontId="4" type="noConversion"/>
  </si>
  <si>
    <t>공연시설
Perfoming facilities</t>
    <phoneticPr fontId="4" type="noConversion"/>
  </si>
  <si>
    <t>전시실
Exhibition facilites</t>
    <phoneticPr fontId="4" type="noConversion"/>
  </si>
  <si>
    <t>지역문화복지시설
Local Culture and wellfare facilities</t>
    <phoneticPr fontId="4" type="noConversion"/>
  </si>
  <si>
    <t>기타시설
Others</t>
    <phoneticPr fontId="4" type="noConversion"/>
  </si>
  <si>
    <t>미술관
Art museum</t>
    <phoneticPr fontId="4" type="noConversion"/>
  </si>
  <si>
    <t>화랑
Gallery</t>
    <phoneticPr fontId="4" type="noConversion"/>
  </si>
  <si>
    <t>군민회관
Gun public center</t>
    <phoneticPr fontId="4" type="noConversion"/>
  </si>
  <si>
    <t>문화원
Cutural center</t>
    <phoneticPr fontId="4" type="noConversion"/>
  </si>
  <si>
    <t>국악원
Traditional perfoming arts center</t>
    <phoneticPr fontId="4" type="noConversion"/>
  </si>
  <si>
    <t>전수회관
Initiation center</t>
    <phoneticPr fontId="4" type="noConversion"/>
  </si>
  <si>
    <t>스크린수
No. of screens</t>
    <phoneticPr fontId="4" type="noConversion"/>
  </si>
  <si>
    <t>봉화읍</t>
  </si>
  <si>
    <t>Bonghwa</t>
  </si>
  <si>
    <t>자료 : 봉화교육지원청</t>
    <phoneticPr fontId="4" type="noConversion"/>
  </si>
  <si>
    <t>영화관
Movie theater</t>
    <phoneticPr fontId="4" type="noConversion"/>
  </si>
  <si>
    <t xml:space="preserve"> </t>
    <phoneticPr fontId="15" type="noConversion"/>
  </si>
  <si>
    <t>연별 및 읍면별</t>
    <phoneticPr fontId="4" type="noConversion"/>
  </si>
  <si>
    <t>합계
Total</t>
    <phoneticPr fontId="4" type="noConversion"/>
  </si>
  <si>
    <t>계
Total</t>
    <phoneticPr fontId="4" type="noConversion"/>
  </si>
  <si>
    <t>수련관
Training institution</t>
    <phoneticPr fontId="4" type="noConversion"/>
  </si>
  <si>
    <t>문화의집
Cultural house</t>
    <phoneticPr fontId="4" type="noConversion"/>
  </si>
  <si>
    <t>수련원
Training center</t>
    <phoneticPr fontId="4" type="noConversion"/>
  </si>
  <si>
    <t>유스호스텔
Youth hostel</t>
    <phoneticPr fontId="4" type="noConversion"/>
  </si>
  <si>
    <t>특화시설
Specialized facilities</t>
    <phoneticPr fontId="4" type="noConversion"/>
  </si>
  <si>
    <t>개소
Places</t>
    <phoneticPr fontId="4" type="noConversion"/>
  </si>
  <si>
    <t>면적
Area</t>
    <phoneticPr fontId="4" type="noConversion"/>
  </si>
  <si>
    <t>방송사
Broadcasting Stations</t>
    <phoneticPr fontId="4" type="noConversion"/>
  </si>
  <si>
    <t>일간
Daily</t>
    <phoneticPr fontId="4" type="noConversion"/>
  </si>
  <si>
    <t>주간
Weekly</t>
    <phoneticPr fontId="4" type="noConversion"/>
  </si>
  <si>
    <t>종합복지회관
General
Welfare center</t>
    <phoneticPr fontId="4" type="noConversion"/>
  </si>
  <si>
    <t>인터넷신문
Internet</t>
    <phoneticPr fontId="4" type="noConversion"/>
  </si>
  <si>
    <t>…</t>
  </si>
  <si>
    <t>Socheon</t>
  </si>
  <si>
    <t xml:space="preserve"> </t>
  </si>
  <si>
    <t xml:space="preserve"> Unit : number, person </t>
    <phoneticPr fontId="4" type="noConversion"/>
  </si>
  <si>
    <t>연별 및 학교별
Year and School</t>
    <phoneticPr fontId="4" type="noConversion"/>
  </si>
  <si>
    <t xml:space="preserve">학교수
Number of School </t>
    <phoneticPr fontId="4" type="noConversion"/>
  </si>
  <si>
    <t>남
Male</t>
    <phoneticPr fontId="4" type="noConversion"/>
  </si>
  <si>
    <t>여
Female</t>
    <phoneticPr fontId="4" type="noConversion"/>
  </si>
  <si>
    <t>2. 유치원</t>
    <phoneticPr fontId="4" type="noConversion"/>
  </si>
  <si>
    <t>학급수
Classes</t>
    <phoneticPr fontId="4" type="noConversion"/>
  </si>
  <si>
    <t xml:space="preserve">Year &amp;
Eup, Myeon </t>
    <phoneticPr fontId="4" type="noConversion"/>
  </si>
  <si>
    <t>3. 초등학교</t>
    <phoneticPr fontId="4" type="noConversion"/>
  </si>
  <si>
    <t>단위 : 개, 명, 천㎡</t>
    <phoneticPr fontId="4" type="noConversion"/>
  </si>
  <si>
    <t>Unit : number, person, 1,000㎡</t>
    <phoneticPr fontId="4" type="noConversion"/>
  </si>
  <si>
    <t>단위 : 개, 명, 천㎡</t>
    <phoneticPr fontId="4" type="noConversion"/>
  </si>
  <si>
    <t>Year &amp; 
Eup, Myeon</t>
    <phoneticPr fontId="4" type="noConversion"/>
  </si>
  <si>
    <t>남
Male</t>
    <phoneticPr fontId="4" type="noConversion"/>
  </si>
  <si>
    <t>여
Female</t>
    <phoneticPr fontId="4" type="noConversion"/>
  </si>
  <si>
    <t>여
Female</t>
    <phoneticPr fontId="4" type="noConversion"/>
  </si>
  <si>
    <t>여
Female</t>
    <phoneticPr fontId="4" type="noConversion"/>
  </si>
  <si>
    <t>Source : Gyeongsangbuk-Do Bonghwa Education Office</t>
    <phoneticPr fontId="4" type="noConversion"/>
  </si>
  <si>
    <t>4. 중학교(국·공립)</t>
    <phoneticPr fontId="4" type="noConversion"/>
  </si>
  <si>
    <t>연별 및
읍면별</t>
    <phoneticPr fontId="4" type="noConversion"/>
  </si>
  <si>
    <t>입학자
Entrants</t>
    <phoneticPr fontId="4" type="noConversion"/>
  </si>
  <si>
    <t>5. General High Schools(National and Public)</t>
    <phoneticPr fontId="4" type="noConversion"/>
  </si>
  <si>
    <t>6. 특성화고등학교(국·공립)</t>
    <phoneticPr fontId="4" type="noConversion"/>
  </si>
  <si>
    <t>Unit : person, %</t>
    <phoneticPr fontId="4" type="noConversion"/>
  </si>
  <si>
    <t>취학률
Percentage of enrollment</t>
    <phoneticPr fontId="4" type="noConversion"/>
  </si>
  <si>
    <t>계 Total</t>
    <phoneticPr fontId="4" type="noConversion"/>
  </si>
  <si>
    <t>적령아동
Children of schooling</t>
    <phoneticPr fontId="4" type="noConversion"/>
  </si>
  <si>
    <t>기타
others</t>
    <phoneticPr fontId="4" type="noConversion"/>
  </si>
  <si>
    <t>남
Male</t>
    <phoneticPr fontId="4" type="noConversion"/>
  </si>
  <si>
    <t>여
Female</t>
    <phoneticPr fontId="4" type="noConversion"/>
  </si>
  <si>
    <t>연별
Year</t>
    <phoneticPr fontId="4" type="noConversion"/>
  </si>
  <si>
    <t>합계
Total</t>
    <phoneticPr fontId="4" type="noConversion"/>
  </si>
  <si>
    <t>예능
Arts</t>
    <phoneticPr fontId="4" type="noConversion"/>
  </si>
  <si>
    <t>직업기술
Occupational skills</t>
    <phoneticPr fontId="4" type="noConversion"/>
  </si>
  <si>
    <t>인문사회
Liberal arts &amp; social sciences</t>
    <phoneticPr fontId="4" type="noConversion"/>
  </si>
  <si>
    <t>단위 : 개, 명, 권, 천원</t>
    <phoneticPr fontId="4" type="noConversion"/>
  </si>
  <si>
    <t>좌석수
Seats</t>
    <phoneticPr fontId="4" type="noConversion"/>
  </si>
  <si>
    <t>직원수 Staffs</t>
    <phoneticPr fontId="4" type="noConversion"/>
  </si>
  <si>
    <t>Unit : person, piece</t>
  </si>
  <si>
    <t>입장자
Entrants</t>
  </si>
  <si>
    <t>Year &amp; Museums</t>
  </si>
  <si>
    <t>금속
Metal</t>
  </si>
  <si>
    <t>석
Stone</t>
  </si>
  <si>
    <t>유리보석 Glass and Gem </t>
  </si>
  <si>
    <t>초제
Plant materials</t>
  </si>
  <si>
    <t>나무
Wood</t>
  </si>
  <si>
    <t>지
Paper</t>
  </si>
  <si>
    <t>피모
Leather and Feather</t>
  </si>
  <si>
    <t>사직
 Costume and textiles</t>
  </si>
  <si>
    <t>종자
Seed</t>
  </si>
  <si>
    <t>기타
Other</t>
  </si>
  <si>
    <t>청량산박물관</t>
  </si>
  <si>
    <t>Soure : Cheongnyangsan Provincial Park</t>
  </si>
  <si>
    <t>연별 및
읍면별</t>
    <phoneticPr fontId="4" type="noConversion"/>
  </si>
  <si>
    <t>Year &amp;
Eup, Myeon</t>
    <phoneticPr fontId="4" type="noConversion"/>
  </si>
  <si>
    <t>가. 공공체육시설</t>
    <phoneticPr fontId="4" type="noConversion"/>
  </si>
  <si>
    <t>가.  Public sports facilities</t>
    <phoneticPr fontId="4" type="noConversion"/>
  </si>
  <si>
    <t>단위 : 개소</t>
    <phoneticPr fontId="4" type="noConversion"/>
  </si>
  <si>
    <t xml:space="preserve"> Unit : number</t>
    <phoneticPr fontId="4" type="noConversion"/>
  </si>
  <si>
    <t>합계
Total</t>
    <phoneticPr fontId="15" type="noConversion"/>
  </si>
  <si>
    <t>Year &amp;
Eup, Myeon</t>
    <phoneticPr fontId="4" type="noConversion"/>
  </si>
  <si>
    <t>축구장
Football field</t>
    <phoneticPr fontId="4" type="noConversion"/>
  </si>
  <si>
    <t>야구장
baseball field</t>
    <phoneticPr fontId="4" type="noConversion"/>
  </si>
  <si>
    <t>씨름장
Ssireum field</t>
    <phoneticPr fontId="4" type="noConversion"/>
  </si>
  <si>
    <t>체육관Gym</t>
    <phoneticPr fontId="4" type="noConversion"/>
  </si>
  <si>
    <t>카누장
Canoeing center</t>
    <phoneticPr fontId="4" type="noConversion"/>
  </si>
  <si>
    <t>빙상장
Ice rink</t>
    <phoneticPr fontId="4" type="noConversion"/>
  </si>
  <si>
    <t>승마장
Equestrian
 field</t>
    <phoneticPr fontId="4" type="noConversion"/>
  </si>
  <si>
    <t>종합체육시설
Sports complex</t>
    <phoneticPr fontId="4" type="noConversion"/>
  </si>
  <si>
    <t>골프연습장
Golf range practice</t>
    <phoneticPr fontId="4" type="noConversion"/>
  </si>
  <si>
    <t>체력단련장
Physical training center</t>
    <phoneticPr fontId="4" type="noConversion"/>
  </si>
  <si>
    <t>구기체육관
Ball game</t>
    <phoneticPr fontId="4" type="noConversion"/>
  </si>
  <si>
    <t>Source : Office of plan and inspection</t>
  </si>
  <si>
    <t>자료：기획감사실</t>
    <phoneticPr fontId="4" type="noConversion"/>
  </si>
  <si>
    <t>골각패갑 
Bone and shell</t>
    <phoneticPr fontId="4" type="noConversion"/>
  </si>
  <si>
    <t>도서관 
방문자수
Library 
visitors</t>
    <phoneticPr fontId="4" type="noConversion"/>
  </si>
  <si>
    <t>소년소녀 관현악단
Boys and girls orchestra</t>
    <phoneticPr fontId="4" type="noConversion"/>
  </si>
  <si>
    <t>간이운동장
(동네체육시설)
 Playground</t>
    <phoneticPr fontId="4" type="noConversion"/>
  </si>
  <si>
    <t xml:space="preserve"> </t>
    <phoneticPr fontId="4" type="noConversion"/>
  </si>
  <si>
    <t xml:space="preserve"> 봉화읍</t>
  </si>
  <si>
    <t>Source : Gyeongsangbuk-Do Bonghwa Education Office</t>
  </si>
  <si>
    <t>재 취 원 아 수
Children readmitted</t>
  </si>
  <si>
    <t>졸업원아수
Children Graduated</t>
  </si>
  <si>
    <t>직원수
Clerical staffs</t>
  </si>
  <si>
    <t>4. Middle School(National · Public)</t>
    <phoneticPr fontId="4" type="noConversion"/>
  </si>
  <si>
    <t>적령아동
Children of Schooling Age</t>
    <phoneticPr fontId="4" type="noConversion"/>
  </si>
  <si>
    <t>학교교과 교습학원 
School Curriculum Education and Training Institute</t>
    <phoneticPr fontId="4" type="noConversion"/>
  </si>
  <si>
    <t>소계
Sub-
total</t>
    <phoneticPr fontId="4" type="noConversion"/>
  </si>
  <si>
    <t>평생직업 교육학원 
Lifelong Vocational Education and Training Institute</t>
    <phoneticPr fontId="4" type="noConversion"/>
  </si>
  <si>
    <t>천연기념물
Natunal monument</t>
    <phoneticPr fontId="4" type="noConversion"/>
  </si>
  <si>
    <t>국보
National treasure</t>
    <phoneticPr fontId="4" type="noConversion"/>
  </si>
  <si>
    <t>보물
Treasure</t>
    <phoneticPr fontId="4" type="noConversion"/>
  </si>
  <si>
    <t>명승
Scenic site</t>
    <phoneticPr fontId="4" type="noConversion"/>
  </si>
  <si>
    <t>문화재자료
Cultural heritage material</t>
    <phoneticPr fontId="4" type="noConversion"/>
  </si>
  <si>
    <t>단위 : 개소, ㎡</t>
    <phoneticPr fontId="4" type="noConversion"/>
  </si>
  <si>
    <t>Unit : number, ㎡</t>
    <phoneticPr fontId="4" type="noConversion"/>
  </si>
  <si>
    <t>Year &amp;
Eup, Myeon</t>
    <phoneticPr fontId="4" type="noConversion"/>
  </si>
  <si>
    <t>양궁장
Western-style archery field</t>
    <phoneticPr fontId="4" type="noConversion"/>
  </si>
  <si>
    <t>승마장
Equestrian field</t>
    <phoneticPr fontId="4" type="noConversion"/>
  </si>
  <si>
    <t>골프연습장
Golf practice range</t>
    <phoneticPr fontId="4" type="noConversion"/>
  </si>
  <si>
    <t>무도장
Ball room</t>
    <phoneticPr fontId="4" type="noConversion"/>
  </si>
  <si>
    <t>골프장
Golf court</t>
    <phoneticPr fontId="4" type="noConversion"/>
  </si>
  <si>
    <t>스키장
Sking ground</t>
    <phoneticPr fontId="4" type="noConversion"/>
  </si>
  <si>
    <t>자동차 경주장 
Car racing track</t>
    <phoneticPr fontId="4" type="noConversion"/>
  </si>
  <si>
    <t>3. Elementary Schools</t>
    <phoneticPr fontId="4" type="noConversion"/>
  </si>
  <si>
    <t>기타
Others</t>
    <phoneticPr fontId="4" type="noConversion"/>
  </si>
  <si>
    <t>토제 
Earthen ware</t>
    <phoneticPr fontId="4" type="noConversion"/>
  </si>
  <si>
    <t>도자기Ceramics</t>
    <phoneticPr fontId="4" type="noConversion"/>
  </si>
  <si>
    <t>Mt.Cheongnyang Museum</t>
    <phoneticPr fontId="4" type="noConversion"/>
  </si>
  <si>
    <t>비상임
Temporary</t>
    <phoneticPr fontId="4" type="noConversion"/>
  </si>
  <si>
    <t>공공
공연장
Public</t>
    <phoneticPr fontId="4" type="noConversion"/>
  </si>
  <si>
    <t>민간
공연장
Private</t>
    <phoneticPr fontId="4" type="noConversion"/>
  </si>
  <si>
    <t>연별 및 
도서관별</t>
    <phoneticPr fontId="4" type="noConversion"/>
  </si>
  <si>
    <t>6. Specialized High School(National·Public)</t>
    <phoneticPr fontId="4" type="noConversion"/>
  </si>
  <si>
    <t>7. 특성화고등학교(사립)</t>
    <phoneticPr fontId="4" type="noConversion"/>
  </si>
  <si>
    <t>8. 자율고등학교(국·공립)</t>
    <phoneticPr fontId="4" type="noConversion"/>
  </si>
  <si>
    <t>8. Autonomous High School(National·Public)</t>
    <phoneticPr fontId="4" type="noConversion"/>
  </si>
  <si>
    <t>9. 적령아동 취학</t>
    <phoneticPr fontId="4" type="noConversion"/>
  </si>
  <si>
    <t>9. Admission of Freshmen</t>
    <phoneticPr fontId="4" type="noConversion"/>
  </si>
  <si>
    <t xml:space="preserve">11. 공공도서관 </t>
    <phoneticPr fontId="4" type="noConversion"/>
  </si>
  <si>
    <t>11. Public Libraries</t>
    <phoneticPr fontId="4" type="noConversion"/>
  </si>
  <si>
    <t>12. 박물관</t>
    <phoneticPr fontId="4" type="noConversion"/>
  </si>
  <si>
    <t>12. Museums</t>
    <phoneticPr fontId="4" type="noConversion"/>
  </si>
  <si>
    <t xml:space="preserve">14. 예술단  </t>
    <phoneticPr fontId="4" type="noConversion"/>
  </si>
  <si>
    <t>14. Art Performing Organizations</t>
    <phoneticPr fontId="4" type="noConversion"/>
  </si>
  <si>
    <t>15. 문화공간</t>
    <phoneticPr fontId="4" type="noConversion"/>
  </si>
  <si>
    <t>15. Cultural Facilities</t>
    <phoneticPr fontId="4" type="noConversion"/>
  </si>
  <si>
    <t>18．언론매체</t>
  </si>
  <si>
    <t>17. 청소년수련시설</t>
  </si>
  <si>
    <t>17. Youth Facilities</t>
  </si>
  <si>
    <t>16. 체육시설</t>
  </si>
  <si>
    <t>-</t>
  </si>
  <si>
    <t>등록문화재
Registered cultural heritage</t>
    <phoneticPr fontId="4" type="noConversion"/>
  </si>
  <si>
    <t>국가등록문화재
State-Registered
cultural
heritage</t>
    <phoneticPr fontId="4" type="noConversion"/>
  </si>
  <si>
    <t xml:space="preserve">국가민속
문화재
 National Folklore cultural heritage </t>
    <phoneticPr fontId="4" type="noConversion"/>
  </si>
  <si>
    <t>국가무형
문화재
National Intangible cultural heritage</t>
    <phoneticPr fontId="4" type="noConversion"/>
  </si>
  <si>
    <t>단위 : 건</t>
    <phoneticPr fontId="4" type="noConversion"/>
  </si>
  <si>
    <t>13. 문화재</t>
    <phoneticPr fontId="4" type="noConversion"/>
  </si>
  <si>
    <t>2. Kindergarten</t>
    <phoneticPr fontId="4" type="noConversion"/>
  </si>
  <si>
    <t>Unit : number, person</t>
    <phoneticPr fontId="4" type="noConversion"/>
  </si>
  <si>
    <t>1. General Status of School</t>
    <phoneticPr fontId="4" type="noConversion"/>
  </si>
  <si>
    <t>직원수</t>
    <phoneticPr fontId="4" type="noConversion"/>
  </si>
  <si>
    <t xml:space="preserve">      1)교지면적은 교사대지와 체육장의 합계</t>
    <phoneticPr fontId="4" type="noConversion"/>
  </si>
  <si>
    <t xml:space="preserve">      2)건물은 보통 및 특별교실, 관리실, 기타의 합계</t>
    <phoneticPr fontId="4" type="noConversion"/>
  </si>
  <si>
    <t xml:space="preserve">      3)교실수는 일반교실, 교과교실, 특별교실, 수준별교실 포함</t>
    <phoneticPr fontId="4" type="noConversion"/>
  </si>
  <si>
    <t>교지면적
Area of school sites</t>
    <phoneticPr fontId="4" type="noConversion"/>
  </si>
  <si>
    <t>건물면적
Area of school buildings</t>
    <phoneticPr fontId="4" type="noConversion"/>
  </si>
  <si>
    <t>교실수
Classrooms</t>
    <phoneticPr fontId="4" type="noConversion"/>
  </si>
  <si>
    <t xml:space="preserve">      2)건물면적은 보통 및 특별교실, 관리실, 기타의 합계</t>
    <phoneticPr fontId="4" type="noConversion"/>
  </si>
  <si>
    <t>5. 일반고등학교(국·공립)</t>
    <phoneticPr fontId="4" type="noConversion"/>
  </si>
  <si>
    <t>졸업자
Graduates</t>
    <phoneticPr fontId="4" type="noConversion"/>
  </si>
  <si>
    <t xml:space="preserve">    「초·중등교육법 시행령」(개정, 2010. 6. 29)에 의거 일반고, 특수목적고, 특성화고, 자율고로 유형 변경</t>
    <phoneticPr fontId="4" type="noConversion"/>
  </si>
  <si>
    <t xml:space="preserve">     「초·중등교육법 시행령」(개정, 2010. 6. 29)에 의거 일반고, 특수목적고, 특성화고, 자율고로 유형 변경</t>
    <phoneticPr fontId="15" type="noConversion"/>
  </si>
  <si>
    <t>취학대상자 Children</t>
    <phoneticPr fontId="4" type="noConversion"/>
  </si>
  <si>
    <t xml:space="preserve">10. 사설학원 </t>
    <phoneticPr fontId="4" type="noConversion"/>
  </si>
  <si>
    <t>종합
Comprehensive</t>
    <phoneticPr fontId="4" type="noConversion"/>
  </si>
  <si>
    <t>교수학습공간
Classrooms</t>
    <phoneticPr fontId="4" type="noConversion"/>
  </si>
  <si>
    <t>Unit : number, person, volume, 1,000 won</t>
    <phoneticPr fontId="4" type="noConversion"/>
  </si>
  <si>
    <t>도서관수
Libraries</t>
    <phoneticPr fontId="4" type="noConversion"/>
  </si>
  <si>
    <t>자료수 Library collections</t>
    <phoneticPr fontId="4" type="noConversion"/>
  </si>
  <si>
    <t>도서
Books</t>
    <phoneticPr fontId="4" type="noConversion"/>
  </si>
  <si>
    <t>비도서
Non-books</t>
    <phoneticPr fontId="4" type="noConversion"/>
  </si>
  <si>
    <t>자료실 
이용자수
User of library collections</t>
    <phoneticPr fontId="4" type="noConversion"/>
  </si>
  <si>
    <t>연간 대출 책수
Books checked out in current year</t>
    <phoneticPr fontId="4" type="noConversion"/>
  </si>
  <si>
    <t>소장품 Museum piece</t>
    <phoneticPr fontId="4" type="noConversion"/>
  </si>
  <si>
    <t>국가지정문화재    State-designated heritage</t>
    <phoneticPr fontId="4" type="noConversion"/>
  </si>
  <si>
    <t xml:space="preserve">      </t>
    <phoneticPr fontId="15" type="noConversion"/>
  </si>
  <si>
    <t>주 : 문화재보호법 개정('18.12.24 공포, '19.12.25. 시행)을 통해 시도등록문화재 도입</t>
    <phoneticPr fontId="4" type="noConversion"/>
  </si>
  <si>
    <t>Unit : place</t>
    <phoneticPr fontId="4" type="noConversion"/>
  </si>
  <si>
    <t>육상경기장
Track and field stadium</t>
    <phoneticPr fontId="4" type="noConversion"/>
  </si>
  <si>
    <t>하키장
Hockey pitch</t>
    <phoneticPr fontId="4" type="noConversion"/>
  </si>
  <si>
    <t>싸이클
경기장
Velodrome</t>
    <phoneticPr fontId="4" type="noConversion"/>
  </si>
  <si>
    <t>테니스장
Tennis court</t>
    <phoneticPr fontId="4" type="noConversion"/>
  </si>
  <si>
    <t>투기체육관
Physical match</t>
    <phoneticPr fontId="4" type="noConversion"/>
  </si>
  <si>
    <t>생활체육관
Daily sports for all</t>
    <phoneticPr fontId="4" type="noConversion"/>
  </si>
  <si>
    <t>게이트볼장
 Gateball court</t>
    <phoneticPr fontId="4" type="noConversion"/>
  </si>
  <si>
    <t>수영장
Swimming pool</t>
    <phoneticPr fontId="4" type="noConversion"/>
  </si>
  <si>
    <t>국궁장
Traditional archery field</t>
    <phoneticPr fontId="4" type="noConversion"/>
  </si>
  <si>
    <t>조정카누장
Rowing and canoeing facility</t>
    <phoneticPr fontId="4" type="noConversion"/>
  </si>
  <si>
    <t>요트장
Yachting facility</t>
    <phoneticPr fontId="4" type="noConversion"/>
  </si>
  <si>
    <t>조정장
Rowing facility</t>
    <phoneticPr fontId="4" type="noConversion"/>
  </si>
  <si>
    <t>수영장
Swimming Pool</t>
    <phoneticPr fontId="4" type="noConversion"/>
  </si>
  <si>
    <t>체육도장
Exercise facility</t>
    <phoneticPr fontId="4" type="noConversion"/>
  </si>
  <si>
    <t>썰매장
Sledding facility</t>
    <phoneticPr fontId="4" type="noConversion"/>
  </si>
  <si>
    <t>무도학원
Ballroom Institutes</t>
    <phoneticPr fontId="4" type="noConversion"/>
  </si>
  <si>
    <t>야영장
Camp site</t>
    <phoneticPr fontId="4" type="noConversion"/>
  </si>
  <si>
    <t xml:space="preserve">신문사
Newspaper </t>
    <phoneticPr fontId="4" type="noConversion"/>
  </si>
  <si>
    <r>
      <t>면적</t>
    </r>
    <r>
      <rPr>
        <sz val="9"/>
        <rFont val="돋움"/>
        <family val="3"/>
        <charset val="129"/>
      </rPr>
      <t xml:space="preserve">
Area</t>
    </r>
    <phoneticPr fontId="4" type="noConversion"/>
  </si>
  <si>
    <r>
      <t>주 : 2018년부터 단위 '천㎡</t>
    </r>
    <r>
      <rPr>
        <sz val="9"/>
        <rFont val="맑은 고딕"/>
        <family val="3"/>
        <charset val="129"/>
      </rPr>
      <t>→</t>
    </r>
    <r>
      <rPr>
        <sz val="9"/>
        <rFont val="돋움"/>
        <family val="3"/>
        <charset val="129"/>
      </rPr>
      <t>㎡' 수정</t>
    </r>
    <phoneticPr fontId="4" type="noConversion"/>
  </si>
  <si>
    <t>자료: 봉화교육지원청, 2022. 4. 1. 기준</t>
    <phoneticPr fontId="4" type="noConversion"/>
  </si>
  <si>
    <t>학급 및 학과수
Classes &amp; Departments</t>
    <phoneticPr fontId="4" type="noConversion"/>
  </si>
  <si>
    <t>입학자 및 졸업자수
Entrants &amp; graduates</t>
    <phoneticPr fontId="4" type="noConversion"/>
  </si>
  <si>
    <t xml:space="preserve">입학자
Entrants </t>
    <phoneticPr fontId="4" type="noConversion"/>
  </si>
  <si>
    <t>원수
Kindergartens</t>
    <phoneticPr fontId="4" type="noConversion"/>
  </si>
  <si>
    <t>원아수
Children</t>
    <phoneticPr fontId="4" type="noConversion"/>
  </si>
  <si>
    <t>교원수
Teachers</t>
    <phoneticPr fontId="4" type="noConversion"/>
  </si>
  <si>
    <t>특별교실
Special subject classrooms</t>
    <phoneticPr fontId="4" type="noConversion"/>
  </si>
  <si>
    <t>수준별교실
Level of classrooms</t>
    <phoneticPr fontId="4" type="noConversion"/>
  </si>
  <si>
    <t>일반교실
Regular classrooms</t>
    <phoneticPr fontId="4" type="noConversion"/>
  </si>
  <si>
    <t>교과교실
Subject classrooms</t>
    <phoneticPr fontId="4" type="noConversion"/>
  </si>
  <si>
    <t>주 : 2022. 4. 1. 기준</t>
    <phoneticPr fontId="4" type="noConversion"/>
  </si>
  <si>
    <t xml:space="preserve">      3)교실수는 일반교실, 교과교실, 특별교실, 수준별교실 포함</t>
  </si>
  <si>
    <t>주 : 2022.  4. 1. 기준</t>
    <phoneticPr fontId="4" type="noConversion"/>
  </si>
  <si>
    <t>7. Specialized High School(Private)</t>
    <phoneticPr fontId="4" type="noConversion"/>
  </si>
  <si>
    <t>조기입학자
Applicant for earlier entrant</t>
    <phoneticPr fontId="4" type="noConversion"/>
  </si>
  <si>
    <t>유선방송
Cable TV</t>
    <phoneticPr fontId="4" type="noConversion"/>
  </si>
  <si>
    <t>주 : 1) TV, 라디오, DMB방송</t>
    <phoneticPr fontId="4" type="noConversion"/>
  </si>
  <si>
    <r>
      <t>지상파방송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Terrestrial TV</t>
    </r>
    <phoneticPr fontId="4" type="noConversion"/>
  </si>
  <si>
    <r>
      <t>기타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Others</t>
    </r>
    <phoneticPr fontId="4" type="noConversion"/>
  </si>
  <si>
    <r>
      <t>기타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
Others</t>
    </r>
    <phoneticPr fontId="4" type="noConversion"/>
  </si>
  <si>
    <t>주 :  2022. 4. 1. 기준</t>
    <phoneticPr fontId="4" type="noConversion"/>
  </si>
  <si>
    <t>자료 : 문화관광과</t>
    <phoneticPr fontId="4" type="noConversion"/>
  </si>
  <si>
    <t>자료 : 청량산도립공원관리소</t>
    <phoneticPr fontId="4" type="noConversion"/>
  </si>
  <si>
    <t>자료 :  문화관광과</t>
    <phoneticPr fontId="4" type="noConversion"/>
  </si>
  <si>
    <t>자료 : 문화관광과, 봉화군체육시설사업소</t>
    <phoneticPr fontId="15" type="noConversion"/>
  </si>
  <si>
    <t>자료 : 가족청소년과</t>
    <phoneticPr fontId="4" type="noConversion"/>
  </si>
  <si>
    <t>자료 : 문화관광과, 체육시설사업소</t>
    <phoneticPr fontId="15" type="noConversion"/>
  </si>
  <si>
    <t>11. 공공도서관</t>
    <phoneticPr fontId="4" type="noConversion"/>
  </si>
  <si>
    <t>14. 예술단</t>
    <phoneticPr fontId="4" type="noConversion"/>
  </si>
  <si>
    <t>16. 체육시설</t>
    <phoneticPr fontId="4" type="noConversion"/>
  </si>
  <si>
    <t>17. 청소년수련시설</t>
    <phoneticPr fontId="4" type="noConversion"/>
  </si>
  <si>
    <t>18. 언론매체</t>
    <phoneticPr fontId="4" type="noConversion"/>
  </si>
  <si>
    <t>주 : 1) 분교는 학교수에 포함하지 않음</t>
    <phoneticPr fontId="4" type="noConversion"/>
  </si>
  <si>
    <t xml:space="preserve">  Bonghwa</t>
    <phoneticPr fontId="4" type="noConversion"/>
  </si>
  <si>
    <t xml:space="preserve">  Mulya</t>
    <phoneticPr fontId="4" type="noConversion"/>
  </si>
  <si>
    <t xml:space="preserve">  Bongseong</t>
    <phoneticPr fontId="4" type="noConversion"/>
  </si>
  <si>
    <t xml:space="preserve">  Beopjeon</t>
    <phoneticPr fontId="4" type="noConversion"/>
  </si>
  <si>
    <t xml:space="preserve">  Chunyang</t>
    <phoneticPr fontId="4" type="noConversion"/>
  </si>
  <si>
    <t xml:space="preserve">  Socheon</t>
    <phoneticPr fontId="4" type="noConversion"/>
  </si>
  <si>
    <t xml:space="preserve">  Seokpo</t>
    <phoneticPr fontId="4" type="noConversion"/>
  </si>
  <si>
    <t xml:space="preserve">  Jaesan</t>
    <phoneticPr fontId="4" type="noConversion"/>
  </si>
  <si>
    <t xml:space="preserve">  Myeongho</t>
    <phoneticPr fontId="4" type="noConversion"/>
  </si>
  <si>
    <t xml:space="preserve">  Sangwun</t>
    <phoneticPr fontId="4" type="noConversion"/>
  </si>
  <si>
    <r>
      <t>교지면적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Area of school sites</t>
    </r>
    <phoneticPr fontId="4" type="noConversion"/>
  </si>
  <si>
    <r>
      <t>건물면적</t>
    </r>
    <r>
      <rPr>
        <vertAlign val="superscript"/>
        <sz val="9"/>
        <rFont val="돋움"/>
        <family val="3"/>
        <charset val="129"/>
      </rPr>
      <t>2)</t>
    </r>
    <r>
      <rPr>
        <sz val="9"/>
        <rFont val="돋움"/>
        <family val="3"/>
        <charset val="129"/>
      </rPr>
      <t xml:space="preserve">
Area of school buildings</t>
    </r>
    <phoneticPr fontId="4" type="noConversion"/>
  </si>
  <si>
    <r>
      <t>교실수</t>
    </r>
    <r>
      <rPr>
        <vertAlign val="superscript"/>
        <sz val="9"/>
        <rFont val="돋움"/>
        <family val="3"/>
        <charset val="129"/>
      </rPr>
      <t>3)</t>
    </r>
    <r>
      <rPr>
        <sz val="9"/>
        <rFont val="돋움"/>
        <family val="3"/>
        <charset val="129"/>
      </rPr>
      <t xml:space="preserve">
Classrooms</t>
    </r>
    <phoneticPr fontId="4" type="noConversion"/>
  </si>
  <si>
    <t>10. Private Institute and Reading Rooms</t>
    <phoneticPr fontId="4" type="noConversion"/>
  </si>
  <si>
    <t>예산
Budget</t>
    <phoneticPr fontId="4" type="noConversion"/>
  </si>
  <si>
    <t>자료 : 경상북도교육청 봉화도서관</t>
    <phoneticPr fontId="4" type="noConversion"/>
  </si>
  <si>
    <t>경상북도교육청 봉화도서관</t>
    <phoneticPr fontId="4" type="noConversion"/>
  </si>
  <si>
    <t>Source : Bonghwa Public Library</t>
    <phoneticPr fontId="4" type="noConversion"/>
  </si>
  <si>
    <t>13. Cultural Heritage</t>
    <phoneticPr fontId="4" type="noConversion"/>
  </si>
  <si>
    <t xml:space="preserve">Source : Culture and Tourism Division 
</t>
    <phoneticPr fontId="4" type="noConversion"/>
  </si>
  <si>
    <t xml:space="preserve">Source : Culture and Tourism Division </t>
    <phoneticPr fontId="4" type="noConversion"/>
  </si>
  <si>
    <t>Source : Culture and Tourism Division, Sports Facilities Office</t>
    <phoneticPr fontId="4" type="noConversion"/>
  </si>
  <si>
    <t>Source : Culture and Tourism Division, Sports Facilities Office</t>
    <phoneticPr fontId="15" type="noConversion"/>
  </si>
  <si>
    <t xml:space="preserve">      2) 위성방송, IPTV, IPTV콘텐츠제공(CP), 전광판방송</t>
    <phoneticPr fontId="4" type="noConversion"/>
  </si>
  <si>
    <t xml:space="preserve">      3) 뉴스통신, 잡지, 기타간행물</t>
    <phoneticPr fontId="4" type="noConversion"/>
  </si>
  <si>
    <t>1. 학교 총 개황</t>
    <phoneticPr fontId="4" type="noConversion"/>
  </si>
  <si>
    <t>3. 초등학교</t>
    <phoneticPr fontId="4" type="noConversion"/>
  </si>
  <si>
    <t>4. 중학교(국·공립)</t>
    <phoneticPr fontId="4" type="noConversion"/>
  </si>
  <si>
    <t>6. 특성화고등학교(국·공립)</t>
    <phoneticPr fontId="4" type="noConversion"/>
  </si>
  <si>
    <t>8. 자율고등학교(국.공립)</t>
    <phoneticPr fontId="4" type="noConversion"/>
  </si>
  <si>
    <t xml:space="preserve">  가. 공공체육시설</t>
    <phoneticPr fontId="4" type="noConversion"/>
  </si>
  <si>
    <t xml:space="preserve">  나. 신고·등록 체육시설업</t>
    <phoneticPr fontId="4" type="noConversion"/>
  </si>
  <si>
    <t>조기입학신청자
Applicant for Earlier Entrant</t>
    <phoneticPr fontId="4" type="noConversion"/>
  </si>
  <si>
    <t>신입원아수
New entrants</t>
    <phoneticPr fontId="4" type="noConversion"/>
  </si>
  <si>
    <t>학생수
Students</t>
    <phoneticPr fontId="4" type="noConversion"/>
  </si>
  <si>
    <t>학교수
Schools</t>
    <phoneticPr fontId="4" type="noConversion"/>
  </si>
  <si>
    <t>본교
School</t>
    <phoneticPr fontId="4" type="noConversion"/>
  </si>
  <si>
    <t>분교
Branch</t>
    <phoneticPr fontId="4" type="noConversion"/>
  </si>
  <si>
    <t>총계
Total</t>
    <phoneticPr fontId="4" type="noConversion"/>
  </si>
  <si>
    <t>청소년
수련시설
Youth center</t>
    <phoneticPr fontId="4" type="noConversion"/>
  </si>
  <si>
    <t>교원 
Teachers</t>
    <phoneticPr fontId="4" type="noConversion"/>
  </si>
  <si>
    <t>졸업자
 Graduates</t>
    <phoneticPr fontId="4" type="noConversion"/>
  </si>
  <si>
    <t xml:space="preserve">      2) 교실수는 일반교실, 교과교실, 특별교실, 수준별교실을 포함</t>
    <phoneticPr fontId="4" type="noConversion"/>
  </si>
  <si>
    <t>Bonghwa</t>
    <phoneticPr fontId="4" type="noConversion"/>
  </si>
  <si>
    <t xml:space="preserve"> 유치원 Kindergarten</t>
    <phoneticPr fontId="15" type="noConversion"/>
  </si>
  <si>
    <t xml:space="preserve"> 초등학교 Elementary School</t>
    <phoneticPr fontId="15" type="noConversion"/>
  </si>
  <si>
    <t xml:space="preserve"> 중학교 Middle School</t>
    <phoneticPr fontId="15" type="noConversion"/>
  </si>
  <si>
    <t xml:space="preserve"> 특성화고등학교 Special-Purposed High School</t>
    <phoneticPr fontId="4" type="noConversion"/>
  </si>
  <si>
    <t xml:space="preserve"> 자율고등학교 Autonomous High School</t>
    <phoneticPr fontId="4" type="noConversion"/>
  </si>
  <si>
    <t xml:space="preserve"> 전문대학 Junior College</t>
    <phoneticPr fontId="15" type="noConversion"/>
  </si>
  <si>
    <t xml:space="preserve"> 교육대학 University of Education</t>
    <phoneticPr fontId="15" type="noConversion"/>
  </si>
  <si>
    <t xml:space="preserve"> 대학교 College &amp; University</t>
    <phoneticPr fontId="15" type="noConversion"/>
  </si>
  <si>
    <t xml:space="preserve"> 대학원 Graduate &amp; School</t>
    <phoneticPr fontId="15" type="noConversion"/>
  </si>
  <si>
    <t xml:space="preserve"> 기타학교 Other Education Centers</t>
    <phoneticPr fontId="15" type="noConversion"/>
  </si>
  <si>
    <t xml:space="preserve">    국공립 National-public</t>
    <phoneticPr fontId="15" type="noConversion"/>
  </si>
  <si>
    <t xml:space="preserve">    사   립 Private</t>
    <phoneticPr fontId="15" type="noConversion"/>
  </si>
  <si>
    <t>유예 및 과령아동
Children over
schooling age</t>
    <phoneticPr fontId="4" type="noConversion"/>
  </si>
  <si>
    <t>유예 및 과령아동
Children over 
schooling age</t>
    <phoneticPr fontId="4" type="noConversion"/>
  </si>
  <si>
    <t>연별 및
 읍면별
Year &amp; 
Eup, Myeon</t>
    <phoneticPr fontId="4" type="noConversion"/>
  </si>
  <si>
    <t>취학자 Enrollment</t>
    <phoneticPr fontId="4" type="noConversion"/>
  </si>
  <si>
    <t xml:space="preserve">
학원수 Number of institution
</t>
    <phoneticPr fontId="4" type="noConversion"/>
  </si>
  <si>
    <t>학원수 Number of institution</t>
    <phoneticPr fontId="4" type="noConversion"/>
  </si>
  <si>
    <t>기예
Arts</t>
    <phoneticPr fontId="4" type="noConversion"/>
  </si>
  <si>
    <t>입시검정 및 보습
Entrance exam certification ＆supplementary courses</t>
    <phoneticPr fontId="4" type="noConversion"/>
  </si>
  <si>
    <t>국제화
International practical affairs</t>
    <phoneticPr fontId="4" type="noConversion"/>
  </si>
  <si>
    <t>특수교육
Special education</t>
    <phoneticPr fontId="4" type="noConversion"/>
  </si>
  <si>
    <t>일시수용
능력인원
T.O.</t>
    <phoneticPr fontId="4" type="noConversion"/>
  </si>
  <si>
    <t>Year &amp; 
Library</t>
    <phoneticPr fontId="4" type="noConversion"/>
  </si>
  <si>
    <t>Bonghwa Public Library</t>
    <phoneticPr fontId="4" type="noConversion"/>
  </si>
  <si>
    <t>연속간행물(종)
Periodicals</t>
    <phoneticPr fontId="4" type="noConversion"/>
  </si>
  <si>
    <t>연별 및 
박물관별</t>
    <phoneticPr fontId="4" type="noConversion"/>
  </si>
  <si>
    <t>13. 문화재(계속)</t>
    <phoneticPr fontId="4" type="noConversion"/>
  </si>
  <si>
    <t>13. Cultural Heritage(Cont'd)</t>
    <phoneticPr fontId="4" type="noConversion"/>
  </si>
  <si>
    <t xml:space="preserve">지정문화재  Designated Cultural Heritage  </t>
    <phoneticPr fontId="4" type="noConversion"/>
  </si>
  <si>
    <t>시∙도지정문화재 City Province-designated heritage</t>
    <phoneticPr fontId="4" type="noConversion"/>
  </si>
  <si>
    <t>시∙도기념물
Monuments</t>
    <phoneticPr fontId="4" type="noConversion"/>
  </si>
  <si>
    <t>시∙도
유형문화재
Tangible Cultural heritage</t>
    <phoneticPr fontId="4" type="noConversion"/>
  </si>
  <si>
    <t>시∙도
무형문화재
Intangible Cultural heritage</t>
    <phoneticPr fontId="4" type="noConversion"/>
  </si>
  <si>
    <t>시∙도
민속문화재
Folklore cultural heritage</t>
    <phoneticPr fontId="4" type="noConversion"/>
  </si>
  <si>
    <t>시∙도
등록문화재
City/Province-
Registered
cultural
heritage</t>
    <phoneticPr fontId="4" type="noConversion"/>
  </si>
  <si>
    <t xml:space="preserve">사적
 Historic 
site </t>
    <phoneticPr fontId="4" type="noConversion"/>
  </si>
  <si>
    <t>단원 Groups</t>
    <phoneticPr fontId="4" type="noConversion"/>
  </si>
  <si>
    <t>국악단
Korean classical orchestra</t>
    <phoneticPr fontId="4" type="noConversion"/>
  </si>
  <si>
    <t>연극단 
Drama groups</t>
    <phoneticPr fontId="4" type="noConversion"/>
  </si>
  <si>
    <t>Bongseong</t>
    <phoneticPr fontId="4" type="noConversion"/>
  </si>
  <si>
    <t>Sochen</t>
    <phoneticPr fontId="4" type="noConversion"/>
  </si>
  <si>
    <t>Myeongho</t>
    <phoneticPr fontId="4" type="noConversion"/>
  </si>
  <si>
    <t>창단일
Date of organi-zation</t>
    <phoneticPr fontId="4" type="noConversion"/>
  </si>
  <si>
    <t xml:space="preserve">14. 예술단(계속)  </t>
    <phoneticPr fontId="4" type="noConversion"/>
  </si>
  <si>
    <t>14. Art Performing Organizations(Cont'd)</t>
    <phoneticPr fontId="4" type="noConversion"/>
  </si>
  <si>
    <t>16. Sports Facilities</t>
    <phoneticPr fontId="15" type="noConversion"/>
  </si>
  <si>
    <t>롤러스케이트장
 Roller-skating rink</t>
    <phoneticPr fontId="4" type="noConversion"/>
  </si>
  <si>
    <t>사격장
Shooting range</t>
    <phoneticPr fontId="4" type="noConversion"/>
  </si>
  <si>
    <t>기타체육시설 
Etc sports facility</t>
    <phoneticPr fontId="15" type="noConversion"/>
  </si>
  <si>
    <t>연별 및
읍면별
Year &amp;
Eup, Myeon</t>
    <phoneticPr fontId="4" type="noConversion"/>
  </si>
  <si>
    <t>16. 체육시설(계속) Sports Facilities(Cont'd)</t>
    <phoneticPr fontId="15" type="noConversion"/>
  </si>
  <si>
    <t>나. 신고∙등록 체육시설업 Reported∙Registered Sports Facilities</t>
    <phoneticPr fontId="4" type="noConversion"/>
  </si>
  <si>
    <t xml:space="preserve">등록체육시설 Registered sports facilities </t>
    <phoneticPr fontId="15" type="noConversion"/>
  </si>
  <si>
    <t>신고체육시설 Reported sports facilities</t>
    <phoneticPr fontId="4" type="noConversion"/>
  </si>
  <si>
    <t>당구장
Billiard room</t>
    <phoneticPr fontId="15" type="noConversion"/>
  </si>
  <si>
    <t>공공체육시설 Public Sports Facilities</t>
    <phoneticPr fontId="4" type="noConversion"/>
  </si>
  <si>
    <t>공공체육시설 Public Sports Facilities</t>
    <phoneticPr fontId="15" type="noConversion"/>
  </si>
  <si>
    <t>Source : Family and Youth Division</t>
    <phoneticPr fontId="4" type="noConversion"/>
  </si>
  <si>
    <t>연별 및 
읍면별
Year &amp; 
Eup, Myeon</t>
    <phoneticPr fontId="4" type="noConversion"/>
  </si>
  <si>
    <t>18. The Press and Media</t>
  </si>
  <si>
    <t>방송채널
사용사업</t>
    <phoneticPr fontId="4" type="noConversion"/>
  </si>
  <si>
    <t xml:space="preserve">  봉화읍
  Bonghwa</t>
    <phoneticPr fontId="15" type="noConversion"/>
  </si>
  <si>
    <t xml:space="preserve">  물야면
  Mulya</t>
    <phoneticPr fontId="15" type="noConversion"/>
  </si>
  <si>
    <t xml:space="preserve">  봉성면
  Bongseong</t>
    <phoneticPr fontId="15" type="noConversion"/>
  </si>
  <si>
    <t xml:space="preserve">  법전면  
  Beopjeon</t>
    <phoneticPr fontId="15" type="noConversion"/>
  </si>
  <si>
    <t xml:space="preserve">  춘양면
  Chunyang</t>
    <phoneticPr fontId="15" type="noConversion"/>
  </si>
  <si>
    <t xml:space="preserve">  소천면 
  Sochen</t>
    <phoneticPr fontId="15" type="noConversion"/>
  </si>
  <si>
    <t xml:space="preserve">  석포면
  Seokpo</t>
    <phoneticPr fontId="15" type="noConversion"/>
  </si>
  <si>
    <t xml:space="preserve">  명호면
  Myeongho</t>
    <phoneticPr fontId="15" type="noConversion"/>
  </si>
  <si>
    <t xml:space="preserve">  상운면
  Sangwun</t>
    <phoneticPr fontId="15" type="noConversion"/>
  </si>
  <si>
    <t xml:space="preserve">  재산면
  Jaesan</t>
    <phoneticPr fontId="15" type="noConversion"/>
  </si>
  <si>
    <t xml:space="preserve"> 일반고등학교 General High School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</si>
</sst>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!\-#,##0_ ;_ * &quot;-&quot;_ ;_ @_ "/>
    <numFmt numFmtId="177" formatCode="_-* #,##0_-;\!\-* #,##0_-;_-* &quot;-&quot;_-;_-@_-"/>
    <numFmt numFmtId="178" formatCode="#,##0_);[Red]\!\(#,##0\!\)"/>
    <numFmt numFmtId="179" formatCode="#,##0_);[Red]\(#,##0\)"/>
    <numFmt numFmtId="180" formatCode="_-* #,##0.0_-;\-* #,##0.0_-;_-* &quot;-&quot;?_-;_-@_-"/>
    <numFmt numFmtId="181" formatCode="_-* #,##0.0_-;\-* #,##0.0_-;_-* &quot;-&quot;_-;_-@_-"/>
    <numFmt numFmtId="182" formatCode="_ * #,##0.00_ ;_ * \-#,##0.00_ ;_ * &quot;-&quot;??_ ;_ @_ "/>
    <numFmt numFmtId="183" formatCode="_ * #,##0_ ;_ * \-#,##0_ ;_ * &quot;-&quot;_ ;_ @_ "/>
    <numFmt numFmtId="184" formatCode="_ * #,##0.00_ ;_ * \-#,##0.00_ ;_ * &quot;-&quot;_ ;_ @_ "/>
    <numFmt numFmtId="185" formatCode="&quot;₩&quot;#,##0.00;&quot;₩&quot;\-#,##0.00"/>
    <numFmt numFmtId="186" formatCode="_-[$€-2]* #,##0.00_-;\-[$€-2]* #,##0.00_-;_-[$€-2]* &quot;-&quot;??_-"/>
    <numFmt numFmtId="187" formatCode="&quot;₩&quot;#,##0;[Red]&quot;₩&quot;&quot;₩&quot;\-#,##0"/>
    <numFmt numFmtId="18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89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1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2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93" formatCode="&quot;○&quot;#,##0"/>
    <numFmt numFmtId="194" formatCode="\{#,##0\}"/>
    <numFmt numFmtId="195" formatCode="_-&quot;₩&quot;* #,##0_-;\!\-&quot;₩&quot;* #,##0_-;_-&quot;₩&quot;* &quot;-&quot;_-;_-@_-"/>
    <numFmt numFmtId="196" formatCode="#,##0_ "/>
    <numFmt numFmtId="197" formatCode="_ &quot;₩&quot;* #,##0.00_ ;_ &quot;₩&quot;* \-#,##0.00_ ;_ &quot;₩&quot;* &quot;-&quot;??_ ;_ @_ "/>
    <numFmt numFmtId="198" formatCode="_ &quot;₩&quot;* #,##0_ ;_ &quot;₩&quot;* \-#,##0_ ;_ &quot;₩&quot;* &quot;-&quot;_ ;_ @_ "/>
    <numFmt numFmtId="199" formatCode="&quot;₩&quot;#,##0.00;[Red]&quot;₩&quot;\-#,##0.00"/>
    <numFmt numFmtId="200" formatCode="&quot;$&quot;#,##0_);[Red]\(&quot;$&quot;#,##0\)"/>
    <numFmt numFmtId="201" formatCode="&quot;₩&quot;#,##0;[Red]&quot;₩&quot;\-#,##0"/>
    <numFmt numFmtId="202" formatCode="&quot;$&quot;#,##0.00_);[Red]\(&quot;$&quot;#,##0.00\)"/>
    <numFmt numFmtId="203" formatCode="#,##0;[Red]&quot;-&quot;#,##0"/>
    <numFmt numFmtId="204" formatCode="#,##0.00;[Red]&quot;-&quot;#,##0.00"/>
    <numFmt numFmtId="205" formatCode="_ * #,##0_ ;_ * &quot;₩&quot;&quot;₩&quot;\-#,##0_ ;_ * &quot;-&quot;_ ;_ @_ "/>
    <numFmt numFmtId="206" formatCode="_ &quot;₩&quot;* #,##0.00_ ;_ &quot;₩&quot;* &quot;₩&quot;&quot;₩&quot;\-#,##0.00_ ;_ &quot;₩&quot;* &quot;-&quot;??_ ;_ @_ "/>
    <numFmt numFmtId="207" formatCode="_ &quot;₩&quot;* #,##0_ ;_ &quot;₩&quot;* &quot;₩&quot;&quot;₩&quot;\-#,##0_ ;_ &quot;₩&quot;* &quot;-&quot;_ ;_ @_ "/>
    <numFmt numFmtId="208" formatCode="&quot;₩&quot;#,##0.00;[Red]&quot;₩&quot;&quot;₩&quot;&quot;₩&quot;\-#,##0.00"/>
    <numFmt numFmtId="209" formatCode="_ * #,##0.00_ ;_ * &quot;₩&quot;&quot;₩&quot;\-#,##0.00_ ;_ * &quot;-&quot;??_ ;_ @_ "/>
    <numFmt numFmtId="210" formatCode="&quot;R$&quot;#,##0_);[Red]\(&quot;R$&quot;#,##0\)"/>
    <numFmt numFmtId="211" formatCode="_ &quot;₩&quot;* #,##0.00_ ;_ &quot;₩&quot;* &quot;₩&quot;\-#,##0.00_ ;_ &quot;₩&quot;* &quot;-&quot;??_ ;_ @_ "/>
    <numFmt numFmtId="212" formatCode="&quot;₩&quot;#,##0;&quot;₩&quot;&quot;₩&quot;&quot;₩&quot;\-#,##0"/>
    <numFmt numFmtId="213" formatCode="&quot;₩&quot;#,##0.00;&quot;₩&quot;&quot;₩&quot;&quot;₩&quot;&quot;₩&quot;&quot;₩&quot;&quot;₩&quot;\-#,##0.00"/>
    <numFmt numFmtId="214" formatCode="_-* #,##0.0_-;&quot;₩&quot;\!\-* #,##0.0_-;_-* &quot;-&quot;_-;_-@_-"/>
    <numFmt numFmtId="215" formatCode="&quot;R$&quot;#,##0_);\(&quot;R$&quot;#,##0\)"/>
    <numFmt numFmtId="216" formatCode="&quot;Ⅵ. Agriculture, Forestry and Fishing / &quot;#,##0"/>
    <numFmt numFmtId="217" formatCode="#,##0&quot; / XⅡ. 보건 및 사회보장&quot;"/>
    <numFmt numFmtId="218" formatCode="#,##0&quot; / XⅢ. 환경&quot;"/>
    <numFmt numFmtId="219" formatCode="#,##0&quot; / Ⅵ. 농림수산업&quot;"/>
    <numFmt numFmtId="220" formatCode="&quot;Ⅹ. Housing and Construction /  &quot;#,##0"/>
    <numFmt numFmtId="221" formatCode="#,##0&quot; / Ⅹ. 주택, 건설&quot;"/>
    <numFmt numFmtId="222" formatCode="0.0"/>
    <numFmt numFmtId="223" formatCode="&quot;₩&quot;#,##0;&quot;₩&quot;&quot;₩&quot;&quot;₩&quot;&quot;₩&quot;\-#,##0"/>
    <numFmt numFmtId="224" formatCode="#,##0;[Red]&quot;△&quot;#,##0"/>
    <numFmt numFmtId="225" formatCode="&quot;R$&quot;#,##0.00;&quot;R$&quot;\-#,##0.00"/>
    <numFmt numFmtId="226" formatCode="0.00%;[Red]&quot;△&quot;0.00%"/>
    <numFmt numFmtId="227" formatCode="_(* #,##0.00_);_(* &quot;₩&quot;&quot;₩&quot;&quot;₩&quot;&quot;₩&quot;\(#,##0.00&quot;₩&quot;&quot;₩&quot;&quot;₩&quot;&quot;₩&quot;\);_(* &quot;-&quot;??_);_(@_)"/>
    <numFmt numFmtId="228" formatCode="mm&quot;월&quot;dd&quot;일&quot;"/>
    <numFmt numFmtId="229" formatCode="&quot;A$&quot;\ #,##0.0;&quot;$&quot;\-#,##0.0"/>
    <numFmt numFmtId="230" formatCode="&quot;$&quot;#,##0;\(&quot;$&quot;#,##0\)"/>
    <numFmt numFmtId="231" formatCode=".000"/>
    <numFmt numFmtId="232" formatCode="@\ &quot;주임&quot;"/>
    <numFmt numFmtId="233" formatCode="#,##0.0;\(#,##0.0\);\ &quot;-&quot;\ "/>
    <numFmt numFmtId="234" formatCode="mm\.dd"/>
    <numFmt numFmtId="235" formatCode="_(&quot;R$&quot;* #,##0.00_);_(&quot;R$&quot;* \(#,##0.00\);_(&quot;R$&quot;* &quot;-&quot;??_);_(@_)"/>
    <numFmt numFmtId="236" formatCode="[$-F800]dddd\,\ mmmm\ dd\,\ yyyy"/>
    <numFmt numFmtId="237" formatCode="_-* #,##0.000_-;\-* #,##0.000_-;_-* &quot;-&quot;???_-;_-@_-"/>
    <numFmt numFmtId="238" formatCode="_-* #,##0_-;\-* #,##0_-;_-* &quot;-&quot;??_-;_-@_-"/>
  </numFmts>
  <fonts count="225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12"/>
      <name val="바탕"/>
      <family val="1"/>
      <charset val="129"/>
    </font>
    <font>
      <b/>
      <sz val="17"/>
      <name val="굴림"/>
      <family val="3"/>
      <charset val="129"/>
    </font>
    <font>
      <b/>
      <sz val="15"/>
      <name val="굴림"/>
      <family val="3"/>
      <charset val="129"/>
    </font>
    <font>
      <b/>
      <sz val="9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sz val="9"/>
      <name val="바탕체"/>
      <family val="1"/>
      <charset val="129"/>
    </font>
    <font>
      <b/>
      <sz val="13"/>
      <name val="굴림"/>
      <family val="3"/>
      <charset val="129"/>
    </font>
    <font>
      <sz val="8"/>
      <name val="바탕체"/>
      <family val="1"/>
      <charset val="129"/>
    </font>
    <font>
      <sz val="12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0"/>
      <name val="바탕"/>
      <family val="1"/>
      <charset val="129"/>
    </font>
    <font>
      <b/>
      <sz val="14"/>
      <name val="바탕"/>
      <family val="1"/>
      <charset val="129"/>
    </font>
    <font>
      <sz val="16"/>
      <name val="돋움"/>
      <family val="3"/>
      <charset val="129"/>
    </font>
    <font>
      <b/>
      <sz val="16"/>
      <name val="바탕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9"/>
      <name val="굴림"/>
      <family val="3"/>
      <charset val="129"/>
    </font>
    <font>
      <b/>
      <sz val="14"/>
      <name val="굴림"/>
      <family val="3"/>
      <charset val="129"/>
    </font>
    <font>
      <b/>
      <sz val="10"/>
      <name val="돋움"/>
      <family val="3"/>
      <charset val="129"/>
    </font>
    <font>
      <sz val="10"/>
      <color indexed="8"/>
      <name val="돋움"/>
      <family val="3"/>
      <charset val="129"/>
    </font>
    <font>
      <vertAlign val="superscript"/>
      <sz val="9"/>
      <name val="돋움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name val="뼻뮝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color indexed="60"/>
      <name val="돋움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2"/>
      <name val="Times New Roman"/>
      <family val="1"/>
    </font>
    <font>
      <u/>
      <sz val="12"/>
      <color indexed="12"/>
      <name val="바탕체"/>
      <family val="1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체"/>
      <family val="3"/>
      <charset val="129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맑은 고딕"/>
      <family val="3"/>
      <charset val="129"/>
      <scheme val="minor"/>
    </font>
    <font>
      <sz val="10"/>
      <color indexed="9"/>
      <name val="돋움"/>
      <family val="3"/>
      <charset val="129"/>
    </font>
    <font>
      <sz val="12"/>
      <color indexed="8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0"/>
      <name val="MS Sans Serif"/>
      <family val="2"/>
    </font>
    <font>
      <sz val="11"/>
      <color indexed="20"/>
      <name val="Calibri"/>
      <family val="2"/>
    </font>
    <font>
      <sz val="11"/>
      <color indexed="8"/>
      <name val="한컴바탕"/>
      <family val="1"/>
      <charset val="129"/>
    </font>
    <font>
      <b/>
      <sz val="11"/>
      <color indexed="52"/>
      <name val="Calibri"/>
      <family val="2"/>
    </font>
    <font>
      <b/>
      <sz val="10"/>
      <color indexed="8"/>
      <name val="한컴바탕"/>
      <family val="1"/>
      <charset val="129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color indexed="8"/>
      <name val="Arial"/>
      <family val="2"/>
    </font>
    <font>
      <b/>
      <sz val="12"/>
      <color indexed="8"/>
      <name val="한컴바탕"/>
      <family val="1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56"/>
      <name val="Calibri"/>
      <family val="2"/>
    </font>
    <font>
      <u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8"/>
      <name val="한컴바탕"/>
      <family val="1"/>
      <charset val="129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u/>
      <sz val="13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sz val="8"/>
      <color indexed="8"/>
      <name val="바탕체"/>
      <family val="1"/>
      <charset val="129"/>
    </font>
    <font>
      <sz val="11"/>
      <color indexed="10"/>
      <name val="Calibri"/>
      <family val="2"/>
    </font>
    <font>
      <sz val="11"/>
      <color rgb="FFFF0000"/>
      <name val="맑은 고딕"/>
      <family val="3"/>
      <charset val="129"/>
      <scheme val="minor"/>
    </font>
    <font>
      <sz val="10"/>
      <color indexed="10"/>
      <name val="돋움"/>
      <family val="3"/>
      <charset val="129"/>
    </font>
    <font>
      <b/>
      <sz val="11"/>
      <color rgb="FFFA7D00"/>
      <name val="맑은 고딕"/>
      <family val="3"/>
      <charset val="129"/>
      <scheme val="minor"/>
    </font>
    <font>
      <b/>
      <sz val="10"/>
      <color indexed="52"/>
      <name val="돋움"/>
      <family val="3"/>
      <charset val="129"/>
    </font>
    <font>
      <b/>
      <sz val="1"/>
      <color indexed="8"/>
      <name val="한컴바탕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0"/>
      <color indexed="20"/>
      <name val="돋움"/>
      <family val="3"/>
      <charset val="129"/>
    </font>
    <font>
      <sz val="1"/>
      <color indexed="8"/>
      <name val="한컴바탕"/>
      <family val="1"/>
      <charset val="129"/>
    </font>
    <font>
      <u/>
      <sz val="11"/>
      <color indexed="36"/>
      <name val="돋움"/>
      <family val="3"/>
      <charset val="129"/>
    </font>
    <font>
      <sz val="10"/>
      <color indexed="8"/>
      <name val="바탕"/>
      <family val="1"/>
      <charset val="129"/>
    </font>
    <font>
      <sz val="11"/>
      <color indexed="8"/>
      <name val="굴림체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0"/>
      <color indexed="60"/>
      <name val="돋움"/>
      <family val="3"/>
      <charset val="129"/>
    </font>
    <font>
      <i/>
      <sz val="11"/>
      <color rgb="FF7F7F7F"/>
      <name val="맑은 고딕"/>
      <family val="3"/>
      <charset val="129"/>
      <scheme val="minor"/>
    </font>
    <font>
      <i/>
      <sz val="10"/>
      <color indexed="23"/>
      <name val="돋움"/>
      <family val="3"/>
      <charset val="129"/>
    </font>
    <font>
      <b/>
      <sz val="11"/>
      <color theme="0"/>
      <name val="맑은 고딕"/>
      <family val="3"/>
      <charset val="129"/>
      <scheme val="minor"/>
    </font>
    <font>
      <b/>
      <sz val="10"/>
      <color indexed="9"/>
      <name val="돋움"/>
      <family val="3"/>
      <charset val="129"/>
    </font>
    <font>
      <sz val="10"/>
      <name val="굴림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0"/>
      <color indexed="52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돋움"/>
      <family val="3"/>
      <charset val="129"/>
    </font>
    <font>
      <sz val="11"/>
      <color rgb="FF3F3F76"/>
      <name val="맑은 고딕"/>
      <family val="3"/>
      <charset val="129"/>
      <scheme val="minor"/>
    </font>
    <font>
      <sz val="10"/>
      <color indexed="62"/>
      <name val="돋움"/>
      <family val="3"/>
      <charset val="129"/>
    </font>
    <font>
      <b/>
      <sz val="14"/>
      <color indexed="8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0"/>
      <color indexed="17"/>
      <name val="돋움"/>
      <family val="3"/>
      <charset val="129"/>
    </font>
    <font>
      <b/>
      <sz val="11"/>
      <color rgb="FF3F3F3F"/>
      <name val="맑은 고딕"/>
      <family val="3"/>
      <charset val="129"/>
      <scheme val="minor"/>
    </font>
    <font>
      <b/>
      <sz val="10"/>
      <color indexed="63"/>
      <name val="돋움"/>
      <family val="3"/>
      <charset val="129"/>
    </font>
    <font>
      <b/>
      <sz val="16"/>
      <color indexed="8"/>
      <name val="바탕"/>
      <family val="1"/>
      <charset val="129"/>
    </font>
    <font>
      <b/>
      <sz val="12"/>
      <name val="돋움"/>
      <family val="3"/>
      <charset val="129"/>
    </font>
    <font>
      <sz val="10"/>
      <name val="돋움체"/>
      <family val="3"/>
      <charset val="129"/>
    </font>
    <font>
      <u/>
      <sz val="11"/>
      <color indexed="12"/>
      <name val="맑은 고딕"/>
      <family val="3"/>
      <charset val="129"/>
    </font>
    <font>
      <u/>
      <sz val="11"/>
      <color indexed="12"/>
      <name val="돋움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바탕체"/>
      <family val="1"/>
      <charset val="129"/>
    </font>
    <font>
      <sz val="12"/>
      <color indexed="8"/>
      <name val="바탕체"/>
      <family val="1"/>
      <charset val="129"/>
    </font>
    <font>
      <sz val="1"/>
      <color theme="1"/>
      <name val="맑은 고딕"/>
      <family val="3"/>
      <charset val="129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sz val="11"/>
      <color rgb="FFFA7D00"/>
      <name val="Calibri"/>
      <family val="2"/>
    </font>
    <font>
      <b/>
      <sz val="11"/>
      <color theme="1"/>
      <name val="Calibri"/>
      <family val="2"/>
    </font>
    <font>
      <sz val="11"/>
      <color rgb="FF3F3F76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sz val="11"/>
      <color rgb="FF006100"/>
      <name val="Calibri"/>
      <family val="2"/>
    </font>
    <font>
      <b/>
      <sz val="11"/>
      <color rgb="FF3F3F3F"/>
      <name val="Calibri"/>
      <family val="2"/>
    </font>
    <font>
      <sz val="11"/>
      <color rgb="FF000000"/>
      <name val="Calibri"/>
      <family val="2"/>
    </font>
    <font>
      <sz val="12"/>
      <color indexed="32"/>
      <name val="MIN 훈민08체"/>
      <family val="3"/>
      <charset val="129"/>
    </font>
    <font>
      <u/>
      <sz val="12"/>
      <color indexed="20"/>
      <name val="Arial"/>
      <family val="2"/>
    </font>
    <font>
      <u/>
      <sz val="12"/>
      <color indexed="12"/>
      <name val="Arial"/>
      <family val="2"/>
    </font>
    <font>
      <sz val="12"/>
      <color indexed="32"/>
      <name val="모음디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"/>
      <color indexed="8"/>
      <name val="맑은 고딕"/>
      <family val="3"/>
      <charset val="129"/>
    </font>
    <font>
      <sz val="12"/>
      <color rgb="FF000000"/>
      <name val="굴림체"/>
      <family val="3"/>
      <charset val="129"/>
    </font>
    <font>
      <sz val="10"/>
      <name val="명조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</font>
    <font>
      <u/>
      <sz val="12"/>
      <color theme="10"/>
      <name val="굴림체"/>
      <family val="3"/>
      <charset val="129"/>
    </font>
    <font>
      <u/>
      <sz val="12"/>
      <color indexed="12"/>
      <name val="굴림체"/>
      <family val="3"/>
      <charset val="129"/>
    </font>
    <font>
      <sz val="10"/>
      <color indexed="8"/>
      <name val="굴림"/>
      <family val="3"/>
      <charset val="129"/>
    </font>
    <font>
      <sz val="10"/>
      <name val="μ¸¿oA¼"/>
      <family val="3"/>
      <charset val="129"/>
    </font>
    <font>
      <sz val="10"/>
      <color indexed="12"/>
      <name val="굴림체"/>
      <family val="3"/>
      <charset val="129"/>
    </font>
    <font>
      <sz val="9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15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</borders>
  <cellStyleXfs count="14015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9" fillId="0" borderId="0"/>
    <xf numFmtId="0" fontId="50" fillId="0" borderId="0"/>
    <xf numFmtId="182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40" fillId="0" borderId="0" applyFont="0" applyFill="0" applyBorder="0" applyAlignment="0" applyProtection="0"/>
    <xf numFmtId="186" fontId="3" fillId="0" borderId="0" applyFont="0" applyFill="0" applyBorder="0" applyAlignment="0" applyProtection="0"/>
    <xf numFmtId="2" fontId="40" fillId="0" borderId="0" applyFont="0" applyFill="0" applyBorder="0" applyAlignment="0" applyProtection="0"/>
    <xf numFmtId="38" fontId="51" fillId="16" borderId="0" applyNumberFormat="0" applyBorder="0" applyAlignment="0" applyProtection="0"/>
    <xf numFmtId="0" fontId="52" fillId="0" borderId="0">
      <alignment horizontal="left"/>
    </xf>
    <xf numFmtId="0" fontId="41" fillId="0" borderId="1" applyNumberFormat="0" applyAlignment="0" applyProtection="0">
      <alignment horizontal="left" vertical="center"/>
    </xf>
    <xf numFmtId="0" fontId="41" fillId="0" borderId="2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51" fillId="16" borderId="3" applyNumberFormat="0" applyBorder="0" applyAlignment="0" applyProtection="0"/>
    <xf numFmtId="0" fontId="43" fillId="0" borderId="4"/>
    <xf numFmtId="0" fontId="3" fillId="0" borderId="0"/>
    <xf numFmtId="0" fontId="40" fillId="0" borderId="0"/>
    <xf numFmtId="10" fontId="40" fillId="0" borderId="0" applyFont="0" applyFill="0" applyBorder="0" applyAlignment="0" applyProtection="0"/>
    <xf numFmtId="0" fontId="43" fillId="0" borderId="0"/>
    <xf numFmtId="0" fontId="40" fillId="0" borderId="5" applyNumberFormat="0" applyFont="0" applyFill="0" applyAlignment="0" applyProtection="0"/>
    <xf numFmtId="0" fontId="15" fillId="0" borderId="6">
      <alignment horizontal="left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190" fontId="3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21" fillId="3" borderId="0" applyNumberFormat="0" applyBorder="0" applyAlignment="0" applyProtection="0">
      <alignment vertical="center"/>
    </xf>
    <xf numFmtId="0" fontId="45" fillId="0" borderId="0">
      <protection locked="0"/>
    </xf>
    <xf numFmtId="0" fontId="45" fillId="0" borderId="0">
      <protection locked="0"/>
    </xf>
    <xf numFmtId="0" fontId="3" fillId="22" borderId="8" applyNumberFormat="0" applyFont="0" applyAlignment="0" applyProtection="0">
      <alignment vertical="center"/>
    </xf>
    <xf numFmtId="0" fontId="46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187" fontId="40" fillId="0" borderId="0">
      <alignment vertical="center"/>
    </xf>
    <xf numFmtId="177" fontId="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7" applyNumberFormat="0" applyAlignment="0" applyProtection="0">
      <alignment vertical="center"/>
    </xf>
    <xf numFmtId="4" fontId="45" fillId="0" borderId="0">
      <protection locked="0"/>
    </xf>
    <xf numFmtId="191" fontId="3" fillId="0" borderId="0">
      <protection locked="0"/>
    </xf>
    <xf numFmtId="0" fontId="4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41" fontId="34" fillId="0" borderId="0" applyFont="0" applyFill="0" applyBorder="0" applyAlignment="0" applyProtection="0"/>
    <xf numFmtId="176" fontId="3" fillId="0" borderId="0" applyProtection="0"/>
    <xf numFmtId="176" fontId="3" fillId="0" borderId="0" applyProtection="0"/>
    <xf numFmtId="0" fontId="49" fillId="0" borderId="0">
      <alignment vertical="center"/>
    </xf>
    <xf numFmtId="189" fontId="3" fillId="0" borderId="0">
      <protection locked="0"/>
    </xf>
    <xf numFmtId="0" fontId="3" fillId="0" borderId="0"/>
    <xf numFmtId="0" fontId="40" fillId="0" borderId="0"/>
    <xf numFmtId="0" fontId="3" fillId="0" borderId="0"/>
    <xf numFmtId="0" fontId="45" fillId="0" borderId="5">
      <protection locked="0"/>
    </xf>
    <xf numFmtId="188" fontId="3" fillId="0" borderId="0">
      <protection locked="0"/>
    </xf>
    <xf numFmtId="192" fontId="3" fillId="0" borderId="0">
      <protection locked="0"/>
    </xf>
    <xf numFmtId="9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3" fillId="0" borderId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4" fillId="0" borderId="0"/>
    <xf numFmtId="0" fontId="35" fillId="0" borderId="0" applyFont="0" applyFill="0" applyBorder="0" applyAlignment="0" applyProtection="0"/>
    <xf numFmtId="0" fontId="3" fillId="0" borderId="0"/>
    <xf numFmtId="0" fontId="85" fillId="0" borderId="0"/>
    <xf numFmtId="0" fontId="17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199" fontId="60" fillId="0" borderId="0" applyFont="0" applyFill="0" applyBorder="0" applyAlignment="0" applyProtection="0"/>
    <xf numFmtId="199" fontId="61" fillId="0" borderId="0" applyFont="0" applyFill="0" applyBorder="0" applyAlignment="0" applyProtection="0"/>
    <xf numFmtId="198" fontId="62" fillId="0" borderId="0" applyFont="0" applyFill="0" applyBorder="0" applyAlignment="0" applyProtection="0"/>
    <xf numFmtId="199" fontId="61" fillId="0" borderId="0" applyFont="0" applyFill="0" applyBorder="0" applyAlignment="0" applyProtection="0"/>
    <xf numFmtId="198" fontId="62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60" fillId="0" borderId="0" applyFont="0" applyFill="0" applyBorder="0" applyAlignment="0" applyProtection="0"/>
    <xf numFmtId="201" fontId="61" fillId="0" borderId="0" applyFont="0" applyFill="0" applyBorder="0" applyAlignment="0" applyProtection="0"/>
    <xf numFmtId="197" fontId="62" fillId="0" borderId="0" applyFont="0" applyFill="0" applyBorder="0" applyAlignment="0" applyProtection="0"/>
    <xf numFmtId="201" fontId="61" fillId="0" borderId="0" applyFont="0" applyFill="0" applyBorder="0" applyAlignment="0" applyProtection="0"/>
    <xf numFmtId="197" fontId="62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20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1" fillId="0" borderId="0" applyFont="0" applyFill="0" applyBorder="0" applyAlignment="0" applyProtection="0"/>
    <xf numFmtId="182" fontId="62" fillId="0" borderId="0" applyFont="0" applyFill="0" applyBorder="0" applyAlignment="0" applyProtection="0"/>
    <xf numFmtId="204" fontId="61" fillId="0" borderId="0" applyFont="0" applyFill="0" applyBorder="0" applyAlignment="0" applyProtection="0"/>
    <xf numFmtId="182" fontId="62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0" fillId="0" borderId="0"/>
    <xf numFmtId="0" fontId="61" fillId="0" borderId="0"/>
    <xf numFmtId="0" fontId="62" fillId="0" borderId="0"/>
    <xf numFmtId="0" fontId="61" fillId="0" borderId="0"/>
    <xf numFmtId="0" fontId="63" fillId="0" borderId="0"/>
    <xf numFmtId="0" fontId="65" fillId="0" borderId="0"/>
    <xf numFmtId="0" fontId="62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65" fillId="0" borderId="0"/>
    <xf numFmtId="0" fontId="62" fillId="0" borderId="0"/>
    <xf numFmtId="0" fontId="66" fillId="0" borderId="0"/>
    <xf numFmtId="0" fontId="67" fillId="0" borderId="0"/>
    <xf numFmtId="0" fontId="64" fillId="0" borderId="0"/>
    <xf numFmtId="0" fontId="64" fillId="0" borderId="0"/>
    <xf numFmtId="0" fontId="66" fillId="0" borderId="0"/>
    <xf numFmtId="0" fontId="67" fillId="0" borderId="0"/>
    <xf numFmtId="0" fontId="63" fillId="0" borderId="0"/>
    <xf numFmtId="0" fontId="41" fillId="0" borderId="2">
      <alignment horizontal="left" vertical="center"/>
    </xf>
    <xf numFmtId="0" fontId="41" fillId="0" borderId="2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51" fillId="16" borderId="3" applyNumberFormat="0" applyBorder="0" applyAlignment="0" applyProtection="0"/>
    <xf numFmtId="10" fontId="51" fillId="16" borderId="3" applyNumberFormat="0" applyBorder="0" applyAlignment="0" applyProtection="0"/>
    <xf numFmtId="10" fontId="51" fillId="16" borderId="3" applyNumberFormat="0" applyBorder="0" applyAlignment="0" applyProtection="0"/>
    <xf numFmtId="0" fontId="43" fillId="0" borderId="53"/>
    <xf numFmtId="0" fontId="87" fillId="0" borderId="0" applyFill="0" applyBorder="0" applyProtection="0">
      <alignment horizontal="centerContinuous" vertical="center"/>
    </xf>
    <xf numFmtId="0" fontId="88" fillId="16" borderId="0" applyFill="0" applyBorder="0" applyProtection="0">
      <alignment horizontal="center" vertical="center"/>
    </xf>
    <xf numFmtId="0" fontId="7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205" fontId="34" fillId="0" borderId="0">
      <protection locked="0"/>
    </xf>
    <xf numFmtId="0" fontId="7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9" fontId="89" fillId="16" borderId="0" applyFill="0" applyBorder="0" applyProtection="0">
      <alignment horizontal="right"/>
    </xf>
    <xf numFmtId="10" fontId="89" fillId="0" borderId="0" applyFill="0" applyBorder="0" applyProtection="0">
      <alignment horizontal="right"/>
    </xf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8" fillId="0" borderId="0"/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3" fillId="0" borderId="0" applyProtection="0"/>
    <xf numFmtId="183" fontId="3" fillId="0" borderId="0" applyProtection="0"/>
    <xf numFmtId="41" fontId="34" fillId="0" borderId="0" applyFont="0" applyFill="0" applyBorder="0" applyAlignment="0" applyProtection="0"/>
    <xf numFmtId="0" fontId="3" fillId="0" borderId="0" applyProtection="0"/>
    <xf numFmtId="197" fontId="3" fillId="0" borderId="0" applyFont="0" applyFill="0" applyBorder="0" applyAlignment="0" applyProtection="0"/>
    <xf numFmtId="0" fontId="3" fillId="0" borderId="0" applyProtection="0"/>
    <xf numFmtId="197" fontId="3" fillId="0" borderId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183" fontId="3" fillId="0" borderId="0" applyProtection="0"/>
    <xf numFmtId="183" fontId="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206" fontId="34" fillId="0" borderId="0">
      <protection locked="0"/>
    </xf>
    <xf numFmtId="0" fontId="8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41" fontId="34" fillId="0" borderId="0" applyFont="0" applyFill="0" applyBorder="0" applyAlignment="0" applyProtection="0"/>
    <xf numFmtId="210" fontId="34" fillId="16" borderId="0" applyFill="0" applyBorder="0" applyProtection="0">
      <alignment horizontal="right"/>
    </xf>
    <xf numFmtId="207" fontId="34" fillId="0" borderId="0">
      <protection locked="0"/>
    </xf>
    <xf numFmtId="0" fontId="90" fillId="0" borderId="0">
      <alignment vertical="center"/>
    </xf>
    <xf numFmtId="0" fontId="40" fillId="0" borderId="0"/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90" fillId="0" borderId="0">
      <alignment vertical="center"/>
    </xf>
    <xf numFmtId="0" fontId="34" fillId="0" borderId="0"/>
    <xf numFmtId="0" fontId="3" fillId="0" borderId="0"/>
    <xf numFmtId="0" fontId="34" fillId="0" borderId="0"/>
    <xf numFmtId="0" fontId="3" fillId="0" borderId="0" applyProtection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208" fontId="34" fillId="0" borderId="0">
      <protection locked="0"/>
    </xf>
    <xf numFmtId="209" fontId="34" fillId="0" borderId="0">
      <protection locked="0"/>
    </xf>
    <xf numFmtId="0" fontId="43" fillId="0" borderId="4"/>
    <xf numFmtId="0" fontId="2" fillId="0" borderId="0">
      <alignment vertical="center"/>
    </xf>
    <xf numFmtId="0" fontId="91" fillId="0" borderId="0" applyFont="0" applyFill="0" applyBorder="0" applyAlignment="0" applyProtection="0"/>
    <xf numFmtId="0" fontId="3" fillId="0" borderId="0"/>
    <xf numFmtId="0" fontId="3" fillId="0" borderId="0"/>
    <xf numFmtId="0" fontId="92" fillId="0" borderId="0"/>
    <xf numFmtId="0" fontId="92" fillId="0" borderId="0"/>
    <xf numFmtId="0" fontId="40" fillId="0" borderId="0" applyNumberFormat="0" applyFill="0" applyBorder="0" applyAlignment="0" applyProtection="0"/>
    <xf numFmtId="0" fontId="3" fillId="0" borderId="0"/>
    <xf numFmtId="0" fontId="3" fillId="0" borderId="0"/>
    <xf numFmtId="0" fontId="93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93" fillId="2" borderId="0" applyNumberFormat="0" applyBorder="0" applyAlignment="0" applyProtection="0"/>
    <xf numFmtId="0" fontId="17" fillId="2" borderId="0" applyNumberFormat="0" applyBorder="0" applyAlignment="0" applyProtection="0">
      <alignment vertical="center"/>
    </xf>
    <xf numFmtId="0" fontId="93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93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93" fillId="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93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93" fillId="6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93" fillId="6" borderId="0" applyNumberFormat="0" applyBorder="0" applyAlignment="0" applyProtection="0"/>
    <xf numFmtId="0" fontId="17" fillId="6" borderId="0" applyNumberFormat="0" applyBorder="0" applyAlignment="0" applyProtection="0">
      <alignment vertical="center"/>
    </xf>
    <xf numFmtId="0" fontId="93" fillId="7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93" fillId="7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93" fillId="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93" fillId="9" borderId="0" applyNumberFormat="0" applyBorder="0" applyAlignment="0" applyProtection="0"/>
    <xf numFmtId="0" fontId="17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93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93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/>
    <xf numFmtId="0" fontId="17" fillId="5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93" fillId="8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93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3" fillId="11" borderId="0" applyNumberFormat="0" applyBorder="0" applyAlignment="0" applyProtection="0"/>
    <xf numFmtId="0" fontId="17" fillId="11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94" fillId="12" borderId="0" applyNumberFormat="0" applyBorder="0" applyAlignment="0" applyProtection="0"/>
    <xf numFmtId="0" fontId="18" fillId="12" borderId="0" applyNumberFormat="0" applyBorder="0" applyAlignment="0" applyProtection="0">
      <alignment vertical="center"/>
    </xf>
    <xf numFmtId="0" fontId="94" fillId="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94" fillId="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94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94" fillId="10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9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94" fillId="15" borderId="0" applyNumberFormat="0" applyBorder="0" applyAlignment="0" applyProtection="0"/>
    <xf numFmtId="0" fontId="18" fillId="15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94" fillId="17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94" fillId="17" borderId="0" applyNumberFormat="0" applyBorder="0" applyAlignment="0" applyProtection="0"/>
    <xf numFmtId="0" fontId="18" fillId="17" borderId="0" applyNumberFormat="0" applyBorder="0" applyAlignment="0" applyProtection="0">
      <alignment vertical="center"/>
    </xf>
    <xf numFmtId="0" fontId="94" fillId="1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94" fillId="18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94" fillId="19" borderId="0" applyNumberFormat="0" applyBorder="0" applyAlignment="0" applyProtection="0"/>
    <xf numFmtId="0" fontId="18" fillId="19" borderId="0" applyNumberFormat="0" applyBorder="0" applyAlignment="0" applyProtection="0">
      <alignment vertical="center"/>
    </xf>
    <xf numFmtId="0" fontId="9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94" fillId="13" borderId="0" applyNumberFormat="0" applyBorder="0" applyAlignment="0" applyProtection="0"/>
    <xf numFmtId="0" fontId="18" fillId="13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94" fillId="14" borderId="0" applyNumberFormat="0" applyBorder="0" applyAlignment="0" applyProtection="0"/>
    <xf numFmtId="0" fontId="18" fillId="14" borderId="0" applyNumberFormat="0" applyBorder="0" applyAlignment="0" applyProtection="0">
      <alignment vertical="center"/>
    </xf>
    <xf numFmtId="0" fontId="94" fillId="20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94" fillId="20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20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9" fillId="0" borderId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00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00" fillId="3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97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97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97" fillId="0" borderId="0"/>
    <xf numFmtId="0" fontId="38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102" fillId="21" borderId="7" applyNumberFormat="0" applyAlignment="0" applyProtection="0"/>
    <xf numFmtId="0" fontId="20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02" fillId="21" borderId="7" applyNumberFormat="0" applyAlignment="0" applyProtection="0"/>
    <xf numFmtId="0" fontId="20" fillId="21" borderId="7" applyNumberFormat="0" applyAlignment="0" applyProtection="0">
      <alignment vertical="center"/>
    </xf>
    <xf numFmtId="0" fontId="103" fillId="0" borderId="0"/>
    <xf numFmtId="0" fontId="104" fillId="24" borderId="9" applyNumberFormat="0" applyAlignment="0" applyProtection="0"/>
    <xf numFmtId="0" fontId="24" fillId="24" borderId="9" applyNumberFormat="0" applyAlignment="0" applyProtection="0">
      <alignment vertical="center"/>
    </xf>
    <xf numFmtId="0" fontId="104" fillId="24" borderId="9" applyNumberFormat="0" applyAlignment="0" applyProtection="0"/>
    <xf numFmtId="0" fontId="24" fillId="24" borderId="9" applyNumberFormat="0" applyAlignment="0" applyProtection="0">
      <alignment vertical="center"/>
    </xf>
    <xf numFmtId="0" fontId="34" fillId="0" borderId="0"/>
    <xf numFmtId="3" fontId="105" fillId="0" borderId="0" applyFont="0" applyFill="0" applyBorder="0" applyAlignment="0" applyProtection="0"/>
    <xf numFmtId="0" fontId="91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106" fillId="0" borderId="0"/>
    <xf numFmtId="0" fontId="105" fillId="0" borderId="0" applyFont="0" applyFill="0" applyBorder="0" applyAlignment="0" applyProtection="0"/>
    <xf numFmtId="0" fontId="106" fillId="0" borderId="0"/>
    <xf numFmtId="0" fontId="10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2" fontId="105" fillId="0" borderId="0" applyFont="0" applyFill="0" applyBorder="0" applyAlignment="0" applyProtection="0"/>
    <xf numFmtId="0" fontId="108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108" fillId="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38" fontId="109" fillId="16" borderId="0" applyNumberFormat="0" applyBorder="0" applyAlignment="0" applyProtection="0"/>
    <xf numFmtId="38" fontId="51" fillId="16" borderId="0" applyNumberFormat="0" applyBorder="0" applyAlignment="0" applyProtection="0"/>
    <xf numFmtId="38" fontId="109" fillId="16" borderId="0" applyNumberFormat="0" applyBorder="0" applyAlignment="0" applyProtection="0"/>
    <xf numFmtId="38" fontId="51" fillId="60" borderId="0" applyNumberFormat="0" applyBorder="0" applyAlignment="0" applyProtection="0"/>
    <xf numFmtId="0" fontId="110" fillId="0" borderId="0">
      <alignment horizontal="left"/>
    </xf>
    <xf numFmtId="0" fontId="111" fillId="0" borderId="1" applyNumberFormat="0" applyAlignment="0" applyProtection="0">
      <alignment horizontal="left" vertical="center"/>
    </xf>
    <xf numFmtId="0" fontId="111" fillId="0" borderId="2">
      <alignment horizontal="left" vertical="center"/>
    </xf>
    <xf numFmtId="0" fontId="111" fillId="0" borderId="2">
      <alignment horizontal="left" vertical="center"/>
    </xf>
    <xf numFmtId="0" fontId="41" fillId="0" borderId="2">
      <alignment horizontal="left" vertical="center"/>
    </xf>
    <xf numFmtId="0" fontId="111" fillId="0" borderId="2">
      <alignment horizontal="left" vertical="center"/>
    </xf>
    <xf numFmtId="0" fontId="111" fillId="0" borderId="2">
      <alignment horizontal="left" vertical="center"/>
    </xf>
    <xf numFmtId="0" fontId="41" fillId="0" borderId="2">
      <alignment horizontal="left" vertical="center"/>
    </xf>
    <xf numFmtId="0" fontId="111" fillId="0" borderId="2">
      <alignment horizontal="left" vertical="center"/>
    </xf>
    <xf numFmtId="0" fontId="111" fillId="0" borderId="2">
      <alignment horizontal="left" vertical="center"/>
    </xf>
    <xf numFmtId="0" fontId="41" fillId="0" borderId="2">
      <alignment horizontal="left" vertical="center"/>
    </xf>
    <xf numFmtId="0" fontId="11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12" applyNumberFormat="0" applyFill="0" applyAlignment="0" applyProtection="0">
      <alignment vertical="center"/>
    </xf>
    <xf numFmtId="0" fontId="11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113" fillId="0" borderId="14" applyNumberFormat="0" applyFill="0" applyAlignment="0" applyProtection="0"/>
    <xf numFmtId="0" fontId="31" fillId="0" borderId="14" applyNumberFormat="0" applyFill="0" applyAlignment="0" applyProtection="0">
      <alignment vertical="center"/>
    </xf>
    <xf numFmtId="0" fontId="113" fillId="0" borderId="14" applyNumberFormat="0" applyFill="0" applyAlignment="0" applyProtection="0"/>
    <xf numFmtId="0" fontId="31" fillId="0" borderId="14" applyNumberFormat="0" applyFill="0" applyAlignment="0" applyProtection="0">
      <alignment vertical="center"/>
    </xf>
    <xf numFmtId="0" fontId="11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7" borderId="7" applyNumberFormat="0" applyAlignment="0" applyProtection="0"/>
    <xf numFmtId="10" fontId="109" fillId="16" borderId="3" applyNumberFormat="0" applyBorder="0" applyAlignment="0" applyProtection="0"/>
    <xf numFmtId="10" fontId="109" fillId="16" borderId="3" applyNumberFormat="0" applyBorder="0" applyAlignment="0" applyProtection="0"/>
    <xf numFmtId="10" fontId="51" fillId="61" borderId="3" applyNumberFormat="0" applyBorder="0" applyAlignment="0" applyProtection="0"/>
    <xf numFmtId="10" fontId="109" fillId="16" borderId="3" applyNumberFormat="0" applyBorder="0" applyAlignment="0" applyProtection="0"/>
    <xf numFmtId="10" fontId="109" fillId="16" borderId="3" applyNumberFormat="0" applyBorder="0" applyAlignment="0" applyProtection="0"/>
    <xf numFmtId="10" fontId="51" fillId="61" borderId="3" applyNumberFormat="0" applyBorder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15" fillId="7" borderId="7" applyNumberFormat="0" applyAlignment="0" applyProtection="0"/>
    <xf numFmtId="0" fontId="115" fillId="7" borderId="7" applyNumberFormat="0" applyAlignment="0" applyProtection="0"/>
    <xf numFmtId="0" fontId="27" fillId="7" borderId="7" applyNumberFormat="0" applyAlignment="0" applyProtection="0">
      <alignment vertical="center"/>
    </xf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115" fillId="62" borderId="7" applyNumberFormat="0" applyAlignment="0" applyProtection="0"/>
    <xf numFmtId="0" fontId="27" fillId="7" borderId="7" applyNumberFormat="0" applyAlignment="0" applyProtection="0">
      <alignment vertical="center"/>
    </xf>
    <xf numFmtId="0" fontId="116" fillId="0" borderId="10" applyNumberFormat="0" applyFill="0" applyAlignment="0" applyProtection="0"/>
    <xf numFmtId="0" fontId="25" fillId="0" borderId="10" applyNumberFormat="0" applyFill="0" applyAlignment="0" applyProtection="0">
      <alignment vertical="center"/>
    </xf>
    <xf numFmtId="0" fontId="116" fillId="0" borderId="10" applyNumberFormat="0" applyFill="0" applyAlignment="0" applyProtection="0"/>
    <xf numFmtId="0" fontId="25" fillId="0" borderId="10" applyNumberFormat="0" applyFill="0" applyAlignment="0" applyProtection="0">
      <alignment vertical="center"/>
    </xf>
    <xf numFmtId="183" fontId="40" fillId="0" borderId="0" applyFont="0" applyFill="0" applyBorder="0" applyAlignment="0" applyProtection="0"/>
    <xf numFmtId="211" fontId="34" fillId="0" borderId="0" applyFont="0" applyFill="0" applyBorder="0" applyAlignment="0" applyProtection="0"/>
    <xf numFmtId="212" fontId="34" fillId="0" borderId="0" applyFont="0" applyFill="0" applyBorder="0" applyAlignment="0" applyProtection="0"/>
    <xf numFmtId="0" fontId="117" fillId="0" borderId="4"/>
    <xf numFmtId="0" fontId="117" fillId="0" borderId="4"/>
    <xf numFmtId="0" fontId="43" fillId="0" borderId="4"/>
    <xf numFmtId="0" fontId="43" fillId="0" borderId="4"/>
    <xf numFmtId="0" fontId="43" fillId="0" borderId="4"/>
    <xf numFmtId="0" fontId="117" fillId="0" borderId="4"/>
    <xf numFmtId="0" fontId="117" fillId="0" borderId="4"/>
    <xf numFmtId="0" fontId="117" fillId="0" borderId="4"/>
    <xf numFmtId="0" fontId="43" fillId="0" borderId="4"/>
    <xf numFmtId="0" fontId="117" fillId="0" borderId="4"/>
    <xf numFmtId="0" fontId="117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18" fillId="23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18" fillId="23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3" fillId="0" borderId="0"/>
    <xf numFmtId="213" fontId="3" fillId="0" borderId="0"/>
    <xf numFmtId="0" fontId="34" fillId="22" borderId="8" applyNumberFormat="0" applyFont="0" applyAlignment="0" applyProtection="0"/>
    <xf numFmtId="0" fontId="34" fillId="22" borderId="8" applyNumberFormat="0" applyFont="0" applyAlignment="0" applyProtection="0">
      <alignment vertical="center"/>
    </xf>
    <xf numFmtId="0" fontId="34" fillId="22" borderId="8" applyNumberFormat="0" applyFont="0" applyAlignment="0" applyProtection="0"/>
    <xf numFmtId="0" fontId="119" fillId="21" borderId="15" applyNumberFormat="0" applyAlignment="0" applyProtection="0"/>
    <xf numFmtId="0" fontId="33" fillId="21" borderId="15" applyNumberFormat="0" applyAlignment="0" applyProtection="0">
      <alignment vertical="center"/>
    </xf>
    <xf numFmtId="0" fontId="119" fillId="21" borderId="15" applyNumberFormat="0" applyAlignment="0" applyProtection="0"/>
    <xf numFmtId="0" fontId="33" fillId="21" borderId="15" applyNumberFormat="0" applyAlignment="0" applyProtection="0">
      <alignment vertical="center"/>
    </xf>
    <xf numFmtId="10" fontId="105" fillId="0" borderId="0" applyFont="0" applyFill="0" applyBorder="0" applyAlignment="0" applyProtection="0"/>
    <xf numFmtId="0" fontId="117" fillId="0" borderId="0"/>
    <xf numFmtId="0" fontId="120" fillId="0" borderId="0" applyNumberFormat="0" applyFill="0" applyBorder="0" applyAlignment="0" applyProtection="0"/>
    <xf numFmtId="0" fontId="121" fillId="0" borderId="0" applyFill="0" applyBorder="0" applyProtection="0">
      <alignment horizontal="centerContinuous" vertical="center"/>
    </xf>
    <xf numFmtId="0" fontId="122" fillId="16" borderId="0" applyFill="0" applyBorder="0" applyProtection="0">
      <alignment horizontal="center"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5" fillId="0" borderId="5" applyNumberFormat="0" applyFont="0" applyFill="0" applyAlignment="0" applyProtection="0"/>
    <xf numFmtId="0" fontId="40" fillId="0" borderId="5" applyNumberFormat="0" applyFont="0" applyFill="0" applyAlignment="0" applyProtection="0"/>
    <xf numFmtId="0" fontId="105" fillId="0" borderId="5" applyNumberFormat="0" applyFont="0" applyFill="0" applyAlignment="0" applyProtection="0"/>
    <xf numFmtId="0" fontId="26" fillId="0" borderId="11" applyNumberFormat="0" applyFill="0" applyAlignment="0" applyProtection="0">
      <alignment vertical="center"/>
    </xf>
    <xf numFmtId="0" fontId="123" fillId="0" borderId="6">
      <alignment horizontal="left"/>
    </xf>
    <xf numFmtId="0" fontId="12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7" fillId="33" borderId="59" applyNumberFormat="0" applyAlignment="0" applyProtection="0">
      <alignment vertical="center"/>
    </xf>
    <xf numFmtId="0" fontId="127" fillId="33" borderId="59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205" fontId="69" fillId="0" borderId="0">
      <protection locked="0"/>
    </xf>
    <xf numFmtId="0" fontId="129" fillId="0" borderId="0">
      <protection locked="0"/>
    </xf>
    <xf numFmtId="0" fontId="129" fillId="0" borderId="0">
      <protection locked="0"/>
    </xf>
    <xf numFmtId="0" fontId="13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32" fillId="0" borderId="0">
      <protection locked="0"/>
    </xf>
    <xf numFmtId="0" fontId="132" fillId="0" borderId="0">
      <protection locked="0"/>
    </xf>
    <xf numFmtId="0" fontId="3" fillId="61" borderId="8" applyNumberFormat="0" applyFont="0" applyAlignment="0" applyProtection="0">
      <alignment vertical="center"/>
    </xf>
    <xf numFmtId="0" fontId="17" fillId="22" borderId="8" applyNumberFormat="0" applyFont="0" applyAlignment="0" applyProtection="0">
      <alignment vertical="center"/>
    </xf>
    <xf numFmtId="0" fontId="17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22" borderId="8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34" fillId="0" borderId="0">
      <alignment vertical="center"/>
    </xf>
    <xf numFmtId="0" fontId="46" fillId="0" borderId="0">
      <alignment vertical="center"/>
    </xf>
    <xf numFmtId="9" fontId="135" fillId="16" borderId="0" applyFill="0" applyBorder="0" applyProtection="0">
      <alignment horizontal="right"/>
    </xf>
    <xf numFmtId="10" fontId="135" fillId="0" borderId="0" applyFill="0" applyBorder="0" applyProtection="0">
      <alignment horizontal="right"/>
    </xf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6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7" fillId="0" borderId="0">
      <alignment horizontal="center" vertical="center"/>
    </xf>
    <xf numFmtId="0" fontId="1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141" fillId="24" borderId="9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41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187" fontId="105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0" borderId="0" applyProtection="0"/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183" fontId="3" fillId="0" borderId="0" applyProtection="0"/>
    <xf numFmtId="183" fontId="3" fillId="0" borderId="0" applyProtection="0"/>
    <xf numFmtId="41" fontId="17" fillId="0" borderId="0" applyFont="0" applyFill="0" applyBorder="0" applyAlignment="0" applyProtection="0">
      <alignment vertical="center"/>
    </xf>
    <xf numFmtId="21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/>
    <xf numFmtId="0" fontId="3" fillId="0" borderId="0" applyProtection="0"/>
    <xf numFmtId="183" fontId="3" fillId="0" borderId="0" applyProtection="0"/>
    <xf numFmtId="215" fontId="3" fillId="0" borderId="0" applyFont="0" applyFill="0" applyBorder="0" applyAlignment="0" applyProtection="0"/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215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142" fillId="0" borderId="0" applyFont="0" applyFill="0" applyBorder="0" applyAlignment="0" applyProtection="0"/>
    <xf numFmtId="41" fontId="8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3" fillId="0" borderId="0" applyProtection="0"/>
    <xf numFmtId="183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" fillId="0" borderId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83" fontId="3" fillId="0" borderId="0" applyProtection="0"/>
    <xf numFmtId="183" fontId="3" fillId="0" borderId="0" applyProtection="0"/>
    <xf numFmtId="183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97" fontId="3" fillId="0" borderId="0" applyProtection="0"/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197" fontId="3" fillId="0" borderId="0" applyProtection="0"/>
    <xf numFmtId="177" fontId="3" fillId="0" borderId="0" applyFont="0" applyFill="0" applyBorder="0" applyAlignment="0" applyProtection="0"/>
    <xf numFmtId="197" fontId="3" fillId="0" borderId="0" applyProtection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97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" fillId="0" borderId="0" applyProtection="0"/>
    <xf numFmtId="0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216" fontId="3" fillId="0" borderId="0" applyFont="0" applyFill="0" applyBorder="0" applyAlignment="0" applyProtection="0"/>
    <xf numFmtId="183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1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9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40" fillId="0" borderId="0"/>
    <xf numFmtId="0" fontId="143" fillId="0" borderId="6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5" fillId="0" borderId="64" applyNumberFormat="0" applyFill="0" applyAlignment="0" applyProtection="0">
      <alignment vertical="center"/>
    </xf>
    <xf numFmtId="0" fontId="145" fillId="0" borderId="6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9" fillId="62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7" fillId="32" borderId="59" applyNumberFormat="0" applyAlignment="0" applyProtection="0">
      <alignment vertical="center"/>
    </xf>
    <xf numFmtId="0" fontId="147" fillId="32" borderId="59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4" fontId="132" fillId="0" borderId="0">
      <protection locked="0"/>
    </xf>
    <xf numFmtId="206" fontId="69" fillId="0" borderId="0">
      <protection locked="0"/>
    </xf>
    <xf numFmtId="0" fontId="149" fillId="0" borderId="0">
      <alignment vertical="center"/>
    </xf>
    <xf numFmtId="0" fontId="47" fillId="0" borderId="0">
      <alignment vertical="center"/>
    </xf>
    <xf numFmtId="0" fontId="150" fillId="0" borderId="5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0" fillId="0" borderId="56" applyNumberFormat="0" applyFill="0" applyAlignment="0" applyProtection="0">
      <alignment vertical="center"/>
    </xf>
    <xf numFmtId="0" fontId="150" fillId="0" borderId="56" applyNumberFormat="0" applyFill="0" applyAlignment="0" applyProtection="0">
      <alignment vertical="center"/>
    </xf>
    <xf numFmtId="0" fontId="150" fillId="0" borderId="56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155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210" fontId="69" fillId="16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158" fillId="0" borderId="0">
      <alignment vertical="center"/>
    </xf>
    <xf numFmtId="0" fontId="49" fillId="0" borderId="0">
      <alignment vertical="center"/>
    </xf>
    <xf numFmtId="0" fontId="158" fillId="0" borderId="0">
      <alignment vertical="center"/>
    </xf>
    <xf numFmtId="0" fontId="159" fillId="0" borderId="0"/>
    <xf numFmtId="0" fontId="49" fillId="0" borderId="0">
      <alignment vertical="center"/>
    </xf>
    <xf numFmtId="198" fontId="3" fillId="0" borderId="0" applyFont="0" applyFill="0" applyBorder="0" applyAlignment="0" applyProtection="0"/>
    <xf numFmtId="42" fontId="34" fillId="0" borderId="0" applyFont="0" applyFill="0" applyBorder="0" applyAlignment="0" applyProtection="0"/>
    <xf numFmtId="195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2" fontId="34" fillId="0" borderId="0" applyFont="0" applyFill="0" applyBorder="0" applyAlignment="0" applyProtection="0"/>
    <xf numFmtId="195" fontId="3" fillId="0" borderId="0" applyFont="0" applyFill="0" applyBorder="0" applyAlignment="0" applyProtection="0"/>
    <xf numFmtId="207" fontId="69" fillId="0" borderId="0">
      <protection locked="0"/>
    </xf>
    <xf numFmtId="0" fontId="3" fillId="0" borderId="0"/>
    <xf numFmtId="0" fontId="17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40" fillId="0" borderId="0"/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90" fillId="0" borderId="0">
      <alignment vertical="center"/>
    </xf>
    <xf numFmtId="0" fontId="34" fillId="0" borderId="0">
      <alignment vertical="center"/>
    </xf>
    <xf numFmtId="0" fontId="34" fillId="0" borderId="0"/>
    <xf numFmtId="0" fontId="40" fillId="0" borderId="0"/>
    <xf numFmtId="0" fontId="40" fillId="0" borderId="0"/>
    <xf numFmtId="0" fontId="34" fillId="0" borderId="0">
      <alignment vertical="center"/>
    </xf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>
      <alignment vertical="center"/>
    </xf>
    <xf numFmtId="0" fontId="34" fillId="0" borderId="0"/>
    <xf numFmtId="0" fontId="3" fillId="0" borderId="0"/>
    <xf numFmtId="0" fontId="90" fillId="0" borderId="0">
      <alignment vertical="center"/>
    </xf>
    <xf numFmtId="0" fontId="34" fillId="0" borderId="0"/>
    <xf numFmtId="0" fontId="34" fillId="0" borderId="0"/>
    <xf numFmtId="0" fontId="90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17" fillId="0" borderId="0">
      <alignment vertical="center"/>
    </xf>
    <xf numFmtId="0" fontId="89" fillId="0" borderId="0"/>
    <xf numFmtId="0" fontId="34" fillId="0" borderId="0"/>
    <xf numFmtId="0" fontId="34" fillId="0" borderId="0"/>
    <xf numFmtId="0" fontId="46" fillId="0" borderId="0"/>
    <xf numFmtId="0" fontId="142" fillId="0" borderId="0"/>
    <xf numFmtId="0" fontId="142" fillId="0" borderId="0"/>
    <xf numFmtId="0" fontId="34" fillId="0" borderId="0"/>
    <xf numFmtId="0" fontId="46" fillId="0" borderId="0"/>
    <xf numFmtId="0" fontId="89" fillId="0" borderId="0"/>
    <xf numFmtId="0" fontId="46" fillId="0" borderId="0"/>
    <xf numFmtId="0" fontId="46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3" fillId="0" borderId="0"/>
    <xf numFmtId="0" fontId="3" fillId="0" borderId="0"/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16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40" fillId="0" borderId="0"/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40" fillId="0" borderId="0"/>
    <xf numFmtId="0" fontId="34" fillId="0" borderId="0">
      <alignment vertical="center"/>
    </xf>
    <xf numFmtId="0" fontId="34" fillId="0" borderId="0">
      <alignment vertical="center"/>
    </xf>
    <xf numFmtId="0" fontId="40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4" fillId="0" borderId="0">
      <alignment vertical="center"/>
    </xf>
    <xf numFmtId="0" fontId="3" fillId="0" borderId="0"/>
    <xf numFmtId="0" fontId="17" fillId="0" borderId="0">
      <alignment vertical="center"/>
    </xf>
    <xf numFmtId="0" fontId="34" fillId="0" borderId="0">
      <alignment vertical="center"/>
    </xf>
    <xf numFmtId="0" fontId="3" fillId="0" borderId="0"/>
    <xf numFmtId="0" fontId="3" fillId="0" borderId="0"/>
    <xf numFmtId="0" fontId="40" fillId="0" borderId="0"/>
    <xf numFmtId="0" fontId="3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" fillId="0" borderId="0"/>
    <xf numFmtId="0" fontId="34" fillId="0" borderId="0"/>
    <xf numFmtId="0" fontId="3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" fillId="0" borderId="0"/>
    <xf numFmtId="0" fontId="90" fillId="0" borderId="0">
      <alignment vertical="center"/>
    </xf>
    <xf numFmtId="0" fontId="3" fillId="0" borderId="0"/>
    <xf numFmtId="0" fontId="34" fillId="0" borderId="0"/>
    <xf numFmtId="0" fontId="90" fillId="0" borderId="0">
      <alignment vertical="center"/>
    </xf>
    <xf numFmtId="0" fontId="17" fillId="0" borderId="0">
      <alignment vertical="center"/>
    </xf>
    <xf numFmtId="0" fontId="3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0" applyProtection="0"/>
    <xf numFmtId="0" fontId="3" fillId="0" borderId="0"/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 applyProtection="0"/>
    <xf numFmtId="0" fontId="3" fillId="0" borderId="0" applyProtection="0"/>
    <xf numFmtId="0" fontId="17" fillId="0" borderId="0">
      <alignment vertical="center"/>
    </xf>
    <xf numFmtId="0" fontId="90" fillId="0" borderId="0">
      <alignment vertical="center"/>
    </xf>
    <xf numFmtId="0" fontId="3" fillId="0" borderId="0" applyProtection="0"/>
    <xf numFmtId="0" fontId="17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" fillId="0" borderId="0" applyProtection="0"/>
    <xf numFmtId="0" fontId="17" fillId="0" borderId="0">
      <alignment vertical="center"/>
    </xf>
    <xf numFmtId="0" fontId="3" fillId="0" borderId="0" applyProtection="0"/>
    <xf numFmtId="0" fontId="34" fillId="0" borderId="0">
      <alignment vertical="center"/>
    </xf>
    <xf numFmtId="0" fontId="90" fillId="0" borderId="0">
      <alignment vertical="center"/>
    </xf>
    <xf numFmtId="0" fontId="3" fillId="0" borderId="0" applyProtection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40" fillId="0" borderId="0"/>
    <xf numFmtId="0" fontId="34" fillId="0" borderId="0"/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" fillId="0" borderId="0"/>
    <xf numFmtId="0" fontId="34" fillId="0" borderId="0">
      <alignment vertical="center"/>
    </xf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1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32" fillId="0" borderId="5">
      <protection locked="0"/>
    </xf>
    <xf numFmtId="41" fontId="2" fillId="0" borderId="0" applyFont="0" applyFill="0" applyBorder="0" applyAlignment="0" applyProtection="0">
      <alignment vertical="center"/>
    </xf>
    <xf numFmtId="208" fontId="69" fillId="0" borderId="0">
      <protection locked="0"/>
    </xf>
    <xf numFmtId="0" fontId="2" fillId="0" borderId="0">
      <alignment vertical="center"/>
    </xf>
    <xf numFmtId="209" fontId="69" fillId="0" borderId="0">
      <protection locked="0"/>
    </xf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117" fillId="0" borderId="53"/>
    <xf numFmtId="0" fontId="117" fillId="0" borderId="53"/>
    <xf numFmtId="0" fontId="43" fillId="0" borderId="53"/>
    <xf numFmtId="0" fontId="117" fillId="0" borderId="53"/>
    <xf numFmtId="0" fontId="117" fillId="0" borderId="53"/>
    <xf numFmtId="0" fontId="117" fillId="0" borderId="53"/>
    <xf numFmtId="0" fontId="43" fillId="0" borderId="53"/>
    <xf numFmtId="0" fontId="43" fillId="0" borderId="53"/>
    <xf numFmtId="0" fontId="43" fillId="0" borderId="53"/>
    <xf numFmtId="0" fontId="117" fillId="0" borderId="53"/>
    <xf numFmtId="0" fontId="117" fillId="0" borderId="53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43" fillId="0" borderId="4"/>
    <xf numFmtId="0" fontId="117" fillId="0" borderId="4"/>
    <xf numFmtId="0" fontId="117" fillId="0" borderId="4"/>
    <xf numFmtId="0" fontId="43" fillId="0" borderId="4"/>
    <xf numFmtId="0" fontId="117" fillId="0" borderId="4"/>
    <xf numFmtId="0" fontId="117" fillId="0" borderId="4"/>
    <xf numFmtId="0" fontId="117" fillId="0" borderId="4"/>
    <xf numFmtId="0" fontId="43" fillId="0" borderId="4"/>
    <xf numFmtId="0" fontId="43" fillId="0" borderId="4"/>
    <xf numFmtId="0" fontId="43" fillId="0" borderId="4"/>
    <xf numFmtId="0" fontId="117" fillId="0" borderId="4"/>
    <xf numFmtId="0" fontId="117" fillId="0" borderId="4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8" fillId="0" borderId="11" applyNumberFormat="0" applyFill="0" applyAlignment="0" applyProtection="0">
      <alignment vertical="center"/>
    </xf>
    <xf numFmtId="183" fontId="3" fillId="0" borderId="0" applyFont="0" applyFill="0" applyBorder="0" applyAlignment="0" applyProtection="0"/>
    <xf numFmtId="0" fontId="90" fillId="3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08" fillId="0" borderId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97" fontId="3" fillId="0" borderId="0" applyProtection="0"/>
    <xf numFmtId="41" fontId="90" fillId="0" borderId="0" applyFont="0" applyFill="0" applyBorder="0" applyAlignment="0" applyProtection="0">
      <alignment vertical="center"/>
    </xf>
    <xf numFmtId="197" fontId="3" fillId="0" borderId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0" fontId="69" fillId="6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7" fillId="6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97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08" fillId="0" borderId="0"/>
    <xf numFmtId="41" fontId="88" fillId="0" borderId="0" applyFont="0" applyFill="0" applyBorder="0" applyAlignment="0" applyProtection="0"/>
    <xf numFmtId="0" fontId="69" fillId="6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0" fontId="3" fillId="0" borderId="0" applyProtection="0"/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83" fontId="3" fillId="0" borderId="0" applyProtection="0"/>
    <xf numFmtId="41" fontId="89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69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3" fontId="3" fillId="0" borderId="0" applyProtection="0"/>
    <xf numFmtId="0" fontId="17" fillId="2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183" fontId="3" fillId="0" borderId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141" fillId="24" borderId="9" applyNumberFormat="0" applyAlignment="0" applyProtection="0">
      <alignment vertical="center"/>
    </xf>
    <xf numFmtId="0" fontId="174" fillId="34" borderId="62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169" fillId="31" borderId="0" applyNumberFormat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9" fillId="6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top"/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0" fontId="131" fillId="3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225" fontId="3" fillId="0" borderId="0"/>
    <xf numFmtId="225" fontId="3" fillId="0" borderId="0"/>
    <xf numFmtId="225" fontId="3" fillId="0" borderId="0"/>
    <xf numFmtId="225" fontId="3" fillId="0" borderId="0"/>
    <xf numFmtId="225" fontId="3" fillId="0" borderId="0"/>
    <xf numFmtId="225" fontId="3" fillId="0" borderId="0"/>
    <xf numFmtId="225" fontId="3" fillId="0" borderId="0"/>
    <xf numFmtId="225" fontId="3" fillId="0" borderId="0"/>
    <xf numFmtId="0" fontId="2" fillId="58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225" fontId="3" fillId="0" borderId="0"/>
    <xf numFmtId="225" fontId="3" fillId="0" borderId="0"/>
    <xf numFmtId="225" fontId="3" fillId="0" borderId="0"/>
    <xf numFmtId="0" fontId="206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205" fontId="34" fillId="0" borderId="0">
      <protection locked="0"/>
    </xf>
    <xf numFmtId="2" fontId="204" fillId="0" borderId="0" applyFont="0" applyFill="0" applyBorder="0" applyAlignment="0" applyProtection="0"/>
    <xf numFmtId="2" fontId="204" fillId="0" borderId="0" applyFont="0" applyFill="0" applyBorder="0" applyAlignment="0" applyProtection="0"/>
    <xf numFmtId="0" fontId="172" fillId="33" borderId="59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127" fillId="33" borderId="59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0" fontId="178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178" fillId="56" borderId="0" applyNumberFormat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178" fillId="43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78" fillId="52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178" fillId="47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178" fillId="5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178" fillId="44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178" fillId="55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78" fillId="40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78" fillId="59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178" fillId="3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05" fillId="0" borderId="5" applyNumberFormat="0" applyFont="0" applyFill="0" applyAlignment="0" applyProtection="0"/>
    <xf numFmtId="0" fontId="203" fillId="82" borderId="54">
      <alignment horizontal="center" vertical="center"/>
    </xf>
    <xf numFmtId="0" fontId="119" fillId="60" borderId="15" applyNumberFormat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24" fontId="105" fillId="81" borderId="0">
      <alignment vertical="center"/>
    </xf>
    <xf numFmtId="0" fontId="69" fillId="61" borderId="8" applyNumberFormat="0" applyFont="0" applyAlignment="0" applyProtection="0"/>
    <xf numFmtId="223" fontId="34" fillId="0" borderId="0"/>
    <xf numFmtId="223" fontId="34" fillId="0" borderId="0"/>
    <xf numFmtId="223" fontId="34" fillId="0" borderId="0"/>
    <xf numFmtId="223" fontId="34" fillId="0" borderId="0"/>
    <xf numFmtId="0" fontId="118" fillId="26" borderId="0" applyNumberFormat="0" applyBorder="0" applyAlignment="0" applyProtection="0"/>
    <xf numFmtId="0" fontId="115" fillId="62" borderId="7" applyNumberFormat="0" applyAlignment="0" applyProtection="0"/>
    <xf numFmtId="10" fontId="109" fillId="16" borderId="3" applyNumberFormat="0" applyBorder="0" applyAlignment="0" applyProtection="0"/>
    <xf numFmtId="0" fontId="70" fillId="75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70" fillId="76" borderId="0" applyNumberFormat="0" applyBorder="0" applyAlignment="0" applyProtection="0">
      <alignment vertical="center"/>
    </xf>
    <xf numFmtId="0" fontId="70" fillId="76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70" fillId="78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/>
    <xf numFmtId="0" fontId="72" fillId="60" borderId="7" applyNumberFormat="0" applyAlignment="0" applyProtection="0">
      <alignment vertical="center"/>
    </xf>
    <xf numFmtId="38" fontId="109" fillId="16" borderId="0" applyNumberFormat="0" applyBorder="0" applyAlignment="0" applyProtection="0"/>
    <xf numFmtId="0" fontId="108" fillId="25" borderId="0" applyNumberFormat="0" applyBorder="0" applyAlignment="0" applyProtection="0"/>
    <xf numFmtId="0" fontId="201" fillId="0" borderId="0" applyNumberFormat="0" applyFill="0" applyBorder="0" applyAlignment="0" applyProtection="0">
      <alignment vertical="top"/>
      <protection locked="0"/>
    </xf>
    <xf numFmtId="0" fontId="74" fillId="26" borderId="0" applyNumberFormat="0" applyBorder="0" applyAlignment="0" applyProtection="0">
      <alignment vertical="center"/>
    </xf>
    <xf numFmtId="0" fontId="76" fillId="79" borderId="9" applyNumberFormat="0" applyAlignment="0" applyProtection="0">
      <alignment vertical="center"/>
    </xf>
    <xf numFmtId="0" fontId="76" fillId="79" borderId="9" applyNumberFormat="0" applyAlignment="0" applyProtection="0">
      <alignment vertical="center"/>
    </xf>
    <xf numFmtId="186" fontId="34" fillId="0" borderId="0" applyFont="0" applyFill="0" applyBorder="0" applyAlignment="0" applyProtection="0"/>
    <xf numFmtId="0" fontId="34" fillId="0" borderId="0"/>
    <xf numFmtId="41" fontId="34" fillId="0" borderId="0" applyFont="0" applyFill="0" applyBorder="0" applyAlignment="0" applyProtection="0">
      <alignment vertical="center"/>
    </xf>
    <xf numFmtId="0" fontId="104" fillId="79" borderId="9" applyNumberFormat="0" applyAlignment="0" applyProtection="0"/>
    <xf numFmtId="41" fontId="69" fillId="0" borderId="0" applyFont="0" applyFill="0" applyBorder="0" applyAlignment="0" applyProtection="0">
      <alignment vertical="center"/>
    </xf>
    <xf numFmtId="0" fontId="102" fillId="60" borderId="7" applyNumberFormat="0" applyAlignment="0" applyProtection="0"/>
    <xf numFmtId="0" fontId="34" fillId="0" borderId="0" applyFill="0" applyBorder="0" applyAlignment="0"/>
    <xf numFmtId="0" fontId="79" fillId="62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34" fillId="0" borderId="0"/>
    <xf numFmtId="0" fontId="69" fillId="0" borderId="0"/>
    <xf numFmtId="0" fontId="219" fillId="0" borderId="0"/>
    <xf numFmtId="0" fontId="69" fillId="0" borderId="0"/>
    <xf numFmtId="0" fontId="69" fillId="0" borderId="0"/>
    <xf numFmtId="0" fontId="34" fillId="0" borderId="0">
      <alignment vertical="center"/>
    </xf>
    <xf numFmtId="0" fontId="90" fillId="0" borderId="0">
      <alignment vertical="center"/>
    </xf>
    <xf numFmtId="0" fontId="69" fillId="0" borderId="0">
      <alignment vertical="center"/>
    </xf>
    <xf numFmtId="0" fontId="40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5" fillId="0" borderId="0"/>
    <xf numFmtId="0" fontId="63" fillId="0" borderId="0"/>
    <xf numFmtId="0" fontId="39" fillId="0" borderId="0"/>
    <xf numFmtId="0" fontId="39" fillId="0" borderId="0"/>
    <xf numFmtId="0" fontId="200" fillId="80" borderId="54">
      <alignment horizontal="center" vertical="center"/>
    </xf>
    <xf numFmtId="0" fontId="100" fillId="64" borderId="0" applyNumberFormat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2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0" fontId="34" fillId="0" borderId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202" fontId="64" fillId="0" borderId="0" applyFont="0" applyFill="0" applyBorder="0" applyAlignment="0" applyProtection="0"/>
    <xf numFmtId="0" fontId="93" fillId="63" borderId="0" applyNumberFormat="0" applyBorder="0" applyAlignment="0" applyProtection="0"/>
    <xf numFmtId="0" fontId="93" fillId="64" borderId="0" applyNumberFormat="0" applyBorder="0" applyAlignment="0" applyProtection="0"/>
    <xf numFmtId="0" fontId="93" fillId="25" borderId="0" applyNumberFormat="0" applyBorder="0" applyAlignment="0" applyProtection="0"/>
    <xf numFmtId="0" fontId="93" fillId="65" borderId="0" applyNumberFormat="0" applyBorder="0" applyAlignment="0" applyProtection="0"/>
    <xf numFmtId="0" fontId="93" fillId="66" borderId="0" applyNumberFormat="0" applyBorder="0" applyAlignment="0" applyProtection="0"/>
    <xf numFmtId="0" fontId="93" fillId="62" borderId="0" applyNumberFormat="0" applyBorder="0" applyAlignment="0" applyProtection="0"/>
    <xf numFmtId="0" fontId="69" fillId="63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7" fillId="63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17" fillId="64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17" fillId="62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93" fillId="67" borderId="0" applyNumberFormat="0" applyBorder="0" applyAlignment="0" applyProtection="0"/>
    <xf numFmtId="0" fontId="93" fillId="68" borderId="0" applyNumberFormat="0" applyBorder="0" applyAlignment="0" applyProtection="0"/>
    <xf numFmtId="0" fontId="93" fillId="69" borderId="0" applyNumberFormat="0" applyBorder="0" applyAlignment="0" applyProtection="0"/>
    <xf numFmtId="0" fontId="93" fillId="65" borderId="0" applyNumberFormat="0" applyBorder="0" applyAlignment="0" applyProtection="0"/>
    <xf numFmtId="0" fontId="93" fillId="67" borderId="0" applyNumberFormat="0" applyBorder="0" applyAlignment="0" applyProtection="0"/>
    <xf numFmtId="0" fontId="93" fillId="70" borderId="0" applyNumberFormat="0" applyBorder="0" applyAlignment="0" applyProtection="0"/>
    <xf numFmtId="0" fontId="69" fillId="67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0" fontId="69" fillId="67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17" fillId="68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17" fillId="69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17" fillId="65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17" fillId="70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94" fillId="71" borderId="0" applyNumberFormat="0" applyBorder="0" applyAlignment="0" applyProtection="0"/>
    <xf numFmtId="0" fontId="94" fillId="68" borderId="0" applyNumberFormat="0" applyBorder="0" applyAlignment="0" applyProtection="0"/>
    <xf numFmtId="0" fontId="94" fillId="69" borderId="0" applyNumberFormat="0" applyBorder="0" applyAlignment="0" applyProtection="0"/>
    <xf numFmtId="0" fontId="94" fillId="72" borderId="0" applyNumberFormat="0" applyBorder="0" applyAlignment="0" applyProtection="0"/>
    <xf numFmtId="0" fontId="94" fillId="73" borderId="0" applyNumberFormat="0" applyBorder="0" applyAlignment="0" applyProtection="0"/>
    <xf numFmtId="0" fontId="94" fillId="74" borderId="0" applyNumberFormat="0" applyBorder="0" applyAlignment="0" applyProtection="0"/>
    <xf numFmtId="0" fontId="70" fillId="71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94" fillId="75" borderId="0" applyNumberFormat="0" applyBorder="0" applyAlignment="0" applyProtection="0"/>
    <xf numFmtId="0" fontId="94" fillId="76" borderId="0" applyNumberFormat="0" applyBorder="0" applyAlignment="0" applyProtection="0"/>
    <xf numFmtId="0" fontId="94" fillId="77" borderId="0" applyNumberFormat="0" applyBorder="0" applyAlignment="0" applyProtection="0"/>
    <xf numFmtId="0" fontId="94" fillId="72" borderId="0" applyNumberFormat="0" applyBorder="0" applyAlignment="0" applyProtection="0"/>
    <xf numFmtId="0" fontId="94" fillId="73" borderId="0" applyNumberFormat="0" applyBorder="0" applyAlignment="0" applyProtection="0"/>
    <xf numFmtId="0" fontId="94" fillId="78" borderId="0" applyNumberFormat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97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97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198" fontId="38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38" fontId="109" fillId="16" borderId="0" applyNumberFormat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97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201" fontId="38" fillId="0" borderId="0" applyFont="0" applyFill="0" applyBorder="0" applyAlignment="0" applyProtection="0"/>
    <xf numFmtId="201" fontId="63" fillId="0" borderId="0" applyFont="0" applyFill="0" applyBorder="0" applyAlignment="0" applyProtection="0"/>
    <xf numFmtId="10" fontId="109" fillId="16" borderId="3" applyNumberFormat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115" fillId="62" borderId="7" applyNumberFormat="0" applyAlignment="0" applyProtection="0"/>
    <xf numFmtId="197" fontId="38" fillId="0" borderId="0" applyFont="0" applyFill="0" applyBorder="0" applyAlignment="0" applyProtection="0"/>
    <xf numFmtId="0" fontId="27" fillId="7" borderId="7" applyNumberFormat="0" applyAlignment="0" applyProtection="0">
      <alignment vertical="center"/>
    </xf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43" fillId="0" borderId="4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38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105" fillId="0" borderId="5" applyNumberFormat="0" applyFont="0" applyFill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0" fontId="95" fillId="36" borderId="0" applyNumberFormat="0" applyBorder="0" applyAlignment="0" applyProtection="0">
      <alignment vertical="center"/>
    </xf>
    <xf numFmtId="197" fontId="63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96" fillId="17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96" fillId="17" borderId="0" applyNumberFormat="0" applyBorder="0" applyAlignment="0" applyProtection="0">
      <alignment vertical="center"/>
    </xf>
    <xf numFmtId="0" fontId="178" fillId="36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95" fillId="40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96" fillId="18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0" fontId="96" fillId="18" borderId="0" applyNumberFormat="0" applyBorder="0" applyAlignment="0" applyProtection="0">
      <alignment vertical="center"/>
    </xf>
    <xf numFmtId="0" fontId="178" fillId="40" borderId="0" applyNumberFormat="0" applyBorder="0" applyAlignment="0" applyProtection="0">
      <alignment vertical="center"/>
    </xf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38" fillId="0" borderId="0" applyFont="0" applyFill="0" applyBorder="0" applyAlignment="0" applyProtection="0"/>
    <xf numFmtId="197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5" fillId="44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6" fillId="19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6" fillId="19" borderId="0" applyNumberFormat="0" applyBorder="0" applyAlignment="0" applyProtection="0">
      <alignment vertical="center"/>
    </xf>
    <xf numFmtId="0" fontId="178" fillId="44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5" fillId="4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6" fillId="1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6" fillId="13" borderId="0" applyNumberFormat="0" applyBorder="0" applyAlignment="0" applyProtection="0">
      <alignment vertical="center"/>
    </xf>
    <xf numFmtId="0" fontId="178" fillId="4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8" fillId="1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5" fillId="52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6" fillId="14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94" fillId="78" borderId="0" applyNumberFormat="0" applyBorder="0" applyAlignment="0" applyProtection="0"/>
    <xf numFmtId="0" fontId="63" fillId="0" borderId="0" applyFont="0" applyFill="0" applyBorder="0" applyAlignment="0" applyProtection="0"/>
    <xf numFmtId="0" fontId="96" fillId="14" borderId="0" applyNumberFormat="0" applyBorder="0" applyAlignment="0" applyProtection="0">
      <alignment vertical="center"/>
    </xf>
    <xf numFmtId="0" fontId="178" fillId="52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94" fillId="73" borderId="0" applyNumberFormat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4" fillId="72" borderId="0" applyNumberFormat="0" applyBorder="0" applyAlignment="0" applyProtection="0"/>
    <xf numFmtId="0" fontId="97" fillId="0" borderId="0" applyFont="0" applyFill="0" applyBorder="0" applyAlignment="0" applyProtection="0"/>
    <xf numFmtId="0" fontId="95" fillId="56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4" fillId="77" borderId="0" applyNumberFormat="0" applyBorder="0" applyAlignment="0" applyProtection="0"/>
    <xf numFmtId="0" fontId="97" fillId="0" borderId="0" applyFont="0" applyFill="0" applyBorder="0" applyAlignment="0" applyProtection="0"/>
    <xf numFmtId="0" fontId="96" fillId="20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94" fillId="76" borderId="0" applyNumberFormat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6" fillId="20" borderId="0" applyNumberFormat="0" applyBorder="0" applyAlignment="0" applyProtection="0">
      <alignment vertical="center"/>
    </xf>
    <xf numFmtId="0" fontId="178" fillId="56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94" fillId="75" borderId="0" applyNumberFormat="0" applyBorder="0" applyAlignment="0" applyProtection="0"/>
    <xf numFmtId="0" fontId="18" fillId="20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6" fillId="15" borderId="0" applyNumberFormat="0" applyBorder="0" applyAlignment="0" applyProtection="0">
      <alignment vertical="center"/>
    </xf>
    <xf numFmtId="0" fontId="178" fillId="59" borderId="0" applyNumberFormat="0" applyBorder="0" applyAlignment="0" applyProtection="0">
      <alignment vertical="center"/>
    </xf>
    <xf numFmtId="0" fontId="96" fillId="1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7" fillId="0" borderId="0" applyFont="0" applyFill="0" applyBorder="0" applyAlignment="0" applyProtection="0"/>
    <xf numFmtId="0" fontId="70" fillId="15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0" fontId="70" fillId="15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96" fillId="14" borderId="0" applyNumberFormat="0" applyBorder="0" applyAlignment="0" applyProtection="0">
      <alignment vertical="center"/>
    </xf>
    <xf numFmtId="0" fontId="178" fillId="55" borderId="0" applyNumberFormat="0" applyBorder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70" fillId="14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96" fillId="13" borderId="0" applyNumberFormat="0" applyBorder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178" fillId="51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128" fillId="21" borderId="7" applyNumberFormat="0" applyAlignment="0" applyProtection="0">
      <alignment vertical="center"/>
    </xf>
    <xf numFmtId="0" fontId="172" fillId="33" borderId="59" applyNumberFormat="0" applyAlignment="0" applyProtection="0">
      <alignment vertical="center"/>
    </xf>
    <xf numFmtId="38" fontId="63" fillId="0" borderId="0" applyFont="0" applyFill="0" applyBorder="0" applyAlignment="0" applyProtection="0"/>
    <xf numFmtId="0" fontId="70" fillId="13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96" fillId="10" borderId="0" applyNumberFormat="0" applyBorder="0" applyAlignment="0" applyProtection="0">
      <alignment vertical="center"/>
    </xf>
    <xf numFmtId="0" fontId="178" fillId="47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131" fillId="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131" fillId="3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0" fontId="178" fillId="43" borderId="0" applyNumberFormat="0" applyBorder="0" applyAlignment="0" applyProtection="0">
      <alignment vertical="center"/>
    </xf>
    <xf numFmtId="0" fontId="96" fillId="9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70" fillId="9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3" fillId="61" borderId="8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96" fillId="12" borderId="0" applyNumberFormat="0" applyBorder="0" applyAlignment="0" applyProtection="0">
      <alignment vertical="center"/>
    </xf>
    <xf numFmtId="0" fontId="178" fillId="39" borderId="0" applyNumberFormat="0" applyBorder="0" applyAlignment="0" applyProtection="0">
      <alignment vertical="center"/>
    </xf>
    <xf numFmtId="0" fontId="96" fillId="12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70" fillId="12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3" fillId="61" borderId="8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94" fillId="74" borderId="0" applyNumberFormat="0" applyBorder="0" applyAlignment="0" applyProtection="0"/>
    <xf numFmtId="38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94" fillId="73" borderId="0" applyNumberFormat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94" fillId="72" borderId="0" applyNumberFormat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94" fillId="69" borderId="0" applyNumberFormat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94" fillId="68" borderId="0" applyNumberFormat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36" fillId="31" borderId="0" applyNumberFormat="0" applyBorder="0" applyAlignment="0" applyProtection="0">
      <alignment vertical="center"/>
    </xf>
    <xf numFmtId="0" fontId="94" fillId="71" borderId="0" applyNumberFormat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13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5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7" fillId="23" borderId="0" applyNumberFormat="0" applyBorder="0" applyAlignment="0" applyProtection="0">
      <alignment vertical="center"/>
    </xf>
    <xf numFmtId="0" fontId="169" fillId="3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58" fillId="11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139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183" fontId="97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141" fillId="24" borderId="9" applyNumberFormat="0" applyAlignment="0" applyProtection="0">
      <alignment vertical="center"/>
    </xf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183" fontId="97" fillId="0" borderId="0" applyFont="0" applyFill="0" applyBorder="0" applyAlignment="0" applyProtection="0"/>
    <xf numFmtId="0" fontId="141" fillId="24" borderId="9" applyNumberFormat="0" applyAlignment="0" applyProtection="0">
      <alignment vertical="center"/>
    </xf>
    <xf numFmtId="0" fontId="174" fillId="34" borderId="62" applyNumberFormat="0" applyAlignment="0" applyProtection="0">
      <alignment vertical="center"/>
    </xf>
    <xf numFmtId="183" fontId="97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24" fillId="24" borderId="9" applyNumberFormat="0" applyAlignment="0" applyProtection="0">
      <alignment vertical="center"/>
    </xf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183" fontId="97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214" fontId="34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1" fontId="34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3" fillId="0" borderId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41" fontId="142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0" fontId="58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0" fontId="58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9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3" fillId="0" borderId="0" applyProtection="0"/>
    <xf numFmtId="0" fontId="2" fillId="38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3" fillId="70" borderId="0" applyNumberFormat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3" fillId="67" borderId="0" applyNumberFormat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3" fillId="65" borderId="0" applyNumberFormat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3" fillId="69" borderId="0" applyNumberFormat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93" fillId="68" borderId="0" applyNumberFormat="0" applyBorder="0" applyAlignment="0" applyProtection="0"/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93" fillId="67" borderId="0" applyNumberFormat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0" fontId="5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58" fillId="7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143" fillId="0" borderId="61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173" fillId="0" borderId="61" applyNumberFormat="0" applyFill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58" fillId="6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177" fillId="0" borderId="64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26" fillId="0" borderId="11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58" fillId="5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148" fillId="7" borderId="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0" fontId="148" fillId="7" borderId="7" applyNumberFormat="0" applyAlignment="0" applyProtection="0">
      <alignment vertical="center"/>
    </xf>
    <xf numFmtId="0" fontId="170" fillId="32" borderId="59" applyNumberFormat="0" applyAlignment="0" applyProtection="0">
      <alignment vertical="center"/>
    </xf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27" fillId="7" borderId="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0" fontId="5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58" fillId="4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150" fillId="0" borderId="56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64" fillId="0" borderId="56" applyNumberFormat="0" applyFill="0" applyAlignment="0" applyProtection="0">
      <alignment vertical="center"/>
    </xf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29" fillId="0" borderId="12" applyNumberFormat="0" applyFill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58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51" fillId="0" borderId="57" applyNumberFormat="0" applyFill="0" applyAlignment="0" applyProtection="0">
      <alignment vertical="center"/>
    </xf>
    <xf numFmtId="0" fontId="38" fillId="0" borderId="0" applyFont="0" applyFill="0" applyBorder="0" applyAlignment="0" applyProtection="0"/>
    <xf numFmtId="0" fontId="58" fillId="3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65" fillId="0" borderId="57" applyNumberFormat="0" applyFill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0" fillId="0" borderId="13" applyNumberFormat="0" applyFill="0" applyAlignment="0" applyProtection="0">
      <alignment vertical="center"/>
    </xf>
    <xf numFmtId="0" fontId="63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52" fillId="0" borderId="58" applyNumberFormat="0" applyFill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66" fillId="0" borderId="58" applyNumberFormat="0" applyFill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8" fillId="2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52" fillId="0" borderId="0" applyNumberFormat="0" applyFill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66" fillId="0" borderId="0" applyNumberForma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53" fillId="0" borderId="0" applyNumberForma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0" fontId="93" fillId="62" borderId="0" applyNumberFormat="0" applyBorder="0" applyAlignment="0" applyProtection="0"/>
    <xf numFmtId="0" fontId="16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3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3" fillId="66" borderId="0" applyNumberFormat="0" applyBorder="0" applyAlignment="0" applyProtection="0"/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3" fillId="65" borderId="0" applyNumberFormat="0" applyBorder="0" applyAlignment="0" applyProtection="0"/>
    <xf numFmtId="0" fontId="154" fillId="29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3" fillId="25" borderId="0" applyNumberFormat="0" applyBorder="0" applyAlignment="0" applyProtection="0"/>
    <xf numFmtId="0" fontId="155" fillId="4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3" fillId="64" borderId="0" applyNumberFormat="0" applyBorder="0" applyAlignment="0" applyProtection="0"/>
    <xf numFmtId="0" fontId="63" fillId="0" borderId="0" applyFont="0" applyFill="0" applyBorder="0" applyAlignment="0" applyProtection="0"/>
    <xf numFmtId="0" fontId="155" fillId="4" borderId="0" applyNumberFormat="0" applyBorder="0" applyAlignment="0" applyProtection="0">
      <alignment vertical="center"/>
    </xf>
    <xf numFmtId="0" fontId="167" fillId="29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00" fillId="64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93" fillId="63" borderId="0" applyNumberFormat="0" applyBorder="0" applyAlignment="0" applyProtection="0"/>
    <xf numFmtId="0" fontId="65" fillId="0" borderId="0"/>
    <xf numFmtId="0" fontId="62" fillId="0" borderId="0"/>
    <xf numFmtId="0" fontId="40" fillId="0" borderId="0" applyFont="0" applyFill="0" applyBorder="0" applyAlignment="0" applyProtection="0"/>
    <xf numFmtId="0" fontId="84" fillId="60" borderId="15" applyNumberFormat="0" applyAlignment="0" applyProtection="0">
      <alignment vertical="center"/>
    </xf>
    <xf numFmtId="0" fontId="40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5" fillId="0" borderId="0"/>
    <xf numFmtId="0" fontId="35" fillId="0" borderId="0" applyFont="0" applyFill="0" applyBorder="0" applyAlignment="0" applyProtection="0"/>
    <xf numFmtId="0" fontId="62" fillId="0" borderId="0"/>
    <xf numFmtId="0" fontId="65" fillId="0" borderId="0"/>
    <xf numFmtId="0" fontId="62" fillId="0" borderId="0"/>
    <xf numFmtId="0" fontId="65" fillId="0" borderId="0"/>
    <xf numFmtId="0" fontId="92" fillId="0" borderId="0"/>
    <xf numFmtId="0" fontId="35" fillId="0" borderId="0" applyFont="0" applyFill="0" applyBorder="0" applyAlignment="0" applyProtection="0"/>
    <xf numFmtId="0" fontId="40" fillId="0" borderId="0"/>
    <xf numFmtId="0" fontId="157" fillId="21" borderId="15" applyNumberFormat="0" applyAlignment="0" applyProtection="0">
      <alignment vertical="center"/>
    </xf>
    <xf numFmtId="0" fontId="35" fillId="0" borderId="0" applyFont="0" applyFill="0" applyBorder="0" applyAlignment="0" applyProtection="0"/>
    <xf numFmtId="0" fontId="62" fillId="0" borderId="0"/>
    <xf numFmtId="0" fontId="65" fillId="0" borderId="0"/>
    <xf numFmtId="49" fontId="35" fillId="0" borderId="65">
      <alignment horizontal="center" vertical="center"/>
    </xf>
    <xf numFmtId="0" fontId="157" fillId="21" borderId="15" applyNumberFormat="0" applyAlignment="0" applyProtection="0">
      <alignment vertical="center"/>
    </xf>
    <xf numFmtId="0" fontId="171" fillId="33" borderId="60" applyNumberFormat="0" applyAlignment="0" applyProtection="0">
      <alignment vertical="center"/>
    </xf>
    <xf numFmtId="49" fontId="35" fillId="0" borderId="65">
      <alignment horizontal="center" vertical="center"/>
    </xf>
    <xf numFmtId="0" fontId="62" fillId="0" borderId="0"/>
    <xf numFmtId="0" fontId="33" fillId="21" borderId="15" applyNumberFormat="0" applyAlignment="0" applyProtection="0">
      <alignment vertical="center"/>
    </xf>
    <xf numFmtId="0" fontId="65" fillId="0" borderId="0"/>
    <xf numFmtId="0" fontId="40" fillId="0" borderId="0"/>
    <xf numFmtId="0" fontId="3" fillId="0" borderId="0"/>
    <xf numFmtId="0" fontId="199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58" fillId="0" borderId="0">
      <alignment vertical="center"/>
    </xf>
    <xf numFmtId="0" fontId="34" fillId="0" borderId="0">
      <alignment vertical="center"/>
    </xf>
    <xf numFmtId="0" fontId="34" fillId="0" borderId="0"/>
    <xf numFmtId="0" fontId="90" fillId="0" borderId="0">
      <alignment vertical="center"/>
    </xf>
    <xf numFmtId="0" fontId="34" fillId="0" borderId="0"/>
    <xf numFmtId="0" fontId="34" fillId="0" borderId="0"/>
    <xf numFmtId="0" fontId="182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84" fillId="21" borderId="15" applyNumberFormat="0" applyAlignment="0" applyProtection="0">
      <alignment vertical="center"/>
    </xf>
    <xf numFmtId="0" fontId="198" fillId="33" borderId="60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198" fillId="33" borderId="60" applyNumberFormat="0" applyAlignment="0" applyProtection="0">
      <alignment vertical="center"/>
    </xf>
    <xf numFmtId="0" fontId="198" fillId="33" borderId="60" applyNumberFormat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197" fillId="29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197" fillId="29" borderId="0" applyNumberFormat="0" applyBorder="0" applyAlignment="0" applyProtection="0">
      <alignment vertical="center"/>
    </xf>
    <xf numFmtId="0" fontId="197" fillId="29" borderId="0" applyNumberFormat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95" fillId="0" borderId="0" applyNumberFormat="0" applyFill="0" applyBorder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195" fillId="0" borderId="58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95" fillId="0" borderId="58" applyNumberFormat="0" applyFill="0" applyAlignment="0" applyProtection="0">
      <alignment vertical="center"/>
    </xf>
    <xf numFmtId="0" fontId="34" fillId="0" borderId="0">
      <alignment vertical="center"/>
    </xf>
    <xf numFmtId="0" fontId="195" fillId="0" borderId="58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94" fillId="0" borderId="57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94" fillId="0" borderId="57" applyNumberFormat="0" applyFill="0" applyAlignment="0" applyProtection="0">
      <alignment vertical="center"/>
    </xf>
    <xf numFmtId="0" fontId="194" fillId="0" borderId="57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193" fillId="0" borderId="56" applyNumberFormat="0" applyFill="0" applyAlignment="0" applyProtection="0">
      <alignment vertical="center"/>
    </xf>
    <xf numFmtId="0" fontId="150" fillId="0" borderId="56" applyNumberFormat="0" applyFill="0" applyAlignment="0" applyProtection="0">
      <alignment vertical="center"/>
    </xf>
    <xf numFmtId="0" fontId="150" fillId="0" borderId="56" applyNumberFormat="0" applyFill="0" applyAlignment="0" applyProtection="0">
      <alignment vertical="center"/>
    </xf>
    <xf numFmtId="0" fontId="193" fillId="0" borderId="56" applyNumberFormat="0" applyFill="0" applyAlignment="0" applyProtection="0">
      <alignment vertical="center"/>
    </xf>
    <xf numFmtId="0" fontId="193" fillId="0" borderId="56" applyNumberFormat="0" applyFill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92" fillId="32" borderId="59" applyNumberFormat="0" applyAlignment="0" applyProtection="0">
      <alignment vertical="center"/>
    </xf>
    <xf numFmtId="0" fontId="147" fillId="32" borderId="59" applyNumberFormat="0" applyAlignment="0" applyProtection="0">
      <alignment vertical="center"/>
    </xf>
    <xf numFmtId="0" fontId="147" fillId="32" borderId="59" applyNumberFormat="0" applyAlignment="0" applyProtection="0">
      <alignment vertical="center"/>
    </xf>
    <xf numFmtId="0" fontId="192" fillId="32" borderId="59" applyNumberFormat="0" applyAlignment="0" applyProtection="0">
      <alignment vertical="center"/>
    </xf>
    <xf numFmtId="0" fontId="192" fillId="32" borderId="59" applyNumberFormat="0" applyAlignment="0" applyProtection="0">
      <alignment vertical="center"/>
    </xf>
    <xf numFmtId="0" fontId="191" fillId="0" borderId="64" applyNumberFormat="0" applyFill="0" applyAlignment="0" applyProtection="0">
      <alignment vertical="center"/>
    </xf>
    <xf numFmtId="0" fontId="145" fillId="0" borderId="64" applyNumberFormat="0" applyFill="0" applyAlignment="0" applyProtection="0">
      <alignment vertical="center"/>
    </xf>
    <xf numFmtId="0" fontId="145" fillId="0" borderId="64" applyNumberFormat="0" applyFill="0" applyAlignment="0" applyProtection="0">
      <alignment vertical="center"/>
    </xf>
    <xf numFmtId="0" fontId="191" fillId="0" borderId="64" applyNumberFormat="0" applyFill="0" applyAlignment="0" applyProtection="0">
      <alignment vertical="center"/>
    </xf>
    <xf numFmtId="0" fontId="191" fillId="0" borderId="64" applyNumberFormat="0" applyFill="0" applyAlignment="0" applyProtection="0">
      <alignment vertical="center"/>
    </xf>
    <xf numFmtId="0" fontId="90" fillId="0" borderId="0">
      <alignment vertical="center"/>
    </xf>
    <xf numFmtId="0" fontId="77" fillId="0" borderId="10" applyNumberFormat="0" applyFill="0" applyAlignment="0" applyProtection="0">
      <alignment vertical="center"/>
    </xf>
    <xf numFmtId="0" fontId="190" fillId="0" borderId="61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190" fillId="0" borderId="61" applyNumberFormat="0" applyFill="0" applyAlignment="0" applyProtection="0">
      <alignment vertical="center"/>
    </xf>
    <xf numFmtId="0" fontId="190" fillId="0" borderId="61" applyNumberFormat="0" applyFill="0" applyAlignment="0" applyProtection="0">
      <alignment vertical="center"/>
    </xf>
    <xf numFmtId="0" fontId="34" fillId="0" borderId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34" fillId="0" borderId="0"/>
    <xf numFmtId="41" fontId="3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189" fillId="34" borderId="62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34" fillId="0" borderId="0"/>
    <xf numFmtId="0" fontId="140" fillId="34" borderId="62" applyNumberFormat="0" applyAlignment="0" applyProtection="0">
      <alignment vertical="center"/>
    </xf>
    <xf numFmtId="0" fontId="189" fillId="34" borderId="62" applyNumberFormat="0" applyAlignment="0" applyProtection="0">
      <alignment vertical="center"/>
    </xf>
    <xf numFmtId="0" fontId="189" fillId="34" borderId="6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188" fillId="0" borderId="0" applyNumberFormat="0" applyFill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187" fillId="31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187" fillId="31" borderId="0" applyNumberFormat="0" applyBorder="0" applyAlignment="0" applyProtection="0">
      <alignment vertical="center"/>
    </xf>
    <xf numFmtId="0" fontId="187" fillId="31" borderId="0" applyNumberFormat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93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0" borderId="0">
      <alignment vertical="center"/>
    </xf>
    <xf numFmtId="0" fontId="93" fillId="35" borderId="63" applyNumberFormat="0" applyFont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186" fillId="30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86" fillId="30" borderId="0" applyNumberFormat="0" applyBorder="0" applyAlignment="0" applyProtection="0">
      <alignment vertical="center"/>
    </xf>
    <xf numFmtId="0" fontId="186" fillId="30" borderId="0" applyNumberFormat="0" applyBorder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85" fillId="33" borderId="59" applyNumberFormat="0" applyAlignment="0" applyProtection="0">
      <alignment vertical="center"/>
    </xf>
    <xf numFmtId="0" fontId="127" fillId="33" borderId="59" applyNumberFormat="0" applyAlignment="0" applyProtection="0">
      <alignment vertical="center"/>
    </xf>
    <xf numFmtId="0" fontId="127" fillId="33" borderId="59" applyNumberFormat="0" applyAlignment="0" applyProtection="0">
      <alignment vertical="center"/>
    </xf>
    <xf numFmtId="0" fontId="185" fillId="33" borderId="59" applyNumberFormat="0" applyAlignment="0" applyProtection="0">
      <alignment vertical="center"/>
    </xf>
    <xf numFmtId="0" fontId="185" fillId="33" borderId="5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184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83" fillId="56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34" fillId="0" borderId="0"/>
    <xf numFmtId="0" fontId="183" fillId="56" borderId="0" applyNumberFormat="0" applyBorder="0" applyAlignment="0" applyProtection="0">
      <alignment vertical="center"/>
    </xf>
    <xf numFmtId="0" fontId="183" fillId="56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3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183" fillId="52" borderId="0" applyNumberFormat="0" applyBorder="0" applyAlignment="0" applyProtection="0">
      <alignment vertical="center"/>
    </xf>
    <xf numFmtId="0" fontId="183" fillId="5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3" fillId="48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183" fillId="48" borderId="0" applyNumberFormat="0" applyBorder="0" applyAlignment="0" applyProtection="0">
      <alignment vertical="center"/>
    </xf>
    <xf numFmtId="0" fontId="183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70" fillId="19" borderId="0" applyNumberFormat="0" applyBorder="0" applyAlignment="0" applyProtection="0">
      <alignment vertical="center"/>
    </xf>
    <xf numFmtId="0" fontId="90" fillId="0" borderId="0">
      <alignment vertical="center"/>
    </xf>
    <xf numFmtId="0" fontId="183" fillId="44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183" fillId="44" borderId="0" applyNumberFormat="0" applyBorder="0" applyAlignment="0" applyProtection="0">
      <alignment vertical="center"/>
    </xf>
    <xf numFmtId="0" fontId="183" fillId="44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183" fillId="40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183" fillId="40" borderId="0" applyNumberFormat="0" applyBorder="0" applyAlignment="0" applyProtection="0">
      <alignment vertical="center"/>
    </xf>
    <xf numFmtId="0" fontId="183" fillId="40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83" fillId="3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183" fillId="36" borderId="0" applyNumberFormat="0" applyBorder="0" applyAlignment="0" applyProtection="0">
      <alignment vertical="center"/>
    </xf>
    <xf numFmtId="0" fontId="183" fillId="36" borderId="0" applyNumberFormat="0" applyBorder="0" applyAlignment="0" applyProtection="0">
      <alignment vertical="center"/>
    </xf>
    <xf numFmtId="0" fontId="15" fillId="0" borderId="6">
      <alignment horizontal="left"/>
    </xf>
    <xf numFmtId="0" fontId="17" fillId="0" borderId="0">
      <alignment vertical="center"/>
    </xf>
    <xf numFmtId="0" fontId="70" fillId="75" borderId="0" applyNumberFormat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17" fillId="0" borderId="0">
      <alignment vertical="center"/>
    </xf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70" fillId="15" borderId="0" applyNumberFormat="0" applyBorder="0" applyAlignment="0" applyProtection="0">
      <alignment vertical="center"/>
    </xf>
    <xf numFmtId="0" fontId="183" fillId="15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95" fillId="59" borderId="0" applyNumberFormat="0" applyBorder="0" applyAlignment="0" applyProtection="0">
      <alignment vertical="center"/>
    </xf>
    <xf numFmtId="0" fontId="183" fillId="1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83" fillId="15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95" fillId="55" borderId="0" applyNumberFormat="0" applyBorder="0" applyAlignment="0" applyProtection="0">
      <alignment vertical="center"/>
    </xf>
    <xf numFmtId="0" fontId="183" fillId="55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183" fillId="55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34" fillId="0" borderId="0">
      <alignment vertical="center"/>
    </xf>
    <xf numFmtId="0" fontId="70" fillId="13" borderId="0" applyNumberFormat="0" applyBorder="0" applyAlignment="0" applyProtection="0">
      <alignment vertical="center"/>
    </xf>
    <xf numFmtId="0" fontId="183" fillId="13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95" fillId="51" borderId="0" applyNumberFormat="0" applyBorder="0" applyAlignment="0" applyProtection="0">
      <alignment vertical="center"/>
    </xf>
    <xf numFmtId="0" fontId="183" fillId="1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183" fillId="13" borderId="0" applyNumberFormat="0" applyBorder="0" applyAlignment="0" applyProtection="0">
      <alignment vertical="center"/>
    </xf>
    <xf numFmtId="38" fontId="38" fillId="0" borderId="0" applyFont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95" fillId="47" borderId="0" applyNumberFormat="0" applyBorder="0" applyAlignment="0" applyProtection="0">
      <alignment vertical="center"/>
    </xf>
    <xf numFmtId="0" fontId="183" fillId="10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183" fillId="10" borderId="0" applyNumberFormat="0" applyBorder="0" applyAlignment="0" applyProtection="0">
      <alignment vertical="center"/>
    </xf>
    <xf numFmtId="0" fontId="69" fillId="0" borderId="0"/>
    <xf numFmtId="38" fontId="63" fillId="0" borderId="0" applyFont="0" applyFill="0" applyBorder="0" applyAlignment="0" applyProtection="0"/>
    <xf numFmtId="0" fontId="34" fillId="0" borderId="0"/>
    <xf numFmtId="0" fontId="70" fillId="9" borderId="0" applyNumberFormat="0" applyBorder="0" applyAlignment="0" applyProtection="0">
      <alignment vertical="center"/>
    </xf>
    <xf numFmtId="0" fontId="183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95" fillId="43" borderId="0" applyNumberFormat="0" applyBorder="0" applyAlignment="0" applyProtection="0">
      <alignment vertical="center"/>
    </xf>
    <xf numFmtId="0" fontId="183" fillId="43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183" fillId="43" borderId="0" applyNumberFormat="0" applyBorder="0" applyAlignment="0" applyProtection="0">
      <alignment vertical="center"/>
    </xf>
    <xf numFmtId="0" fontId="90" fillId="0" borderId="0">
      <alignment vertical="center"/>
    </xf>
    <xf numFmtId="38" fontId="38" fillId="0" borderId="0" applyFont="0" applyFill="0" applyBorder="0" applyAlignment="0" applyProtection="0"/>
    <xf numFmtId="0" fontId="70" fillId="12" borderId="0" applyNumberFormat="0" applyBorder="0" applyAlignment="0" applyProtection="0">
      <alignment vertical="center"/>
    </xf>
    <xf numFmtId="0" fontId="183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95" fillId="39" borderId="0" applyNumberFormat="0" applyBorder="0" applyAlignment="0" applyProtection="0">
      <alignment vertical="center"/>
    </xf>
    <xf numFmtId="0" fontId="183" fillId="39" borderId="0" applyNumberFormat="0" applyBorder="0" applyAlignment="0" applyProtection="0">
      <alignment vertical="center"/>
    </xf>
    <xf numFmtId="38" fontId="97" fillId="0" borderId="0" applyFont="0" applyFill="0" applyBorder="0" applyAlignment="0" applyProtection="0"/>
    <xf numFmtId="0" fontId="183" fillId="39" borderId="0" applyNumberFormat="0" applyBorder="0" applyAlignment="0" applyProtection="0">
      <alignment vertical="center"/>
    </xf>
    <xf numFmtId="38" fontId="63" fillId="0" borderId="0" applyFont="0" applyFill="0" applyBorder="0" applyAlignment="0" applyProtection="0"/>
    <xf numFmtId="0" fontId="69" fillId="11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90" fillId="58" borderId="0" applyNumberFormat="0" applyBorder="0" applyAlignment="0" applyProtection="0">
      <alignment vertical="center"/>
    </xf>
    <xf numFmtId="0" fontId="182" fillId="58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90" fillId="0" borderId="0">
      <alignment vertical="center"/>
    </xf>
    <xf numFmtId="0" fontId="182" fillId="58" borderId="0" applyNumberFormat="0" applyBorder="0" applyAlignment="0" applyProtection="0">
      <alignment vertical="center"/>
    </xf>
    <xf numFmtId="0" fontId="3" fillId="0" borderId="0"/>
    <xf numFmtId="183" fontId="63" fillId="0" borderId="0" applyFont="0" applyFill="0" applyBorder="0" applyAlignment="0" applyProtection="0"/>
    <xf numFmtId="0" fontId="69" fillId="8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0" fontId="9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90" fillId="54" borderId="0" applyNumberFormat="0" applyBorder="0" applyAlignment="0" applyProtection="0">
      <alignment vertical="center"/>
    </xf>
    <xf numFmtId="0" fontId="182" fillId="54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0" fontId="182" fillId="54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0" fontId="69" fillId="5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90" fillId="50" borderId="0" applyNumberFormat="0" applyBorder="0" applyAlignment="0" applyProtection="0">
      <alignment vertical="center"/>
    </xf>
    <xf numFmtId="0" fontId="182" fillId="50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3" fillId="0" borderId="0" applyProtection="0"/>
    <xf numFmtId="0" fontId="182" fillId="50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0" fontId="3" fillId="0" borderId="0" applyProtection="0"/>
    <xf numFmtId="0" fontId="69" fillId="10" borderId="0" applyNumberFormat="0" applyBorder="0" applyAlignment="0" applyProtection="0">
      <alignment vertical="center"/>
    </xf>
    <xf numFmtId="0" fontId="182" fillId="10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90" fillId="46" borderId="0" applyNumberFormat="0" applyBorder="0" applyAlignment="0" applyProtection="0">
      <alignment vertical="center"/>
    </xf>
    <xf numFmtId="0" fontId="3" fillId="0" borderId="0"/>
    <xf numFmtId="0" fontId="182" fillId="10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0" fontId="182" fillId="10" borderId="0" applyNumberFormat="0" applyBorder="0" applyAlignment="0" applyProtection="0">
      <alignment vertical="center"/>
    </xf>
    <xf numFmtId="0" fontId="3" fillId="0" borderId="0" applyProtection="0"/>
    <xf numFmtId="40" fontId="97" fillId="0" borderId="0" applyFont="0" applyFill="0" applyBorder="0" applyAlignment="0" applyProtection="0"/>
    <xf numFmtId="0" fontId="69" fillId="9" borderId="0" applyNumberFormat="0" applyBorder="0" applyAlignment="0" applyProtection="0">
      <alignment vertical="center"/>
    </xf>
    <xf numFmtId="0" fontId="182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90" fillId="42" borderId="0" applyNumberFormat="0" applyBorder="0" applyAlignment="0" applyProtection="0">
      <alignment vertical="center"/>
    </xf>
    <xf numFmtId="0" fontId="182" fillId="42" borderId="0" applyNumberFormat="0" applyBorder="0" applyAlignment="0" applyProtection="0">
      <alignment vertical="center"/>
    </xf>
    <xf numFmtId="40" fontId="38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2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0" fontId="63" fillId="0" borderId="0" applyFont="0" applyFill="0" applyBorder="0" applyAlignment="0" applyProtection="0"/>
    <xf numFmtId="0" fontId="69" fillId="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82" fillId="38" borderId="0" applyNumberFormat="0" applyBorder="0" applyAlignment="0" applyProtection="0">
      <alignment vertical="center"/>
    </xf>
    <xf numFmtId="0" fontId="90" fillId="0" borderId="0">
      <alignment vertical="center"/>
    </xf>
    <xf numFmtId="182" fontId="63" fillId="0" borderId="0" applyFont="0" applyFill="0" applyBorder="0" applyAlignment="0" applyProtection="0"/>
    <xf numFmtId="0" fontId="182" fillId="38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69" fillId="7" borderId="0" applyNumberFormat="0" applyBorder="0" applyAlignment="0" applyProtection="0">
      <alignment vertical="center"/>
    </xf>
    <xf numFmtId="0" fontId="182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90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182" fillId="57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2" fillId="57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0" fontId="69" fillId="6" borderId="0" applyNumberFormat="0" applyBorder="0" applyAlignment="0" applyProtection="0">
      <alignment vertical="center"/>
    </xf>
    <xf numFmtId="0" fontId="182" fillId="53" borderId="0" applyNumberFormat="0" applyBorder="0" applyAlignment="0" applyProtection="0">
      <alignment vertical="center"/>
    </xf>
    <xf numFmtId="0" fontId="90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90" fillId="53" borderId="0" applyNumberFormat="0" applyBorder="0" applyAlignment="0" applyProtection="0">
      <alignment vertical="center"/>
    </xf>
    <xf numFmtId="0" fontId="182" fillId="53" borderId="0" applyNumberFormat="0" applyBorder="0" applyAlignment="0" applyProtection="0">
      <alignment vertical="center"/>
    </xf>
    <xf numFmtId="0" fontId="34" fillId="0" borderId="0">
      <alignment vertical="center"/>
    </xf>
    <xf numFmtId="182" fontId="63" fillId="0" borderId="0" applyFont="0" applyFill="0" applyBorder="0" applyAlignment="0" applyProtection="0"/>
    <xf numFmtId="0" fontId="90" fillId="0" borderId="0">
      <alignment vertical="center"/>
    </xf>
    <xf numFmtId="0" fontId="69" fillId="0" borderId="0">
      <alignment vertical="center"/>
    </xf>
    <xf numFmtId="0" fontId="3" fillId="0" borderId="0"/>
    <xf numFmtId="0" fontId="182" fillId="53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69" fillId="5" borderId="0" applyNumberFormat="0" applyBorder="0" applyAlignment="0" applyProtection="0">
      <alignment vertical="center"/>
    </xf>
    <xf numFmtId="0" fontId="182" fillId="5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90" fillId="49" borderId="0" applyNumberFormat="0" applyBorder="0" applyAlignment="0" applyProtection="0">
      <alignment vertical="center"/>
    </xf>
    <xf numFmtId="0" fontId="182" fillId="5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182" fillId="5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0" fontId="69" fillId="4" borderId="0" applyNumberFormat="0" applyBorder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90" fillId="45" borderId="0" applyNumberFormat="0" applyBorder="0" applyAlignment="0" applyProtection="0">
      <alignment vertical="center"/>
    </xf>
    <xf numFmtId="0" fontId="182" fillId="4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0" fontId="182" fillId="4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9" fillId="3" borderId="0" applyNumberFormat="0" applyBorder="0" applyAlignment="0" applyProtection="0">
      <alignment vertical="center"/>
    </xf>
    <xf numFmtId="0" fontId="182" fillId="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82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182" fillId="3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9" fillId="2" borderId="0" applyNumberFormat="0" applyBorder="0" applyAlignment="0" applyProtection="0">
      <alignment vertical="center"/>
    </xf>
    <xf numFmtId="0" fontId="182" fillId="2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182" fillId="2" borderId="0" applyNumberFormat="0" applyBorder="0" applyAlignment="0" applyProtection="0">
      <alignment vertical="center"/>
    </xf>
    <xf numFmtId="0" fontId="97" fillId="0" borderId="0" applyFont="0" applyFill="0" applyBorder="0" applyAlignment="0" applyProtection="0"/>
    <xf numFmtId="0" fontId="2" fillId="0" borderId="0">
      <alignment vertical="center"/>
    </xf>
    <xf numFmtId="0" fontId="182" fillId="2" borderId="0" applyNumberFormat="0" applyBorder="0" applyAlignment="0" applyProtection="0">
      <alignment vertical="center"/>
    </xf>
    <xf numFmtId="0" fontId="90" fillId="37" borderId="0" applyNumberFormat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96" fillId="20" borderId="0" applyNumberFormat="0" applyBorder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6" fillId="13" borderId="0" applyNumberFormat="0" applyBorder="0" applyAlignment="0" applyProtection="0">
      <alignment vertical="center"/>
    </xf>
    <xf numFmtId="0" fontId="96" fillId="19" borderId="0" applyNumberFormat="0" applyBorder="0" applyAlignment="0" applyProtection="0">
      <alignment vertical="center"/>
    </xf>
    <xf numFmtId="0" fontId="96" fillId="18" borderId="0" applyNumberFormat="0" applyBorder="0" applyAlignment="0" applyProtection="0">
      <alignment vertical="center"/>
    </xf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197" fontId="9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2" fillId="58" borderId="0" applyNumberFormat="0" applyBorder="0" applyAlignment="0" applyProtection="0">
      <alignment vertical="center"/>
    </xf>
    <xf numFmtId="183" fontId="63" fillId="0" borderId="0" applyFont="0" applyFill="0" applyBorder="0" applyAlignment="0" applyProtection="0"/>
    <xf numFmtId="183" fontId="97" fillId="0" borderId="0" applyFont="0" applyFill="0" applyBorder="0" applyAlignment="0" applyProtection="0"/>
    <xf numFmtId="0" fontId="58" fillId="10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/>
    <xf numFmtId="0" fontId="18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70" fillId="75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0" fillId="76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74" fillId="2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6" fillId="79" borderId="9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76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183" fontId="3" fillId="0" borderId="0" applyFont="0" applyFill="0" applyBorder="0" applyAlignment="0" applyProtection="0"/>
    <xf numFmtId="0" fontId="3" fillId="0" borderId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3" fillId="0" borderId="0" applyProtection="0"/>
    <xf numFmtId="214" fontId="34" fillId="0" borderId="0" applyFont="0" applyFill="0" applyBorder="0" applyAlignment="0" applyProtection="0"/>
    <xf numFmtId="197" fontId="3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215" fontId="3" fillId="0" borderId="0" applyFont="0" applyFill="0" applyBorder="0" applyAlignment="0" applyProtection="0"/>
    <xf numFmtId="183" fontId="3" fillId="0" borderId="0" applyProtection="0"/>
    <xf numFmtId="19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0" borderId="0" applyProtection="0"/>
    <xf numFmtId="190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221" fontId="3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195" fontId="3" fillId="0" borderId="0" applyFont="0" applyFill="0" applyBorder="0" applyAlignment="0" applyProtection="0"/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9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90" fillId="0" borderId="0">
      <alignment vertical="center"/>
    </xf>
    <xf numFmtId="0" fontId="34" fillId="0" borderId="0"/>
    <xf numFmtId="0" fontId="179" fillId="0" borderId="0"/>
    <xf numFmtId="0" fontId="179" fillId="0" borderId="0"/>
    <xf numFmtId="0" fontId="179" fillId="0" borderId="0"/>
    <xf numFmtId="0" fontId="34" fillId="0" borderId="0"/>
    <xf numFmtId="0" fontId="3" fillId="0" borderId="0"/>
    <xf numFmtId="0" fontId="34" fillId="0" borderId="0"/>
    <xf numFmtId="0" fontId="180" fillId="0" borderId="0"/>
    <xf numFmtId="0" fontId="179" fillId="0" borderId="0"/>
    <xf numFmtId="0" fontId="179" fillId="0" borderId="0"/>
    <xf numFmtId="0" fontId="3" fillId="0" borderId="0"/>
    <xf numFmtId="0" fontId="3" fillId="0" borderId="0"/>
    <xf numFmtId="0" fontId="17" fillId="0" borderId="0">
      <alignment vertical="center"/>
    </xf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/>
    <xf numFmtId="0" fontId="17" fillId="0" borderId="0">
      <alignment vertical="center"/>
    </xf>
    <xf numFmtId="0" fontId="3" fillId="0" borderId="0"/>
    <xf numFmtId="0" fontId="3" fillId="0" borderId="0"/>
    <xf numFmtId="0" fontId="34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17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90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90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3" fillId="2" borderId="0" applyNumberFormat="0" applyBorder="0" applyAlignment="0" applyProtection="0"/>
    <xf numFmtId="0" fontId="93" fillId="3" borderId="0" applyNumberFormat="0" applyBorder="0" applyAlignment="0" applyProtection="0"/>
    <xf numFmtId="0" fontId="93" fillId="4" borderId="0" applyNumberFormat="0" applyBorder="0" applyAlignment="0" applyProtection="0"/>
    <xf numFmtId="0" fontId="93" fillId="5" borderId="0" applyNumberFormat="0" applyBorder="0" applyAlignment="0" applyProtection="0"/>
    <xf numFmtId="0" fontId="93" fillId="6" borderId="0" applyNumberFormat="0" applyBorder="0" applyAlignment="0" applyProtection="0"/>
    <xf numFmtId="0" fontId="93" fillId="7" borderId="0" applyNumberFormat="0" applyBorder="0" applyAlignment="0" applyProtection="0"/>
    <xf numFmtId="0" fontId="93" fillId="8" borderId="0" applyNumberFormat="0" applyBorder="0" applyAlignment="0" applyProtection="0"/>
    <xf numFmtId="0" fontId="93" fillId="9" borderId="0" applyNumberFormat="0" applyBorder="0" applyAlignment="0" applyProtection="0"/>
    <xf numFmtId="0" fontId="93" fillId="10" borderId="0" applyNumberFormat="0" applyBorder="0" applyAlignment="0" applyProtection="0"/>
    <xf numFmtId="0" fontId="93" fillId="5" borderId="0" applyNumberFormat="0" applyBorder="0" applyAlignment="0" applyProtection="0"/>
    <xf numFmtId="0" fontId="93" fillId="8" borderId="0" applyNumberFormat="0" applyBorder="0" applyAlignment="0" applyProtection="0"/>
    <xf numFmtId="0" fontId="93" fillId="11" borderId="0" applyNumberFormat="0" applyBorder="0" applyAlignment="0" applyProtection="0"/>
    <xf numFmtId="0" fontId="94" fillId="12" borderId="0" applyNumberFormat="0" applyBorder="0" applyAlignment="0" applyProtection="0"/>
    <xf numFmtId="0" fontId="94" fillId="9" borderId="0" applyNumberFormat="0" applyBorder="0" applyAlignment="0" applyProtection="0"/>
    <xf numFmtId="0" fontId="94" fillId="10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15" borderId="0" applyNumberFormat="0" applyBorder="0" applyAlignment="0" applyProtection="0"/>
    <xf numFmtId="0" fontId="94" fillId="17" borderId="0" applyNumberFormat="0" applyBorder="0" applyAlignment="0" applyProtection="0"/>
    <xf numFmtId="0" fontId="94" fillId="18" borderId="0" applyNumberFormat="0" applyBorder="0" applyAlignment="0" applyProtection="0"/>
    <xf numFmtId="0" fontId="94" fillId="19" borderId="0" applyNumberFormat="0" applyBorder="0" applyAlignment="0" applyProtection="0"/>
    <xf numFmtId="0" fontId="94" fillId="13" borderId="0" applyNumberFormat="0" applyBorder="0" applyAlignment="0" applyProtection="0"/>
    <xf numFmtId="0" fontId="94" fillId="14" borderId="0" applyNumberFormat="0" applyBorder="0" applyAlignment="0" applyProtection="0"/>
    <xf numFmtId="0" fontId="94" fillId="20" borderId="0" applyNumberFormat="0" applyBorder="0" applyAlignment="0" applyProtection="0"/>
    <xf numFmtId="0" fontId="100" fillId="3" borderId="0" applyNumberFormat="0" applyBorder="0" applyAlignment="0" applyProtection="0"/>
    <xf numFmtId="0" fontId="102" fillId="21" borderId="7" applyNumberFormat="0" applyAlignment="0" applyProtection="0"/>
    <xf numFmtId="0" fontId="104" fillId="24" borderId="9" applyNumberFormat="0" applyAlignment="0" applyProtection="0"/>
    <xf numFmtId="0" fontId="107" fillId="0" borderId="0" applyNumberFormat="0" applyFill="0" applyBorder="0" applyAlignment="0" applyProtection="0"/>
    <xf numFmtId="0" fontId="108" fillId="4" borderId="0" applyNumberFormat="0" applyBorder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5" fillId="7" borderId="7" applyNumberFormat="0" applyAlignment="0" applyProtection="0"/>
    <xf numFmtId="0" fontId="116" fillId="0" borderId="10" applyNumberFormat="0" applyFill="0" applyAlignment="0" applyProtection="0"/>
    <xf numFmtId="0" fontId="118" fillId="23" borderId="0" applyNumberFormat="0" applyBorder="0" applyAlignment="0" applyProtection="0"/>
    <xf numFmtId="0" fontId="34" fillId="22" borderId="8" applyNumberFormat="0" applyFont="0" applyAlignment="0" applyProtection="0"/>
    <xf numFmtId="0" fontId="119" fillId="21" borderId="15" applyNumberFormat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18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4" fillId="0" borderId="0">
      <alignment vertical="center"/>
    </xf>
    <xf numFmtId="0" fontId="34" fillId="0" borderId="0"/>
    <xf numFmtId="0" fontId="3" fillId="0" borderId="0"/>
    <xf numFmtId="0" fontId="3" fillId="0" borderId="0"/>
    <xf numFmtId="0" fontId="17" fillId="0" borderId="0">
      <alignment vertical="center"/>
    </xf>
    <xf numFmtId="0" fontId="3" fillId="0" borderId="0"/>
    <xf numFmtId="0" fontId="34" fillId="0" borderId="0"/>
    <xf numFmtId="0" fontId="3" fillId="0" borderId="0"/>
    <xf numFmtId="0" fontId="34" fillId="0" borderId="0"/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9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2" fontId="34" fillId="0" borderId="0" applyFont="0" applyFill="0" applyBorder="0" applyAlignment="0" applyProtection="0"/>
    <xf numFmtId="0" fontId="90" fillId="0" borderId="0">
      <alignment vertical="center"/>
    </xf>
    <xf numFmtId="0" fontId="2" fillId="0" borderId="0">
      <alignment vertical="center"/>
    </xf>
    <xf numFmtId="0" fontId="3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20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09" fillId="0" borderId="31"/>
    <xf numFmtId="0" fontId="77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143" fillId="0" borderId="61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173" fillId="0" borderId="61" applyNumberFormat="0" applyFill="0" applyAlignment="0" applyProtection="0">
      <alignment vertical="center"/>
    </xf>
    <xf numFmtId="0" fontId="144" fillId="0" borderId="1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5" fillId="0" borderId="64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177" fillId="0" borderId="64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41" fontId="34" fillId="0" borderId="0" applyFont="0" applyFill="0" applyBorder="0" applyAlignment="0" applyProtection="0"/>
    <xf numFmtId="0" fontId="79" fillId="62" borderId="7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7" fillId="32" borderId="59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170" fillId="32" borderId="59" applyNumberFormat="0" applyAlignment="0" applyProtection="0">
      <alignment vertical="center"/>
    </xf>
    <xf numFmtId="4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3" fontId="204" fillId="0" borderId="0" applyFont="0" applyFill="0" applyBorder="0" applyAlignment="0" applyProtection="0"/>
    <xf numFmtId="206" fontId="34" fillId="0" borderId="0">
      <protection locked="0"/>
    </xf>
    <xf numFmtId="0" fontId="80" fillId="0" borderId="12" applyNumberFormat="0" applyFill="0" applyAlignment="0" applyProtection="0">
      <alignment vertical="center"/>
    </xf>
    <xf numFmtId="0" fontId="210" fillId="0" borderId="56" applyNumberFormat="0" applyFill="0" applyAlignment="0" applyProtection="0">
      <alignment vertical="center"/>
    </xf>
    <xf numFmtId="0" fontId="80" fillId="0" borderId="12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81" fillId="0" borderId="13" applyNumberFormat="0" applyFill="0" applyAlignment="0" applyProtection="0">
      <alignment vertical="center"/>
    </xf>
    <xf numFmtId="0" fontId="165" fillId="0" borderId="57" applyNumberFormat="0" applyFill="0" applyAlignment="0" applyProtection="0">
      <alignment vertical="center"/>
    </xf>
    <xf numFmtId="0" fontId="211" fillId="0" borderId="66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166" fillId="0" borderId="58" applyNumberFormat="0" applyFill="0" applyAlignment="0" applyProtection="0">
      <alignment vertical="center"/>
    </xf>
    <xf numFmtId="0" fontId="212" fillId="0" borderId="6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155" fillId="4" borderId="0" applyNumberFormat="0" applyBorder="0" applyAlignment="0" applyProtection="0">
      <alignment vertical="center"/>
    </xf>
    <xf numFmtId="0" fontId="167" fillId="29" borderId="0" applyNumberFormat="0" applyBorder="0" applyAlignment="0" applyProtection="0">
      <alignment vertical="center"/>
    </xf>
    <xf numFmtId="0" fontId="155" fillId="4" borderId="0" applyNumberFormat="0" applyBorder="0" applyAlignment="0" applyProtection="0">
      <alignment vertical="center"/>
    </xf>
    <xf numFmtId="0" fontId="3" fillId="0" borderId="0"/>
    <xf numFmtId="0" fontId="84" fillId="60" borderId="15" applyNumberFormat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171" fillId="33" borderId="60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58" fillId="0" borderId="0">
      <alignment vertical="center"/>
    </xf>
    <xf numFmtId="42" fontId="88" fillId="0" borderId="0" applyFont="0" applyFill="0" applyBorder="0" applyAlignment="0" applyProtection="0"/>
    <xf numFmtId="42" fontId="208" fillId="0" borderId="0"/>
    <xf numFmtId="10" fontId="204" fillId="0" borderId="0" applyFont="0" applyFill="0" applyBorder="0" applyAlignment="0" applyProtection="0"/>
    <xf numFmtId="10" fontId="204" fillId="0" borderId="0" applyFont="0" applyFill="0" applyBorder="0" applyAlignment="0" applyProtection="0"/>
    <xf numFmtId="207" fontId="34" fillId="0" borderId="0">
      <protection locked="0"/>
    </xf>
    <xf numFmtId="226" fontId="105" fillId="81" borderId="0">
      <alignment vertical="center"/>
    </xf>
    <xf numFmtId="224" fontId="40" fillId="0" borderId="54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40" fillId="0" borderId="0"/>
    <xf numFmtId="0" fontId="40" fillId="0" borderId="0"/>
    <xf numFmtId="0" fontId="90" fillId="0" borderId="0">
      <alignment vertical="center"/>
    </xf>
    <xf numFmtId="0" fontId="181" fillId="0" borderId="0">
      <alignment vertical="center"/>
    </xf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214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90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42" fillId="0" borderId="0"/>
    <xf numFmtId="0" fontId="34" fillId="0" borderId="0">
      <alignment vertical="center"/>
    </xf>
    <xf numFmtId="0" fontId="34" fillId="0" borderId="0">
      <alignment vertical="center"/>
    </xf>
    <xf numFmtId="0" fontId="89" fillId="0" borderId="0"/>
    <xf numFmtId="0" fontId="17" fillId="0" borderId="0">
      <alignment vertical="center"/>
    </xf>
    <xf numFmtId="0" fontId="18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0"/>
    <xf numFmtId="0" fontId="142" fillId="0" borderId="0"/>
    <xf numFmtId="0" fontId="88" fillId="0" borderId="0"/>
    <xf numFmtId="0" fontId="34" fillId="0" borderId="0">
      <alignment vertical="center"/>
    </xf>
    <xf numFmtId="0" fontId="34" fillId="0" borderId="0">
      <alignment vertical="center"/>
    </xf>
    <xf numFmtId="0" fontId="89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34" fillId="0" borderId="0"/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>
      <alignment vertical="center"/>
    </xf>
    <xf numFmtId="0" fontId="34" fillId="0" borderId="0"/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90" fillId="0" borderId="0">
      <alignment vertical="center"/>
    </xf>
    <xf numFmtId="0" fontId="21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215" fillId="0" borderId="0">
      <alignment vertical="center"/>
    </xf>
    <xf numFmtId="0" fontId="17" fillId="0" borderId="0">
      <alignment vertical="center"/>
    </xf>
    <xf numFmtId="0" fontId="181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160" fillId="0" borderId="0"/>
    <xf numFmtId="0" fontId="69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4" fillId="0" borderId="0"/>
    <xf numFmtId="0" fontId="34" fillId="0" borderId="0">
      <alignment vertical="center"/>
    </xf>
    <xf numFmtId="0" fontId="69" fillId="0" borderId="0">
      <alignment vertical="center"/>
    </xf>
    <xf numFmtId="0" fontId="90" fillId="0" borderId="0">
      <alignment vertical="center"/>
    </xf>
    <xf numFmtId="0" fontId="88" fillId="0" borderId="0"/>
    <xf numFmtId="0" fontId="88" fillId="0" borderId="0"/>
    <xf numFmtId="0" fontId="208" fillId="0" borderId="0"/>
    <xf numFmtId="0" fontId="3" fillId="0" borderId="0"/>
    <xf numFmtId="0" fontId="88" fillId="0" borderId="0"/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70" fillId="74" borderId="0" applyNumberFormat="0" applyBorder="0" applyAlignment="0" applyProtection="0">
      <alignment vertical="center"/>
    </xf>
    <xf numFmtId="0" fontId="70" fillId="74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70" fillId="69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68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70" fillId="71" borderId="0" applyNumberFormat="0" applyBorder="0" applyAlignment="0" applyProtection="0">
      <alignment vertical="center"/>
    </xf>
    <xf numFmtId="0" fontId="69" fillId="70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90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69" fillId="68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69" fillId="62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69" fillId="64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34" fillId="0" borderId="0"/>
    <xf numFmtId="0" fontId="181" fillId="0" borderId="0">
      <alignment vertical="center"/>
    </xf>
    <xf numFmtId="0" fontId="3" fillId="0" borderId="0"/>
    <xf numFmtId="183" fontId="3" fillId="0" borderId="0" applyFont="0" applyFill="0" applyBorder="0" applyAlignment="0" applyProtection="0"/>
    <xf numFmtId="0" fontId="40" fillId="0" borderId="0"/>
    <xf numFmtId="0" fontId="181" fillId="0" borderId="0">
      <alignment vertical="center"/>
    </xf>
    <xf numFmtId="0" fontId="40" fillId="0" borderId="0"/>
    <xf numFmtId="0" fontId="40" fillId="0" borderId="0"/>
    <xf numFmtId="0" fontId="181" fillId="0" borderId="0">
      <alignment vertical="center"/>
    </xf>
    <xf numFmtId="0" fontId="40" fillId="0" borderId="0"/>
    <xf numFmtId="0" fontId="181" fillId="0" borderId="0">
      <alignment vertical="center"/>
    </xf>
    <xf numFmtId="0" fontId="181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81" fillId="0" borderId="0">
      <alignment vertical="center"/>
    </xf>
    <xf numFmtId="0" fontId="181" fillId="0" borderId="0">
      <alignment vertical="center"/>
    </xf>
    <xf numFmtId="0" fontId="40" fillId="0" borderId="0"/>
    <xf numFmtId="0" fontId="3" fillId="0" borderId="0" applyProtection="0"/>
    <xf numFmtId="0" fontId="34" fillId="0" borderId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216" fillId="0" borderId="0">
      <alignment vertical="center"/>
    </xf>
    <xf numFmtId="0" fontId="3" fillId="0" borderId="0"/>
    <xf numFmtId="0" fontId="18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90" fillId="0" borderId="0">
      <alignment vertical="center"/>
    </xf>
    <xf numFmtId="0" fontId="9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1" fillId="0" borderId="0">
      <alignment vertical="center"/>
    </xf>
    <xf numFmtId="0" fontId="3" fillId="0" borderId="0"/>
    <xf numFmtId="0" fontId="9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3" fillId="0" borderId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Protection="0"/>
    <xf numFmtId="0" fontId="2" fillId="0" borderId="0">
      <alignment vertical="center"/>
    </xf>
    <xf numFmtId="0" fontId="160" fillId="0" borderId="0"/>
    <xf numFmtId="0" fontId="2" fillId="0" borderId="0">
      <alignment vertical="center"/>
    </xf>
    <xf numFmtId="0" fontId="9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181" fillId="0" borderId="0">
      <alignment vertical="center"/>
    </xf>
    <xf numFmtId="0" fontId="34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40" fillId="0" borderId="0"/>
    <xf numFmtId="0" fontId="40" fillId="0" borderId="0"/>
    <xf numFmtId="0" fontId="90" fillId="0" borderId="0">
      <alignment vertical="center"/>
    </xf>
    <xf numFmtId="0" fontId="90" fillId="0" borderId="0">
      <alignment vertical="center"/>
    </xf>
    <xf numFmtId="0" fontId="88" fillId="0" borderId="0"/>
    <xf numFmtId="0" fontId="90" fillId="0" borderId="0">
      <alignment vertical="center"/>
    </xf>
    <xf numFmtId="0" fontId="3" fillId="0" borderId="0"/>
    <xf numFmtId="0" fontId="181" fillId="0" borderId="0">
      <alignment vertical="center"/>
    </xf>
    <xf numFmtId="0" fontId="40" fillId="0" borderId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90" fillId="0" borderId="0">
      <alignment vertical="center"/>
    </xf>
    <xf numFmtId="0" fontId="88" fillId="0" borderId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04" fillId="0" borderId="5" applyNumberFormat="0" applyFon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34" fillId="0" borderId="0">
      <protection locked="0"/>
    </xf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209" fontId="34" fillId="0" borderId="0">
      <protection locked="0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9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97" fillId="0" borderId="0" applyFont="0" applyFill="0" applyBorder="0" applyAlignment="0" applyProtection="0"/>
    <xf numFmtId="182" fontId="38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38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63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97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101" fillId="0" borderId="0"/>
    <xf numFmtId="0" fontId="101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5" fillId="0" borderId="0"/>
    <xf numFmtId="0" fontId="62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97" fillId="0" borderId="0"/>
    <xf numFmtId="0" fontId="9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97" fillId="0" borderId="0"/>
    <xf numFmtId="0" fontId="97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38" fillId="0" borderId="0"/>
    <xf numFmtId="0" fontId="63" fillId="0" borderId="0"/>
    <xf numFmtId="0" fontId="104" fillId="79" borderId="9" applyNumberFormat="0" applyAlignment="0" applyProtection="0"/>
    <xf numFmtId="185" fontId="34" fillId="0" borderId="0" applyFont="0" applyFill="0" applyBorder="0" applyAlignment="0" applyProtection="0"/>
    <xf numFmtId="0" fontId="108" fillId="25" borderId="0" applyNumberFormat="0" applyBorder="0" applyAlignment="0" applyProtection="0"/>
    <xf numFmtId="0" fontId="31" fillId="0" borderId="14" applyNumberFormat="0" applyFill="0" applyAlignment="0" applyProtection="0">
      <alignment vertical="center"/>
    </xf>
    <xf numFmtId="0" fontId="115" fillId="62" borderId="7" applyNumberFormat="0" applyAlignment="0" applyProtection="0"/>
    <xf numFmtId="0" fontId="117" fillId="0" borderId="4"/>
    <xf numFmtId="0" fontId="118" fillId="26" borderId="0" applyNumberFormat="0" applyBorder="0" applyAlignment="0" applyProtection="0"/>
    <xf numFmtId="0" fontId="69" fillId="61" borderId="8" applyNumberFormat="0" applyFont="0" applyAlignment="0" applyProtection="0"/>
    <xf numFmtId="0" fontId="119" fillId="60" borderId="15" applyNumberFormat="0" applyAlignment="0" applyProtection="0"/>
    <xf numFmtId="0" fontId="70" fillId="75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70" fillId="75" borderId="0" applyNumberFormat="0" applyBorder="0" applyAlignment="0" applyProtection="0">
      <alignment vertical="center"/>
    </xf>
    <xf numFmtId="0" fontId="70" fillId="75" borderId="0" applyNumberFormat="0" applyBorder="0" applyAlignment="0" applyProtection="0">
      <alignment vertical="center"/>
    </xf>
    <xf numFmtId="0" fontId="70" fillId="76" borderId="0" applyNumberFormat="0" applyBorder="0" applyAlignment="0" applyProtection="0">
      <alignment vertical="center"/>
    </xf>
    <xf numFmtId="0" fontId="95" fillId="40" borderId="0" applyNumberFormat="0" applyBorder="0" applyAlignment="0" applyProtection="0">
      <alignment vertical="center"/>
    </xf>
    <xf numFmtId="0" fontId="70" fillId="76" borderId="0" applyNumberFormat="0" applyBorder="0" applyAlignment="0" applyProtection="0">
      <alignment vertical="center"/>
    </xf>
    <xf numFmtId="0" fontId="70" fillId="76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0" fontId="70" fillId="77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95" fillId="48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2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95" fillId="52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3" borderId="0" applyNumberFormat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95" fillId="56" borderId="0" applyNumberFormat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70" fillId="7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2" fillId="60" borderId="7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3" fillId="61" borderId="8" applyNumberFormat="0" applyFont="0" applyAlignment="0" applyProtection="0">
      <alignment vertical="center"/>
    </xf>
    <xf numFmtId="0" fontId="46" fillId="0" borderId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4" fillId="26" borderId="0" applyNumberFormat="0" applyBorder="0" applyAlignment="0" applyProtection="0">
      <alignment vertical="center"/>
    </xf>
    <xf numFmtId="0" fontId="136" fillId="31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76" fillId="79" borderId="9" applyNumberFormat="0" applyAlignment="0" applyProtection="0">
      <alignment vertical="center"/>
    </xf>
    <xf numFmtId="0" fontId="140" fillId="34" borderId="62" applyNumberFormat="0" applyAlignment="0" applyProtection="0">
      <alignment vertical="center"/>
    </xf>
    <xf numFmtId="0" fontId="76" fillId="79" borderId="9" applyNumberFormat="0" applyAlignment="0" applyProtection="0">
      <alignment vertical="center"/>
    </xf>
    <xf numFmtId="0" fontId="76" fillId="79" borderId="9" applyNumberFormat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183" fontId="3" fillId="0" borderId="0" applyProtection="0"/>
    <xf numFmtId="183" fontId="3" fillId="0" borderId="0" applyProtection="0"/>
    <xf numFmtId="41" fontId="17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7" fontId="3" fillId="0" borderId="0" applyFont="0" applyFill="0" applyBorder="0" applyAlignment="0" applyProtection="0"/>
    <xf numFmtId="183" fontId="3" fillId="0" borderId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/>
    <xf numFmtId="0" fontId="143" fillId="0" borderId="6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79" fillId="62" borderId="7" applyNumberFormat="0" applyAlignment="0" applyProtection="0">
      <alignment vertical="center"/>
    </xf>
    <xf numFmtId="0" fontId="47" fillId="0" borderId="0">
      <alignment vertical="center"/>
    </xf>
    <xf numFmtId="0" fontId="150" fillId="0" borderId="56" applyNumberFormat="0" applyFill="0" applyAlignment="0" applyProtection="0">
      <alignment vertical="center"/>
    </xf>
    <xf numFmtId="0" fontId="151" fillId="0" borderId="57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152" fillId="0" borderId="58" applyNumberFormat="0" applyFill="0" applyAlignment="0" applyProtection="0">
      <alignment vertical="center"/>
    </xf>
    <xf numFmtId="0" fontId="82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154" fillId="29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3" fillId="25" borderId="0" applyNumberFormat="0" applyBorder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0" fontId="84" fillId="60" borderId="15" applyNumberFormat="0" applyAlignment="0" applyProtection="0">
      <alignment vertical="center"/>
    </xf>
    <xf numFmtId="41" fontId="34" fillId="0" borderId="0" applyFont="0" applyFill="0" applyBorder="0" applyAlignment="0" applyProtection="0"/>
    <xf numFmtId="0" fontId="49" fillId="0" borderId="0">
      <alignment vertical="center"/>
    </xf>
    <xf numFmtId="0" fontId="69" fillId="0" borderId="0"/>
    <xf numFmtId="0" fontId="34" fillId="0" borderId="0"/>
    <xf numFmtId="0" fontId="17" fillId="0" borderId="0">
      <alignment vertical="center"/>
    </xf>
    <xf numFmtId="0" fontId="219" fillId="0" borderId="0"/>
    <xf numFmtId="0" fontId="34" fillId="0" borderId="0"/>
    <xf numFmtId="0" fontId="34" fillId="0" borderId="0"/>
    <xf numFmtId="0" fontId="34" fillId="0" borderId="0"/>
    <xf numFmtId="0" fontId="17" fillId="0" borderId="0">
      <alignment vertical="center"/>
    </xf>
    <xf numFmtId="0" fontId="34" fillId="0" borderId="0"/>
    <xf numFmtId="0" fontId="34" fillId="0" borderId="0"/>
    <xf numFmtId="0" fontId="69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160" fillId="0" borderId="0"/>
    <xf numFmtId="0" fontId="69" fillId="0" borderId="0"/>
    <xf numFmtId="0" fontId="69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69" fillId="0" borderId="0"/>
    <xf numFmtId="0" fontId="90" fillId="0" borderId="0">
      <alignment vertical="center"/>
    </xf>
    <xf numFmtId="0" fontId="90" fillId="0" borderId="0">
      <alignment vertical="center"/>
    </xf>
    <xf numFmtId="0" fontId="34" fillId="0" borderId="0"/>
    <xf numFmtId="0" fontId="3" fillId="0" borderId="0" applyProtection="0"/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/>
    <xf numFmtId="0" fontId="34" fillId="0" borderId="0"/>
    <xf numFmtId="0" fontId="17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7" fillId="0" borderId="0">
      <alignment vertical="center"/>
    </xf>
    <xf numFmtId="222" fontId="34" fillId="0" borderId="0" applyFont="0" applyFill="0" applyBorder="0" applyAlignment="0" applyProtection="0">
      <alignment vertical="center"/>
    </xf>
    <xf numFmtId="38" fontId="3" fillId="0" borderId="55">
      <alignment horizontal="right"/>
    </xf>
    <xf numFmtId="0" fontId="92" fillId="0" borderId="0"/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7" fillId="6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90" fillId="3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2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/>
    <xf numFmtId="38" fontId="99" fillId="0" borderId="0" applyFont="0" applyFill="0" applyBorder="0" applyAlignment="0" applyProtection="0"/>
    <xf numFmtId="227" fontId="34" fillId="0" borderId="0"/>
    <xf numFmtId="227" fontId="34" fillId="0" borderId="0"/>
    <xf numFmtId="228" fontId="34" fillId="0" borderId="0"/>
    <xf numFmtId="229" fontId="34" fillId="0" borderId="0"/>
    <xf numFmtId="200" fontId="99" fillId="0" borderId="0" applyFont="0" applyFill="0" applyBorder="0" applyAlignment="0" applyProtection="0"/>
    <xf numFmtId="227" fontId="34" fillId="0" borderId="0"/>
    <xf numFmtId="227" fontId="34" fillId="0" borderId="0"/>
    <xf numFmtId="230" fontId="34" fillId="0" borderId="0"/>
    <xf numFmtId="0" fontId="40" fillId="0" borderId="0"/>
    <xf numFmtId="0" fontId="34" fillId="0" borderId="0"/>
    <xf numFmtId="231" fontId="34" fillId="0" borderId="0"/>
    <xf numFmtId="231" fontId="34" fillId="0" borderId="0"/>
    <xf numFmtId="232" fontId="34" fillId="0" borderId="0"/>
    <xf numFmtId="233" fontId="46" fillId="0" borderId="0"/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0" fontId="41" fillId="0" borderId="2">
      <alignment horizontal="left" vertical="center"/>
    </xf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61" borderId="3" applyNumberFormat="0" applyBorder="0" applyAlignment="0" applyProtection="0"/>
    <xf numFmtId="10" fontId="51" fillId="16" borderId="3" applyNumberFormat="0" applyBorder="0" applyAlignment="0" applyProtection="0"/>
    <xf numFmtId="10" fontId="51" fillId="16" borderId="3" applyNumberFormat="0" applyBorder="0" applyAlignment="0" applyProtection="0"/>
    <xf numFmtId="10" fontId="51" fillId="16" borderId="3" applyNumberFormat="0" applyBorder="0" applyAlignment="0" applyProtection="0"/>
    <xf numFmtId="10" fontId="51" fillId="16" borderId="3" applyNumberFormat="0" applyBorder="0" applyAlignment="0" applyProtection="0"/>
    <xf numFmtId="10" fontId="51" fillId="61" borderId="3" applyNumberFormat="0" applyBorder="0" applyAlignment="0" applyProtection="0"/>
    <xf numFmtId="0" fontId="43" fillId="0" borderId="4"/>
    <xf numFmtId="0" fontId="43" fillId="0" borderId="4"/>
    <xf numFmtId="201" fontId="3" fillId="0" borderId="0"/>
    <xf numFmtId="234" fontId="34" fillId="0" borderId="0"/>
    <xf numFmtId="0" fontId="20" fillId="60" borderId="7" applyNumberFormat="0" applyAlignment="0" applyProtection="0">
      <alignment vertical="center"/>
    </xf>
    <xf numFmtId="0" fontId="20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20" fillId="60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128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0" fontId="72" fillId="21" borderId="7" applyNumberFormat="0" applyAlignment="0" applyProtection="0">
      <alignment vertical="center"/>
    </xf>
    <xf numFmtId="235" fontId="34" fillId="0" borderId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" fillId="0" borderId="0"/>
    <xf numFmtId="0" fontId="90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17" fillId="35" borderId="63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4" fillId="61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90" fillId="35" borderId="63" applyNumberFormat="0" applyFont="0" applyAlignment="0" applyProtection="0">
      <alignment vertical="center"/>
    </xf>
    <xf numFmtId="0" fontId="3" fillId="22" borderId="8" applyNumberFormat="0" applyFont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82" fontId="34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38" fontId="3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146" fillId="0" borderId="11" applyNumberFormat="0" applyFill="0" applyAlignment="0" applyProtection="0">
      <alignment vertical="center"/>
    </xf>
    <xf numFmtId="0" fontId="221" fillId="0" borderId="0">
      <alignment vertical="center"/>
    </xf>
    <xf numFmtId="0" fontId="79" fillId="7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62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62" borderId="7">
      <alignment vertical="center"/>
    </xf>
    <xf numFmtId="0" fontId="79" fillId="7" borderId="7" applyNumberFormat="0" applyAlignment="0" applyProtection="0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27" fillId="62" borderId="7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27" fillId="62" borderId="7">
      <alignment vertical="center"/>
    </xf>
    <xf numFmtId="0" fontId="148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148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0" fontId="79" fillId="7" borderId="7" applyNumberFormat="0" applyAlignment="0" applyProtection="0">
      <alignment vertical="center"/>
    </xf>
    <xf numFmtId="196" fontId="34" fillId="0" borderId="0">
      <protection locked="0"/>
    </xf>
    <xf numFmtId="0" fontId="33" fillId="60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33" fillId="60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84" fillId="21" borderId="15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0" fontId="156" fillId="33" borderId="60" applyNumberFormat="0" applyAlignment="0" applyProtection="0">
      <alignment vertical="center"/>
    </xf>
    <xf numFmtId="0" fontId="157" fillId="21" borderId="15" applyNumberFormat="0" applyAlignment="0" applyProtection="0">
      <alignment vertical="center"/>
    </xf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" fillId="0" borderId="0">
      <protection locked="0"/>
    </xf>
    <xf numFmtId="0" fontId="90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4" fillId="0" borderId="0"/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236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236" fontId="90" fillId="0" borderId="0">
      <alignment vertical="center"/>
    </xf>
    <xf numFmtId="236" fontId="90" fillId="0" borderId="0">
      <alignment vertical="center"/>
    </xf>
    <xf numFmtId="236" fontId="90" fillId="0" borderId="0">
      <alignment vertical="center"/>
    </xf>
    <xf numFmtId="236" fontId="90" fillId="0" borderId="0">
      <alignment vertical="center"/>
    </xf>
    <xf numFmtId="236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6" fillId="0" borderId="0">
      <alignment vertical="center"/>
    </xf>
    <xf numFmtId="0" fontId="90" fillId="0" borderId="0">
      <alignment vertical="center"/>
    </xf>
    <xf numFmtId="0" fontId="17" fillId="0" borderId="0">
      <alignment vertical="center"/>
    </xf>
    <xf numFmtId="0" fontId="4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/>
    <xf numFmtId="0" fontId="34" fillId="0" borderId="0"/>
    <xf numFmtId="0" fontId="3" fillId="0" borderId="0">
      <protection locked="0"/>
    </xf>
    <xf numFmtId="237" fontId="34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7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35" borderId="63" applyNumberFormat="0" applyFont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8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7" borderId="0" applyNumberFormat="0" applyBorder="0" applyAlignment="0" applyProtection="0">
      <alignment vertical="center"/>
    </xf>
    <xf numFmtId="0" fontId="2" fillId="41" borderId="0" applyNumberFormat="0" applyBorder="0" applyAlignment="0" applyProtection="0">
      <alignment vertical="center"/>
    </xf>
    <xf numFmtId="0" fontId="2" fillId="45" borderId="0" applyNumberFormat="0" applyBorder="0" applyAlignment="0" applyProtection="0">
      <alignment vertical="center"/>
    </xf>
    <xf numFmtId="0" fontId="2" fillId="49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2" fillId="38" borderId="0" applyNumberFormat="0" applyBorder="0" applyAlignment="0" applyProtection="0">
      <alignment vertical="center"/>
    </xf>
    <xf numFmtId="0" fontId="2" fillId="42" borderId="0" applyNumberFormat="0" applyBorder="0" applyAlignment="0" applyProtection="0">
      <alignment vertical="center"/>
    </xf>
    <xf numFmtId="0" fontId="2" fillId="46" borderId="0" applyNumberFormat="0" applyBorder="0" applyAlignment="0" applyProtection="0">
      <alignment vertical="center"/>
    </xf>
    <xf numFmtId="0" fontId="2" fillId="50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2" fillId="5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7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43" fillId="0" borderId="53"/>
    <xf numFmtId="0" fontId="117" fillId="0" borderId="53"/>
    <xf numFmtId="0" fontId="117" fillId="0" borderId="53"/>
    <xf numFmtId="0" fontId="43" fillId="0" borderId="53"/>
    <xf numFmtId="0" fontId="117" fillId="0" borderId="53"/>
    <xf numFmtId="0" fontId="117" fillId="0" borderId="53"/>
    <xf numFmtId="0" fontId="117" fillId="0" borderId="53"/>
    <xf numFmtId="0" fontId="43" fillId="0" borderId="53"/>
    <xf numFmtId="0" fontId="43" fillId="0" borderId="53"/>
    <xf numFmtId="0" fontId="43" fillId="0" borderId="53"/>
    <xf numFmtId="0" fontId="117" fillId="0" borderId="53"/>
    <xf numFmtId="0" fontId="117" fillId="0" borderId="53"/>
    <xf numFmtId="0" fontId="43" fillId="0" borderId="53"/>
    <xf numFmtId="0" fontId="117" fillId="0" borderId="53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" fillId="0" borderId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142" fillId="0" borderId="0" applyFont="0" applyFill="0" applyBorder="0" applyAlignment="0" applyProtection="0"/>
    <xf numFmtId="41" fontId="8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208" fillId="0" borderId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208" fillId="0" borderId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42" fillId="0" borderId="0" applyFont="0" applyFill="0" applyBorder="0" applyAlignment="0" applyProtection="0"/>
    <xf numFmtId="0" fontId="1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17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/>
    <xf numFmtId="0" fontId="1" fillId="0" borderId="0">
      <alignment vertical="center"/>
    </xf>
    <xf numFmtId="41" fontId="88" fillId="0" borderId="0" applyFont="0" applyFill="0" applyBorder="0" applyAlignment="0" applyProtection="0"/>
    <xf numFmtId="41" fontId="20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0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88" fillId="0" borderId="0" applyFont="0" applyFill="0" applyBorder="0" applyAlignment="0" applyProtection="0"/>
    <xf numFmtId="42" fontId="20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69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17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46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35" borderId="63" applyNumberFormat="0" applyFont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5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7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3" borderId="0" applyNumberFormat="0" applyBorder="0" applyAlignment="0" applyProtection="0">
      <alignment vertical="center"/>
    </xf>
    <xf numFmtId="0" fontId="1" fillId="5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8">
    <xf numFmtId="0" fontId="0" fillId="0" borderId="0" xfId="0"/>
    <xf numFmtId="0" fontId="0" fillId="16" borderId="0" xfId="0" applyFill="1" applyBorder="1" applyAlignment="1">
      <alignment horizontal="center" vertical="center"/>
    </xf>
    <xf numFmtId="49" fontId="12" fillId="16" borderId="0" xfId="0" applyNumberFormat="1" applyFont="1" applyFill="1" applyBorder="1" applyAlignment="1">
      <alignment horizontal="center" vertical="center"/>
    </xf>
    <xf numFmtId="0" fontId="12" fillId="16" borderId="0" xfId="0" applyFont="1" applyFill="1" applyBorder="1" applyAlignment="1">
      <alignment horizontal="center" vertical="center"/>
    </xf>
    <xf numFmtId="49" fontId="0" fillId="16" borderId="0" xfId="0" applyNumberFormat="1" applyFill="1" applyBorder="1" applyAlignment="1">
      <alignment horizontal="center" vertical="center"/>
    </xf>
    <xf numFmtId="49" fontId="16" fillId="16" borderId="0" xfId="0" applyNumberFormat="1" applyFont="1" applyFill="1" applyBorder="1" applyAlignment="1">
      <alignment horizontal="left" vertical="center"/>
    </xf>
    <xf numFmtId="0" fontId="11" fillId="25" borderId="0" xfId="88" applyFont="1" applyFill="1"/>
    <xf numFmtId="0" fontId="40" fillId="0" borderId="0" xfId="88"/>
    <xf numFmtId="0" fontId="40" fillId="25" borderId="0" xfId="88" applyFill="1"/>
    <xf numFmtId="0" fontId="40" fillId="26" borderId="16" xfId="88" applyFill="1" applyBorder="1"/>
    <xf numFmtId="0" fontId="53" fillId="27" borderId="17" xfId="88" applyFont="1" applyFill="1" applyBorder="1" applyAlignment="1">
      <alignment horizontal="center"/>
    </xf>
    <xf numFmtId="0" fontId="54" fillId="28" borderId="18" xfId="88" applyFont="1" applyFill="1" applyBorder="1" applyAlignment="1">
      <alignment horizontal="center"/>
    </xf>
    <xf numFmtId="0" fontId="53" fillId="27" borderId="18" xfId="88" applyFont="1" applyFill="1" applyBorder="1" applyAlignment="1">
      <alignment horizontal="center"/>
    </xf>
    <xf numFmtId="0" fontId="53" fillId="27" borderId="19" xfId="88" applyFont="1" applyFill="1" applyBorder="1" applyAlignment="1">
      <alignment horizontal="center"/>
    </xf>
    <xf numFmtId="0" fontId="40" fillId="26" borderId="20" xfId="88" applyFill="1" applyBorder="1"/>
    <xf numFmtId="0" fontId="40" fillId="26" borderId="21" xfId="88" applyFill="1" applyBorder="1"/>
    <xf numFmtId="41" fontId="9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top"/>
    </xf>
    <xf numFmtId="179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1" fontId="9" fillId="0" borderId="0" xfId="0" applyNumberFormat="1" applyFont="1" applyFill="1" applyBorder="1" applyAlignment="1">
      <alignment horizontal="center" vertical="center"/>
    </xf>
    <xf numFmtId="176" fontId="5" fillId="0" borderId="0" xfId="83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94" fontId="48" fillId="0" borderId="0" xfId="0" applyNumberFormat="1" applyFont="1" applyFill="1" applyAlignment="1">
      <alignment horizontal="center" vertical="center"/>
    </xf>
    <xf numFmtId="19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76" fontId="9" fillId="0" borderId="0" xfId="83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79" fontId="5" fillId="0" borderId="0" xfId="0" applyNumberFormat="1" applyFont="1" applyFill="1" applyAlignment="1">
      <alignment horizontal="left" vertical="top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right"/>
    </xf>
    <xf numFmtId="179" fontId="5" fillId="0" borderId="0" xfId="0" applyNumberFormat="1" applyFont="1" applyFill="1" applyAlignment="1">
      <alignment horizontal="right"/>
    </xf>
    <xf numFmtId="0" fontId="13" fillId="0" borderId="0" xfId="0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top"/>
    </xf>
    <xf numFmtId="179" fontId="8" fillId="0" borderId="0" xfId="0" applyNumberFormat="1" applyFont="1" applyFill="1" applyAlignment="1">
      <alignment horizontal="center" vertical="center"/>
    </xf>
    <xf numFmtId="41" fontId="9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9" fontId="5" fillId="0" borderId="0" xfId="0" applyNumberFormat="1" applyFont="1" applyFill="1" applyAlignment="1">
      <alignment horizontal="right" vertical="top"/>
    </xf>
    <xf numFmtId="179" fontId="6" fillId="0" borderId="0" xfId="0" applyNumberFormat="1" applyFont="1" applyFill="1" applyBorder="1" applyAlignment="1">
      <alignment horizontal="center" vertical="top"/>
    </xf>
    <xf numFmtId="179" fontId="56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horizontal="left"/>
    </xf>
    <xf numFmtId="179" fontId="5" fillId="0" borderId="0" xfId="0" applyNumberFormat="1" applyFont="1" applyFill="1" applyAlignment="1">
      <alignment horizontal="left"/>
    </xf>
    <xf numFmtId="179" fontId="5" fillId="0" borderId="0" xfId="83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5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vertical="center" wrapText="1"/>
    </xf>
    <xf numFmtId="179" fontId="5" fillId="0" borderId="22" xfId="0" applyNumberFormat="1" applyFont="1" applyFill="1" applyBorder="1" applyAlignment="1">
      <alignment vertical="center" wrapText="1"/>
    </xf>
    <xf numFmtId="179" fontId="5" fillId="0" borderId="26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top"/>
    </xf>
    <xf numFmtId="0" fontId="55" fillId="0" borderId="0" xfId="0" applyFont="1" applyFill="1" applyBorder="1" applyAlignment="1">
      <alignment horizontal="center" vertical="top"/>
    </xf>
    <xf numFmtId="176" fontId="5" fillId="0" borderId="34" xfId="83" applyFont="1" applyFill="1" applyBorder="1" applyAlignment="1">
      <alignment vertical="center" wrapText="1"/>
    </xf>
    <xf numFmtId="176" fontId="5" fillId="0" borderId="35" xfId="83" applyFont="1" applyFill="1" applyBorder="1" applyAlignment="1">
      <alignment vertical="center" wrapText="1"/>
    </xf>
    <xf numFmtId="0" fontId="5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41" fontId="9" fillId="0" borderId="0" xfId="0" quotePrefix="1" applyNumberFormat="1" applyFont="1" applyFill="1" applyBorder="1" applyAlignment="1">
      <alignment horizontal="center" vertical="center" shrinkToFit="1"/>
    </xf>
    <xf numFmtId="0" fontId="5" fillId="0" borderId="0" xfId="89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1" fontId="9" fillId="0" borderId="0" xfId="83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/>
    </xf>
    <xf numFmtId="178" fontId="5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41" fontId="5" fillId="0" borderId="0" xfId="87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left" vertical="center" wrapText="1"/>
    </xf>
    <xf numFmtId="179" fontId="5" fillId="0" borderId="4" xfId="0" applyNumberFormat="1" applyFont="1" applyFill="1" applyBorder="1" applyAlignment="1">
      <alignment horizontal="left" vertical="center" wrapText="1"/>
    </xf>
    <xf numFmtId="41" fontId="5" fillId="0" borderId="0" xfId="0" quotePrefix="1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Border="1" applyAlignment="1">
      <alignment horizontal="left" vertical="center"/>
    </xf>
    <xf numFmtId="41" fontId="5" fillId="0" borderId="4" xfId="0" applyNumberFormat="1" applyFont="1" applyFill="1" applyBorder="1" applyAlignment="1">
      <alignment horizontal="left" vertical="center"/>
    </xf>
    <xf numFmtId="179" fontId="13" fillId="0" borderId="0" xfId="0" applyNumberFormat="1" applyFont="1" applyFill="1" applyAlignment="1">
      <alignment horizontal="center" vertical="top"/>
    </xf>
    <xf numFmtId="179" fontId="13" fillId="0" borderId="0" xfId="0" applyNumberFormat="1" applyFont="1" applyFill="1" applyBorder="1" applyAlignment="1">
      <alignment horizontal="center" vertical="top"/>
    </xf>
    <xf numFmtId="178" fontId="5" fillId="0" borderId="0" xfId="0" applyNumberFormat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left" vertical="center"/>
    </xf>
    <xf numFmtId="179" fontId="5" fillId="0" borderId="0" xfId="87" applyNumberFormat="1" applyFont="1" applyFill="1" applyBorder="1" applyAlignment="1">
      <alignment horizontal="left" vertical="top"/>
    </xf>
    <xf numFmtId="0" fontId="7" fillId="0" borderId="0" xfId="87" applyFont="1" applyFill="1" applyBorder="1" applyAlignment="1">
      <alignment horizontal="center" vertical="center"/>
    </xf>
    <xf numFmtId="0" fontId="8" fillId="0" borderId="0" xfId="87" applyFont="1" applyFill="1" applyBorder="1" applyAlignment="1">
      <alignment horizontal="center" vertical="center"/>
    </xf>
    <xf numFmtId="179" fontId="5" fillId="0" borderId="0" xfId="87" applyNumberFormat="1" applyFont="1" applyFill="1" applyBorder="1" applyAlignment="1">
      <alignment horizontal="left" vertical="center"/>
    </xf>
    <xf numFmtId="179" fontId="5" fillId="0" borderId="0" xfId="87" applyNumberFormat="1" applyFont="1" applyFill="1" applyBorder="1" applyAlignment="1">
      <alignment horizontal="center" vertical="center"/>
    </xf>
    <xf numFmtId="179" fontId="5" fillId="0" borderId="0" xfId="87" applyNumberFormat="1" applyFont="1" applyFill="1" applyBorder="1" applyAlignment="1">
      <alignment horizontal="right" vertical="center"/>
    </xf>
    <xf numFmtId="0" fontId="5" fillId="0" borderId="0" xfId="87" applyFont="1" applyFill="1" applyBorder="1" applyAlignment="1">
      <alignment horizontal="center" vertical="center"/>
    </xf>
    <xf numFmtId="0" fontId="5" fillId="0" borderId="0" xfId="87" quotePrefix="1" applyNumberFormat="1" applyFont="1" applyFill="1" applyBorder="1" applyAlignment="1">
      <alignment horizontal="center" vertical="center"/>
    </xf>
    <xf numFmtId="0" fontId="9" fillId="0" borderId="0" xfId="87" applyFont="1" applyFill="1" applyBorder="1" applyAlignment="1">
      <alignment horizontal="center" vertical="center"/>
    </xf>
    <xf numFmtId="0" fontId="9" fillId="0" borderId="0" xfId="87" quotePrefix="1" applyNumberFormat="1" applyFont="1" applyFill="1" applyBorder="1" applyAlignment="1">
      <alignment horizontal="center" vertical="center"/>
    </xf>
    <xf numFmtId="179" fontId="5" fillId="0" borderId="4" xfId="87" applyNumberFormat="1" applyFont="1" applyFill="1" applyBorder="1" applyAlignment="1">
      <alignment horizontal="center" vertical="center"/>
    </xf>
    <xf numFmtId="179" fontId="5" fillId="0" borderId="0" xfId="87" applyNumberFormat="1" applyFont="1" applyFill="1" applyAlignment="1">
      <alignment horizontal="center" vertical="center"/>
    </xf>
    <xf numFmtId="179" fontId="6" fillId="0" borderId="0" xfId="87" applyNumberFormat="1" applyFont="1" applyFill="1" applyBorder="1" applyAlignment="1">
      <alignment horizontal="center" vertical="center"/>
    </xf>
    <xf numFmtId="179" fontId="6" fillId="0" borderId="0" xfId="87" applyNumberFormat="1" applyFont="1" applyFill="1" applyAlignment="1">
      <alignment horizontal="center" vertical="center"/>
    </xf>
    <xf numFmtId="41" fontId="5" fillId="0" borderId="0" xfId="0" quotePrefix="1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/>
    </xf>
    <xf numFmtId="178" fontId="5" fillId="0" borderId="23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0" xfId="89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9" fontId="5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quotePrefix="1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horizontal="left"/>
    </xf>
    <xf numFmtId="196" fontId="9" fillId="0" borderId="0" xfId="0" applyNumberFormat="1" applyFont="1" applyFill="1" applyAlignment="1" applyProtection="1">
      <alignment horizontal="right" vertical="center"/>
      <protection locked="0"/>
    </xf>
    <xf numFmtId="0" fontId="5" fillId="0" borderId="53" xfId="0" applyFont="1" applyFill="1" applyBorder="1" applyAlignment="1">
      <alignment horizontal="left" vertical="center"/>
    </xf>
    <xf numFmtId="41" fontId="9" fillId="0" borderId="0" xfId="0" applyNumberFormat="1" applyFont="1" applyFill="1" applyAlignment="1">
      <alignment horizontal="center" vertical="center"/>
    </xf>
    <xf numFmtId="41" fontId="9" fillId="0" borderId="0" xfId="0" quotePrefix="1" applyNumberFormat="1" applyFont="1" applyFill="1" applyAlignment="1">
      <alignment horizontal="right" vertical="center"/>
    </xf>
    <xf numFmtId="41" fontId="9" fillId="0" borderId="0" xfId="0" quotePrefix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79" fontId="56" fillId="0" borderId="0" xfId="0" applyNumberFormat="1" applyFont="1" applyFill="1" applyAlignment="1">
      <alignment horizontal="center" vertical="center"/>
    </xf>
    <xf numFmtId="179" fontId="5" fillId="0" borderId="43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179" fontId="5" fillId="0" borderId="32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Fill="1" applyBorder="1" applyAlignment="1">
      <alignment horizontal="left" vertical="center"/>
    </xf>
    <xf numFmtId="179" fontId="0" fillId="0" borderId="0" xfId="87" applyNumberFormat="1" applyFont="1" applyFill="1" applyAlignment="1">
      <alignment horizontal="center" vertical="top"/>
    </xf>
    <xf numFmtId="179" fontId="0" fillId="0" borderId="0" xfId="87" applyNumberFormat="1" applyFont="1" applyFill="1" applyBorder="1" applyAlignment="1">
      <alignment horizontal="center" vertical="top"/>
    </xf>
    <xf numFmtId="0" fontId="0" fillId="0" borderId="0" xfId="87" applyFont="1" applyFill="1" applyBorder="1" applyAlignment="1">
      <alignment horizontal="center" vertical="top"/>
    </xf>
    <xf numFmtId="179" fontId="0" fillId="0" borderId="0" xfId="87" applyNumberFormat="1" applyFont="1" applyFill="1" applyAlignment="1">
      <alignment horizontal="center" vertical="center"/>
    </xf>
    <xf numFmtId="179" fontId="0" fillId="0" borderId="0" xfId="87" applyNumberFormat="1" applyFont="1" applyFill="1" applyBorder="1" applyAlignment="1">
      <alignment horizontal="center" vertical="center"/>
    </xf>
    <xf numFmtId="0" fontId="0" fillId="0" borderId="0" xfId="87" applyFont="1" applyFill="1" applyBorder="1" applyAlignment="1">
      <alignment horizontal="center" vertical="center"/>
    </xf>
    <xf numFmtId="179" fontId="10" fillId="0" borderId="0" xfId="0" applyNumberFormat="1" applyFont="1" applyFill="1" applyAlignment="1" applyProtection="1">
      <alignment horizontal="left" vertical="center"/>
      <protection hidden="1"/>
    </xf>
    <xf numFmtId="179" fontId="0" fillId="0" borderId="0" xfId="0" applyNumberFormat="1" applyFont="1" applyFill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horizontal="center" vertical="top"/>
    </xf>
    <xf numFmtId="179" fontId="0" fillId="0" borderId="0" xfId="0" applyNumberFormat="1" applyFont="1" applyFill="1" applyBorder="1" applyAlignment="1">
      <alignment horizontal="center" vertical="top"/>
    </xf>
    <xf numFmtId="179" fontId="5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left" vertical="center"/>
      <protection hidden="1"/>
    </xf>
    <xf numFmtId="0" fontId="8" fillId="0" borderId="0" xfId="0" applyFont="1" applyFill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 wrapText="1"/>
    </xf>
    <xf numFmtId="41" fontId="9" fillId="0" borderId="0" xfId="67" applyNumberFormat="1" applyFont="1" applyFill="1" applyAlignment="1">
      <alignment horizontal="right" vertical="center" wrapText="1"/>
    </xf>
    <xf numFmtId="181" fontId="9" fillId="0" borderId="0" xfId="67" applyNumberFormat="1" applyFont="1" applyFill="1" applyAlignment="1">
      <alignment horizontal="right" vertical="center" wrapText="1"/>
    </xf>
    <xf numFmtId="41" fontId="5" fillId="0" borderId="4" xfId="0" quotePrefix="1" applyNumberFormat="1" applyFont="1" applyFill="1" applyBorder="1" applyAlignment="1">
      <alignment horizontal="right" vertical="center"/>
    </xf>
    <xf numFmtId="41" fontId="9" fillId="0" borderId="4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 applyProtection="1">
      <alignment horizontal="right" vertical="center"/>
      <protection locked="0"/>
    </xf>
    <xf numFmtId="41" fontId="9" fillId="0" borderId="0" xfId="87" applyNumberFormat="1" applyFont="1" applyFill="1" applyBorder="1" applyAlignment="1">
      <alignment horizontal="right" vertical="center"/>
    </xf>
    <xf numFmtId="177" fontId="5" fillId="0" borderId="4" xfId="67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179" fontId="5" fillId="0" borderId="43" xfId="0" applyNumberFormat="1" applyFont="1" applyFill="1" applyBorder="1" applyAlignment="1">
      <alignment horizontal="center" vertical="center" wrapText="1"/>
    </xf>
    <xf numFmtId="179" fontId="5" fillId="0" borderId="32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Alignment="1" applyProtection="1">
      <alignment horizontal="center"/>
      <protection hidden="1"/>
    </xf>
    <xf numFmtId="179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 wrapText="1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1" fontId="9" fillId="0" borderId="0" xfId="0" applyNumberFormat="1" applyFont="1" applyFill="1" applyAlignment="1">
      <alignment horizontal="right" vertical="center" wrapText="1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0" fontId="9" fillId="0" borderId="0" xfId="87" applyNumberFormat="1" applyFont="1" applyFill="1" applyBorder="1" applyAlignment="1">
      <alignment horizontal="center" vertical="center"/>
    </xf>
    <xf numFmtId="177" fontId="5" fillId="0" borderId="0" xfId="67" applyFont="1" applyFill="1" applyAlignment="1">
      <alignment horizontal="left" vertical="center"/>
    </xf>
    <xf numFmtId="41" fontId="5" fillId="0" borderId="0" xfId="0" applyNumberFormat="1" applyFont="1" applyFill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67" applyNumberFormat="1" applyFont="1" applyFill="1" applyAlignment="1">
      <alignment horizontal="right" vertical="center"/>
    </xf>
    <xf numFmtId="41" fontId="5" fillId="0" borderId="0" xfId="67" applyNumberFormat="1" applyFont="1" applyFill="1" applyBorder="1" applyAlignment="1">
      <alignment horizontal="right" vertical="center"/>
    </xf>
    <xf numFmtId="41" fontId="5" fillId="0" borderId="0" xfId="67" applyNumberFormat="1" applyFont="1" applyFill="1" applyAlignment="1">
      <alignment horizontal="left" vertical="center"/>
    </xf>
    <xf numFmtId="41" fontId="9" fillId="0" borderId="0" xfId="67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NumberFormat="1" applyFont="1" applyFill="1" applyBorder="1" applyAlignment="1">
      <alignment horizontal="left" vertical="center"/>
    </xf>
    <xf numFmtId="41" fontId="5" fillId="0" borderId="0" xfId="67" applyNumberFormat="1" applyFont="1" applyFill="1" applyBorder="1" applyAlignment="1">
      <alignment horizontal="center" vertical="center"/>
    </xf>
    <xf numFmtId="41" fontId="5" fillId="0" borderId="4" xfId="67" applyNumberFormat="1" applyFont="1" applyFill="1" applyBorder="1" applyAlignment="1">
      <alignment horizontal="center" vertical="center"/>
    </xf>
    <xf numFmtId="41" fontId="5" fillId="0" borderId="0" xfId="67" applyNumberFormat="1" applyFont="1" applyFill="1" applyBorder="1" applyAlignment="1">
      <alignment horizontal="left" vertical="center"/>
    </xf>
    <xf numFmtId="41" fontId="5" fillId="0" borderId="4" xfId="67" applyNumberFormat="1" applyFont="1" applyFill="1" applyBorder="1" applyAlignment="1">
      <alignment horizontal="left" vertical="center"/>
    </xf>
    <xf numFmtId="41" fontId="9" fillId="0" borderId="0" xfId="67" applyNumberFormat="1" applyFont="1" applyFill="1" applyBorder="1" applyAlignment="1">
      <alignment horizontal="left" vertical="center"/>
    </xf>
    <xf numFmtId="41" fontId="5" fillId="0" borderId="0" xfId="0" applyNumberFormat="1" applyFont="1" applyFill="1" applyAlignment="1">
      <alignment horizontal="left" vertical="center"/>
    </xf>
    <xf numFmtId="0" fontId="5" fillId="0" borderId="23" xfId="0" applyNumberFormat="1" applyFont="1" applyFill="1" applyBorder="1" applyAlignment="1">
      <alignment horizontal="right" vertical="center"/>
    </xf>
    <xf numFmtId="41" fontId="5" fillId="0" borderId="4" xfId="87" applyNumberFormat="1" applyFont="1" applyFill="1" applyBorder="1" applyAlignment="1">
      <alignment horizontal="right" vertical="center"/>
    </xf>
    <xf numFmtId="41" fontId="11" fillId="0" borderId="0" xfId="67" applyNumberFormat="1" applyFont="1" applyFill="1" applyBorder="1" applyAlignment="1">
      <alignment horizontal="right" vertical="center"/>
    </xf>
    <xf numFmtId="177" fontId="9" fillId="0" borderId="0" xfId="67" quotePrefix="1" applyFont="1" applyFill="1" applyBorder="1" applyAlignment="1">
      <alignment horizontal="right" vertical="center"/>
    </xf>
    <xf numFmtId="0" fontId="5" fillId="0" borderId="0" xfId="89" applyFont="1" applyFill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left" vertical="center"/>
    </xf>
    <xf numFmtId="41" fontId="5" fillId="0" borderId="4" xfId="0" applyNumberFormat="1" applyFont="1" applyFill="1" applyBorder="1" applyAlignment="1">
      <alignment horizontal="left" vertical="center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179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38" fontId="5" fillId="0" borderId="0" xfId="0" applyNumberFormat="1" applyFont="1" applyFill="1" applyAlignment="1" applyProtection="1">
      <alignment horizontal="left" vertical="center"/>
      <protection hidden="1"/>
    </xf>
    <xf numFmtId="179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41" fontId="5" fillId="0" borderId="4" xfId="0" applyNumberFormat="1" applyFont="1" applyFill="1" applyBorder="1" applyAlignment="1">
      <alignment horizontal="right" vertical="center" shrinkToFit="1"/>
    </xf>
    <xf numFmtId="196" fontId="9" fillId="0" borderId="0" xfId="0" applyNumberFormat="1" applyFont="1" applyFill="1" applyAlignment="1">
      <alignment horizontal="right" vertical="center" shrinkToFit="1"/>
    </xf>
    <xf numFmtId="196" fontId="9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 shrinkToFit="1"/>
    </xf>
    <xf numFmtId="0" fontId="5" fillId="0" borderId="0" xfId="87" applyFont="1" applyFill="1" applyBorder="1" applyAlignment="1">
      <alignment horizontal="right" vertical="center"/>
    </xf>
    <xf numFmtId="0" fontId="56" fillId="0" borderId="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vertical="center" wrapText="1"/>
    </xf>
    <xf numFmtId="238" fontId="5" fillId="0" borderId="0" xfId="0" applyNumberFormat="1" applyFont="1" applyFill="1" applyAlignment="1" applyProtection="1">
      <alignment horizontal="left" vertical="center"/>
      <protection locked="0"/>
    </xf>
    <xf numFmtId="238" fontId="5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>
      <alignment horizontal="center" vertical="center"/>
    </xf>
    <xf numFmtId="0" fontId="223" fillId="0" borderId="23" xfId="0" applyFont="1" applyFill="1" applyBorder="1" applyAlignment="1">
      <alignment horizontal="right" vertical="center"/>
    </xf>
    <xf numFmtId="0" fontId="5" fillId="0" borderId="23" xfId="0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96" applyFont="1" applyFill="1" applyBorder="1" applyAlignment="1">
      <alignment horizontal="right" vertical="center"/>
    </xf>
    <xf numFmtId="41" fontId="9" fillId="0" borderId="0" xfId="67" applyNumberFormat="1" applyFont="1" applyFill="1" applyAlignment="1">
      <alignment horizontal="left" vertical="center"/>
    </xf>
    <xf numFmtId="179" fontId="5" fillId="0" borderId="26" xfId="0" applyNumberFormat="1" applyFont="1" applyFill="1" applyBorder="1" applyAlignment="1">
      <alignment horizontal="center" vertical="center" wrapText="1"/>
    </xf>
    <xf numFmtId="179" fontId="5" fillId="0" borderId="25" xfId="0" applyNumberFormat="1" applyFont="1" applyFill="1" applyBorder="1" applyAlignment="1">
      <alignment horizontal="center" vertical="center" wrapText="1"/>
    </xf>
    <xf numFmtId="179" fontId="5" fillId="0" borderId="24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4" xfId="0" quotePrefix="1" applyNumberFormat="1" applyFont="1" applyFill="1" applyBorder="1" applyAlignment="1" applyProtection="1">
      <alignment horizontal="right" vertical="center"/>
      <protection locked="0"/>
    </xf>
    <xf numFmtId="181" fontId="5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81" fontId="5" fillId="0" borderId="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0" xfId="67" applyNumberFormat="1" applyFont="1" applyFill="1" applyAlignment="1" applyProtection="1">
      <alignment horizontal="left" vertical="center"/>
      <protection locked="0"/>
    </xf>
    <xf numFmtId="41" fontId="5" fillId="0" borderId="0" xfId="67" applyNumberFormat="1" applyFont="1" applyFill="1" applyBorder="1" applyAlignment="1" applyProtection="1">
      <alignment horizontal="left" vertical="center"/>
      <protection locked="0"/>
    </xf>
    <xf numFmtId="41" fontId="5" fillId="0" borderId="4" xfId="67" applyNumberFormat="1" applyFont="1" applyFill="1" applyBorder="1" applyAlignment="1" applyProtection="1">
      <alignment horizontal="left" vertical="center"/>
      <protection locked="0"/>
    </xf>
    <xf numFmtId="179" fontId="5" fillId="0" borderId="39" xfId="0" applyNumberFormat="1" applyFont="1" applyFill="1" applyBorder="1" applyAlignment="1">
      <alignment horizontal="center" vertical="center" wrapText="1"/>
    </xf>
    <xf numFmtId="179" fontId="5" fillId="0" borderId="35" xfId="0" applyNumberFormat="1" applyFont="1" applyFill="1" applyBorder="1" applyAlignment="1">
      <alignment horizontal="center" vertical="center" wrapText="1"/>
    </xf>
    <xf numFmtId="179" fontId="5" fillId="0" borderId="28" xfId="0" applyNumberFormat="1" applyFont="1" applyFill="1" applyBorder="1" applyAlignment="1">
      <alignment horizontal="center" vertical="center" wrapText="1"/>
    </xf>
    <xf numFmtId="179" fontId="5" fillId="0" borderId="26" xfId="0" applyNumberFormat="1" applyFont="1" applyFill="1" applyBorder="1" applyAlignment="1">
      <alignment horizontal="center" vertical="center" wrapText="1"/>
    </xf>
    <xf numFmtId="179" fontId="5" fillId="0" borderId="47" xfId="0" applyNumberFormat="1" applyFont="1" applyFill="1" applyBorder="1" applyAlignment="1">
      <alignment horizontal="center" vertical="center" wrapText="1"/>
    </xf>
    <xf numFmtId="179" fontId="5" fillId="0" borderId="34" xfId="0" applyNumberFormat="1" applyFont="1" applyFill="1" applyBorder="1" applyAlignment="1">
      <alignment horizontal="center" vertical="center" wrapText="1"/>
    </xf>
    <xf numFmtId="179" fontId="5" fillId="0" borderId="34" xfId="0" applyNumberFormat="1" applyFont="1" applyFill="1" applyBorder="1" applyAlignment="1">
      <alignment horizontal="center" vertical="center"/>
    </xf>
    <xf numFmtId="179" fontId="5" fillId="0" borderId="35" xfId="0" applyNumberFormat="1" applyFont="1" applyFill="1" applyBorder="1" applyAlignment="1">
      <alignment horizontal="center" vertical="center"/>
    </xf>
    <xf numFmtId="179" fontId="56" fillId="0" borderId="0" xfId="0" applyNumberFormat="1" applyFont="1" applyFill="1" applyBorder="1" applyAlignment="1">
      <alignment horizontal="center" vertical="center"/>
    </xf>
    <xf numFmtId="179" fontId="56" fillId="0" borderId="0" xfId="0" applyNumberFormat="1" applyFont="1" applyFill="1" applyAlignment="1">
      <alignment horizontal="center" vertical="center"/>
    </xf>
    <xf numFmtId="179" fontId="5" fillId="0" borderId="25" xfId="0" applyNumberFormat="1" applyFont="1" applyFill="1" applyBorder="1" applyAlignment="1">
      <alignment horizontal="center" vertical="center" wrapText="1"/>
    </xf>
    <xf numFmtId="179" fontId="5" fillId="0" borderId="23" xfId="0" applyNumberFormat="1" applyFont="1" applyFill="1" applyBorder="1" applyAlignment="1">
      <alignment horizontal="center" vertical="center" wrapText="1"/>
    </xf>
    <xf numFmtId="179" fontId="5" fillId="0" borderId="52" xfId="0" applyNumberFormat="1" applyFont="1" applyFill="1" applyBorder="1" applyAlignment="1">
      <alignment horizontal="center" vertical="center" wrapText="1"/>
    </xf>
    <xf numFmtId="179" fontId="5" fillId="0" borderId="31" xfId="0" applyNumberFormat="1" applyFont="1" applyFill="1" applyBorder="1" applyAlignment="1">
      <alignment horizontal="center" vertical="center" wrapText="1"/>
    </xf>
    <xf numFmtId="179" fontId="5" fillId="0" borderId="49" xfId="83" applyNumberFormat="1" applyFont="1" applyFill="1" applyBorder="1" applyAlignment="1">
      <alignment horizontal="center" vertical="center" wrapText="1"/>
    </xf>
    <xf numFmtId="179" fontId="5" fillId="0" borderId="46" xfId="83" applyNumberFormat="1" applyFont="1" applyFill="1" applyBorder="1" applyAlignment="1">
      <alignment horizontal="center" vertical="center" wrapText="1"/>
    </xf>
    <xf numFmtId="179" fontId="5" fillId="0" borderId="33" xfId="83" applyNumberFormat="1" applyFont="1" applyFill="1" applyBorder="1" applyAlignment="1">
      <alignment horizontal="center" vertical="center" wrapText="1"/>
    </xf>
    <xf numFmtId="179" fontId="5" fillId="0" borderId="45" xfId="0" applyNumberFormat="1" applyFont="1" applyFill="1" applyBorder="1" applyAlignment="1">
      <alignment horizontal="center" vertical="center" wrapText="1"/>
    </xf>
    <xf numFmtId="179" fontId="5" fillId="0" borderId="40" xfId="0" applyNumberFormat="1" applyFont="1" applyFill="1" applyBorder="1" applyAlignment="1">
      <alignment horizontal="center" vertical="center" wrapText="1"/>
    </xf>
    <xf numFmtId="179" fontId="5" fillId="0" borderId="43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176" fontId="5" fillId="0" borderId="49" xfId="83" applyFont="1" applyFill="1" applyBorder="1" applyAlignment="1">
      <alignment horizontal="center" vertical="center" wrapText="1"/>
    </xf>
    <xf numFmtId="176" fontId="5" fillId="0" borderId="46" xfId="83" applyFont="1" applyFill="1" applyBorder="1" applyAlignment="1">
      <alignment horizontal="center" vertical="center"/>
    </xf>
    <xf numFmtId="176" fontId="5" fillId="0" borderId="33" xfId="83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 wrapText="1"/>
    </xf>
    <xf numFmtId="176" fontId="5" fillId="0" borderId="36" xfId="83" applyFont="1" applyFill="1" applyBorder="1" applyAlignment="1">
      <alignment horizontal="center" vertical="center" wrapText="1"/>
    </xf>
    <xf numFmtId="176" fontId="5" fillId="0" borderId="37" xfId="83" applyFont="1" applyFill="1" applyBorder="1" applyAlignment="1">
      <alignment horizontal="center" vertical="center" wrapText="1"/>
    </xf>
    <xf numFmtId="176" fontId="5" fillId="0" borderId="38" xfId="83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 applyProtection="1">
      <alignment horizontal="center" vertical="center" wrapText="1"/>
      <protection hidden="1"/>
    </xf>
    <xf numFmtId="0" fontId="5" fillId="0" borderId="45" xfId="0" applyFont="1" applyFill="1" applyBorder="1" applyAlignment="1" applyProtection="1">
      <alignment horizontal="center" vertical="center"/>
      <protection hidden="1"/>
    </xf>
    <xf numFmtId="0" fontId="5" fillId="0" borderId="41" xfId="0" applyFont="1" applyFill="1" applyBorder="1" applyAlignment="1" applyProtection="1">
      <alignment horizontal="center" vertical="center"/>
      <protection hidden="1"/>
    </xf>
    <xf numFmtId="0" fontId="5" fillId="0" borderId="40" xfId="0" applyFont="1" applyFill="1" applyBorder="1" applyAlignment="1" applyProtection="1">
      <alignment horizontal="center" vertical="center"/>
      <protection hidden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 applyProtection="1">
      <alignment horizontal="center" vertical="center" wrapText="1"/>
      <protection hidden="1"/>
    </xf>
    <xf numFmtId="0" fontId="5" fillId="0" borderId="48" xfId="0" applyFont="1" applyFill="1" applyBorder="1" applyAlignment="1" applyProtection="1">
      <alignment horizontal="center" vertical="center"/>
      <protection hidden="1"/>
    </xf>
    <xf numFmtId="0" fontId="5" fillId="0" borderId="39" xfId="0" applyFont="1" applyFill="1" applyBorder="1" applyAlignment="1" applyProtection="1">
      <alignment horizontal="center" vertical="center"/>
      <protection hidden="1"/>
    </xf>
    <xf numFmtId="0" fontId="5" fillId="0" borderId="44" xfId="0" applyFont="1" applyFill="1" applyBorder="1" applyAlignment="1" applyProtection="1">
      <alignment horizontal="center" vertical="center"/>
      <protection hidden="1"/>
    </xf>
    <xf numFmtId="0" fontId="56" fillId="0" borderId="0" xfId="0" applyFont="1" applyFill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  <protection hidden="1"/>
    </xf>
    <xf numFmtId="0" fontId="5" fillId="0" borderId="34" xfId="0" applyFont="1" applyFill="1" applyBorder="1" applyAlignment="1" applyProtection="1">
      <alignment horizontal="center" vertical="center" wrapText="1"/>
      <protection hidden="1"/>
    </xf>
    <xf numFmtId="0" fontId="5" fillId="0" borderId="35" xfId="0" applyFont="1" applyFill="1" applyBorder="1" applyAlignment="1" applyProtection="1">
      <alignment horizontal="center" vertical="center" wrapText="1"/>
      <protection hidden="1"/>
    </xf>
    <xf numFmtId="0" fontId="5" fillId="0" borderId="49" xfId="0" applyFont="1" applyFill="1" applyBorder="1" applyAlignment="1">
      <alignment horizontal="center" vertical="center" wrapText="1"/>
    </xf>
    <xf numFmtId="179" fontId="5" fillId="0" borderId="49" xfId="0" applyNumberFormat="1" applyFont="1" applyFill="1" applyBorder="1" applyAlignment="1">
      <alignment horizontal="center" vertical="center" wrapText="1"/>
    </xf>
    <xf numFmtId="179" fontId="5" fillId="0" borderId="46" xfId="0" applyNumberFormat="1" applyFont="1" applyFill="1" applyBorder="1" applyAlignment="1">
      <alignment horizontal="center" vertical="center"/>
    </xf>
    <xf numFmtId="179" fontId="5" fillId="0" borderId="33" xfId="0" applyNumberFormat="1" applyFont="1" applyFill="1" applyBorder="1" applyAlignment="1">
      <alignment horizontal="center" vertical="center"/>
    </xf>
    <xf numFmtId="179" fontId="56" fillId="0" borderId="0" xfId="0" applyNumberFormat="1" applyFont="1" applyFill="1" applyAlignment="1">
      <alignment horizontal="center" vertical="center" wrapText="1"/>
    </xf>
    <xf numFmtId="38" fontId="5" fillId="0" borderId="47" xfId="0" applyNumberFormat="1" applyFont="1" applyFill="1" applyBorder="1" applyAlignment="1" applyProtection="1">
      <alignment horizontal="center" vertical="center" wrapText="1"/>
      <protection hidden="1"/>
    </xf>
    <xf numFmtId="38" fontId="5" fillId="0" borderId="34" xfId="0" applyNumberFormat="1" applyFont="1" applyFill="1" applyBorder="1" applyAlignment="1" applyProtection="1">
      <alignment horizontal="center" vertical="center" wrapText="1"/>
      <protection hidden="1"/>
    </xf>
    <xf numFmtId="38" fontId="5" fillId="0" borderId="35" xfId="0" applyNumberFormat="1" applyFont="1" applyFill="1" applyBorder="1" applyAlignment="1" applyProtection="1">
      <alignment horizontal="center" vertical="center" wrapText="1"/>
      <protection hidden="1"/>
    </xf>
    <xf numFmtId="38" fontId="5" fillId="0" borderId="45" xfId="0" applyNumberFormat="1" applyFont="1" applyFill="1" applyBorder="1" applyAlignment="1" applyProtection="1">
      <alignment horizontal="center" vertical="center" wrapText="1"/>
      <protection hidden="1"/>
    </xf>
    <xf numFmtId="38" fontId="5" fillId="0" borderId="40" xfId="0" applyNumberFormat="1" applyFont="1" applyFill="1" applyBorder="1" applyAlignment="1" applyProtection="1">
      <alignment horizontal="center" vertical="center"/>
      <protection hidden="1"/>
    </xf>
    <xf numFmtId="38" fontId="5" fillId="0" borderId="43" xfId="0" applyNumberFormat="1" applyFont="1" applyFill="1" applyBorder="1" applyAlignment="1" applyProtection="1">
      <alignment horizontal="center" vertical="center"/>
      <protection hidden="1"/>
    </xf>
    <xf numFmtId="38" fontId="5" fillId="0" borderId="45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48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39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40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44" xfId="83" applyNumberFormat="1" applyFont="1" applyFill="1" applyBorder="1" applyAlignment="1" applyProtection="1">
      <alignment horizontal="center" vertical="center" wrapText="1"/>
      <protection hidden="1"/>
    </xf>
    <xf numFmtId="179" fontId="5" fillId="0" borderId="51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>
      <alignment horizontal="center" vertical="center" wrapText="1"/>
    </xf>
    <xf numFmtId="179" fontId="5" fillId="0" borderId="29" xfId="0" applyNumberFormat="1" applyFont="1" applyFill="1" applyBorder="1" applyAlignment="1">
      <alignment horizontal="center" vertical="center" wrapText="1"/>
    </xf>
    <xf numFmtId="179" fontId="5" fillId="0" borderId="46" xfId="0" applyNumberFormat="1" applyFont="1" applyFill="1" applyBorder="1" applyAlignment="1">
      <alignment horizontal="center" vertical="center" wrapText="1"/>
    </xf>
    <xf numFmtId="179" fontId="5" fillId="0" borderId="37" xfId="0" applyNumberFormat="1" applyFont="1" applyFill="1" applyBorder="1" applyAlignment="1">
      <alignment horizontal="center" vertical="center" wrapText="1"/>
    </xf>
    <xf numFmtId="179" fontId="5" fillId="0" borderId="33" xfId="0" applyNumberFormat="1" applyFont="1" applyFill="1" applyBorder="1" applyAlignment="1">
      <alignment horizontal="center" vertical="center" wrapText="1"/>
    </xf>
    <xf numFmtId="179" fontId="5" fillId="0" borderId="36" xfId="0" applyNumberFormat="1" applyFont="1" applyFill="1" applyBorder="1" applyAlignment="1">
      <alignment horizontal="center" vertical="center" wrapText="1"/>
    </xf>
    <xf numFmtId="179" fontId="5" fillId="0" borderId="37" xfId="0" applyNumberFormat="1" applyFont="1" applyFill="1" applyBorder="1" applyAlignment="1">
      <alignment horizontal="center" vertical="center"/>
    </xf>
    <xf numFmtId="179" fontId="5" fillId="0" borderId="38" xfId="0" applyNumberFormat="1" applyFont="1" applyFill="1" applyBorder="1" applyAlignment="1">
      <alignment horizontal="center" vertical="center"/>
    </xf>
    <xf numFmtId="179" fontId="5" fillId="0" borderId="30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179" fontId="5" fillId="0" borderId="24" xfId="0" applyNumberFormat="1" applyFont="1" applyFill="1" applyBorder="1" applyAlignment="1">
      <alignment horizontal="center" vertical="center" wrapText="1"/>
    </xf>
    <xf numFmtId="38" fontId="5" fillId="0" borderId="25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23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51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24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0" xfId="83" applyNumberFormat="1" applyFont="1" applyFill="1" applyBorder="1" applyAlignment="1" applyProtection="1">
      <alignment horizontal="center" vertical="center" wrapText="1"/>
      <protection hidden="1"/>
    </xf>
    <xf numFmtId="38" fontId="5" fillId="0" borderId="29" xfId="83" applyNumberFormat="1" applyFont="1" applyFill="1" applyBorder="1" applyAlignment="1" applyProtection="1">
      <alignment horizontal="center" vertical="center" wrapText="1"/>
      <protection hidden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179" fontId="5" fillId="0" borderId="51" xfId="83" applyNumberFormat="1" applyFont="1" applyFill="1" applyBorder="1" applyAlignment="1">
      <alignment horizontal="center" vertical="center" wrapText="1"/>
    </xf>
    <xf numFmtId="179" fontId="5" fillId="0" borderId="29" xfId="83" applyNumberFormat="1" applyFont="1" applyFill="1" applyBorder="1" applyAlignment="1">
      <alignment horizontal="center" vertical="center" wrapText="1"/>
    </xf>
    <xf numFmtId="179" fontId="5" fillId="0" borderId="30" xfId="83" applyNumberFormat="1" applyFont="1" applyFill="1" applyBorder="1" applyAlignment="1">
      <alignment horizontal="center" vertical="center" wrapText="1"/>
    </xf>
    <xf numFmtId="179" fontId="5" fillId="0" borderId="27" xfId="0" applyNumberFormat="1" applyFont="1" applyFill="1" applyBorder="1" applyAlignment="1">
      <alignment horizontal="center" vertical="center" wrapText="1"/>
    </xf>
    <xf numFmtId="179" fontId="5" fillId="0" borderId="41" xfId="0" applyNumberFormat="1" applyFont="1" applyFill="1" applyBorder="1" applyAlignment="1">
      <alignment horizontal="center" vertical="center" wrapText="1"/>
    </xf>
    <xf numFmtId="179" fontId="5" fillId="0" borderId="28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1" xfId="0" applyNumberFormat="1" applyFont="1" applyFill="1" applyBorder="1" applyAlignment="1" applyProtection="1">
      <alignment horizontal="center" vertical="center" wrapText="1"/>
      <protection hidden="1"/>
    </xf>
    <xf numFmtId="179" fontId="56" fillId="0" borderId="0" xfId="0" applyNumberFormat="1" applyFont="1" applyFill="1" applyBorder="1" applyAlignment="1">
      <alignment horizontal="center" vertical="center" wrapText="1"/>
    </xf>
    <xf numFmtId="179" fontId="5" fillId="0" borderId="50" xfId="0" applyNumberFormat="1" applyFont="1" applyFill="1" applyBorder="1" applyAlignment="1">
      <alignment horizontal="center" vertical="center" wrapText="1"/>
    </xf>
    <xf numFmtId="179" fontId="5" fillId="0" borderId="39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34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35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24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26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0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3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37" xfId="0" applyNumberFormat="1" applyFont="1" applyFill="1" applyBorder="1" applyAlignment="1" applyProtection="1">
      <alignment horizontal="center" vertical="center" wrapText="1"/>
      <protection hidden="1"/>
    </xf>
    <xf numFmtId="179" fontId="5" fillId="0" borderId="44" xfId="0" applyNumberFormat="1" applyFont="1" applyFill="1" applyBorder="1" applyAlignment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hidden="1"/>
    </xf>
    <xf numFmtId="179" fontId="5" fillId="0" borderId="40" xfId="0" applyNumberFormat="1" applyFont="1" applyFill="1" applyBorder="1" applyAlignment="1">
      <alignment horizontal="center" vertical="center"/>
    </xf>
    <xf numFmtId="179" fontId="5" fillId="0" borderId="43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23" xfId="89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176" fontId="5" fillId="0" borderId="41" xfId="83" applyFont="1" applyFill="1" applyBorder="1" applyAlignment="1">
      <alignment horizontal="center" vertical="center" wrapText="1"/>
    </xf>
    <xf numFmtId="176" fontId="5" fillId="0" borderId="30" xfId="8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 shrinkToFit="1"/>
    </xf>
    <xf numFmtId="0" fontId="9" fillId="0" borderId="0" xfId="0" quotePrefix="1" applyNumberFormat="1" applyFont="1" applyFill="1" applyBorder="1" applyAlignment="1">
      <alignment horizontal="center" vertical="center" shrinkToFit="1"/>
    </xf>
    <xf numFmtId="49" fontId="56" fillId="0" borderId="0" xfId="0" applyNumberFormat="1" applyFont="1" applyFill="1" applyAlignment="1">
      <alignment horizontal="center" vertical="center" wrapText="1"/>
    </xf>
    <xf numFmtId="0" fontId="223" fillId="0" borderId="23" xfId="0" applyFont="1" applyFill="1" applyBorder="1" applyAlignment="1">
      <alignment horizontal="center" vertical="center" wrapText="1"/>
    </xf>
    <xf numFmtId="0" fontId="223" fillId="0" borderId="0" xfId="0" applyFont="1" applyFill="1" applyBorder="1" applyAlignment="1">
      <alignment horizontal="center" vertical="center" wrapText="1"/>
    </xf>
    <xf numFmtId="0" fontId="223" fillId="0" borderId="22" xfId="0" applyFont="1" applyFill="1" applyBorder="1" applyAlignment="1">
      <alignment horizontal="center" vertical="center" wrapText="1"/>
    </xf>
    <xf numFmtId="176" fontId="5" fillId="0" borderId="25" xfId="83" applyFont="1" applyFill="1" applyBorder="1" applyAlignment="1">
      <alignment horizontal="center" vertical="center" wrapText="1"/>
    </xf>
    <xf numFmtId="176" fontId="5" fillId="0" borderId="23" xfId="83" applyFont="1" applyFill="1" applyBorder="1" applyAlignment="1">
      <alignment horizontal="center" vertical="center" wrapText="1"/>
    </xf>
    <xf numFmtId="176" fontId="5" fillId="0" borderId="51" xfId="83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49" fontId="5" fillId="0" borderId="49" xfId="83" applyNumberFormat="1" applyFont="1" applyFill="1" applyBorder="1" applyAlignment="1">
      <alignment horizontal="center" vertical="center" wrapText="1"/>
    </xf>
    <xf numFmtId="49" fontId="5" fillId="0" borderId="46" xfId="83" applyNumberFormat="1" applyFont="1" applyFill="1" applyBorder="1" applyAlignment="1">
      <alignment horizontal="center" vertical="center"/>
    </xf>
    <xf numFmtId="49" fontId="5" fillId="0" borderId="33" xfId="83" applyNumberFormat="1" applyFont="1" applyFill="1" applyBorder="1" applyAlignment="1">
      <alignment horizontal="center" vertical="center"/>
    </xf>
    <xf numFmtId="179" fontId="5" fillId="0" borderId="42" xfId="87" applyNumberFormat="1" applyFont="1" applyFill="1" applyBorder="1" applyAlignment="1">
      <alignment horizontal="center" vertical="center" wrapText="1"/>
    </xf>
    <xf numFmtId="179" fontId="5" fillId="0" borderId="43" xfId="87" applyNumberFormat="1" applyFont="1" applyFill="1" applyBorder="1" applyAlignment="1">
      <alignment horizontal="center" vertical="center" wrapText="1"/>
    </xf>
    <xf numFmtId="179" fontId="56" fillId="0" borderId="0" xfId="87" applyNumberFormat="1" applyFont="1" applyFill="1" applyAlignment="1">
      <alignment horizontal="center" vertical="center" wrapText="1"/>
    </xf>
    <xf numFmtId="179" fontId="56" fillId="0" borderId="0" xfId="87" applyNumberFormat="1" applyFont="1" applyFill="1" applyAlignment="1">
      <alignment horizontal="center" vertical="center"/>
    </xf>
    <xf numFmtId="179" fontId="5" fillId="0" borderId="49" xfId="84" applyNumberFormat="1" applyFont="1" applyFill="1" applyBorder="1" applyAlignment="1">
      <alignment horizontal="center" vertical="center" wrapText="1"/>
    </xf>
    <xf numFmtId="179" fontId="5" fillId="0" borderId="46" xfId="84" applyNumberFormat="1" applyFont="1" applyFill="1" applyBorder="1" applyAlignment="1">
      <alignment horizontal="center" vertical="center"/>
    </xf>
    <xf numFmtId="179" fontId="5" fillId="0" borderId="33" xfId="84" applyNumberFormat="1" applyFont="1" applyFill="1" applyBorder="1" applyAlignment="1">
      <alignment horizontal="center" vertical="center"/>
    </xf>
    <xf numFmtId="179" fontId="5" fillId="0" borderId="49" xfId="87" applyNumberFormat="1" applyFont="1" applyFill="1" applyBorder="1" applyAlignment="1">
      <alignment horizontal="center" vertical="center" wrapText="1"/>
    </xf>
    <xf numFmtId="179" fontId="5" fillId="0" borderId="46" xfId="87" applyNumberFormat="1" applyFont="1" applyFill="1" applyBorder="1" applyAlignment="1">
      <alignment horizontal="center" vertical="center"/>
    </xf>
    <xf numFmtId="179" fontId="5" fillId="0" borderId="33" xfId="87" applyNumberFormat="1" applyFont="1" applyFill="1" applyBorder="1" applyAlignment="1">
      <alignment horizontal="center" vertical="center"/>
    </xf>
    <xf numFmtId="179" fontId="5" fillId="0" borderId="45" xfId="87" applyNumberFormat="1" applyFont="1" applyFill="1" applyBorder="1" applyAlignment="1">
      <alignment horizontal="center" vertical="center" wrapText="1"/>
    </xf>
    <xf numFmtId="179" fontId="5" fillId="0" borderId="48" xfId="87" applyNumberFormat="1" applyFont="1" applyFill="1" applyBorder="1" applyAlignment="1">
      <alignment horizontal="center" vertical="center" wrapText="1"/>
    </xf>
    <xf numFmtId="179" fontId="5" fillId="0" borderId="39" xfId="87" applyNumberFormat="1" applyFont="1" applyFill="1" applyBorder="1" applyAlignment="1">
      <alignment horizontal="center" vertical="center" wrapText="1"/>
    </xf>
    <xf numFmtId="179" fontId="5" fillId="0" borderId="40" xfId="87" applyNumberFormat="1" applyFont="1" applyFill="1" applyBorder="1" applyAlignment="1">
      <alignment horizontal="center" vertical="center" wrapText="1"/>
    </xf>
    <xf numFmtId="179" fontId="5" fillId="0" borderId="44" xfId="87" applyNumberFormat="1" applyFont="1" applyFill="1" applyBorder="1" applyAlignment="1">
      <alignment horizontal="center" vertical="center" wrapText="1"/>
    </xf>
    <xf numFmtId="179" fontId="5" fillId="0" borderId="4" xfId="87" applyNumberFormat="1" applyFont="1" applyFill="1" applyBorder="1" applyAlignment="1">
      <alignment horizontal="center" vertical="center"/>
    </xf>
    <xf numFmtId="179" fontId="56" fillId="0" borderId="0" xfId="87" applyNumberFormat="1" applyFont="1" applyFill="1" applyBorder="1" applyAlignment="1">
      <alignment horizontal="center" vertical="center"/>
    </xf>
    <xf numFmtId="0" fontId="5" fillId="0" borderId="0" xfId="87" quotePrefix="1" applyNumberFormat="1" applyFont="1" applyFill="1" applyBorder="1" applyAlignment="1">
      <alignment horizontal="center" vertical="center"/>
    </xf>
    <xf numFmtId="0" fontId="9" fillId="0" borderId="0" xfId="87" quotePrefix="1" applyNumberFormat="1" applyFont="1" applyFill="1" applyBorder="1" applyAlignment="1">
      <alignment horizontal="center" vertical="center"/>
    </xf>
    <xf numFmtId="179" fontId="5" fillId="0" borderId="46" xfId="87" applyNumberFormat="1" applyFont="1" applyFill="1" applyBorder="1" applyAlignment="1">
      <alignment horizontal="center" vertical="center" wrapText="1"/>
    </xf>
    <xf numFmtId="179" fontId="223" fillId="0" borderId="25" xfId="87" applyNumberFormat="1" applyFont="1" applyFill="1" applyBorder="1" applyAlignment="1">
      <alignment horizontal="center" vertical="center"/>
    </xf>
    <xf numFmtId="179" fontId="223" fillId="0" borderId="23" xfId="87" applyNumberFormat="1" applyFont="1" applyFill="1" applyBorder="1" applyAlignment="1">
      <alignment horizontal="center" vertical="center"/>
    </xf>
    <xf numFmtId="179" fontId="223" fillId="0" borderId="24" xfId="87" applyNumberFormat="1" applyFont="1" applyFill="1" applyBorder="1" applyAlignment="1">
      <alignment horizontal="center" vertical="center"/>
    </xf>
    <xf numFmtId="179" fontId="223" fillId="0" borderId="0" xfId="87" applyNumberFormat="1" applyFont="1" applyFill="1" applyBorder="1" applyAlignment="1">
      <alignment horizontal="center" vertical="center"/>
    </xf>
    <xf numFmtId="179" fontId="223" fillId="0" borderId="26" xfId="87" applyNumberFormat="1" applyFont="1" applyFill="1" applyBorder="1" applyAlignment="1">
      <alignment horizontal="center" vertical="center"/>
    </xf>
    <xf numFmtId="179" fontId="223" fillId="0" borderId="22" xfId="87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right" vertical="center" wrapText="1"/>
    </xf>
    <xf numFmtId="0" fontId="13" fillId="0" borderId="4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 wrapText="1"/>
    </xf>
    <xf numFmtId="0" fontId="222" fillId="0" borderId="4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center" vertical="center"/>
    </xf>
    <xf numFmtId="176" fontId="5" fillId="0" borderId="29" xfId="83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0" xfId="0" applyFont="1" applyFill="1" applyBorder="1" applyAlignment="1" applyProtection="1">
      <alignment horizontal="center" vertical="center" wrapText="1"/>
      <protection hidden="1"/>
    </xf>
    <xf numFmtId="0" fontId="5" fillId="0" borderId="43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horizontal="center" vertical="center" wrapText="1"/>
      <protection hidden="1"/>
    </xf>
    <xf numFmtId="0" fontId="5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6" xfId="0" applyFont="1" applyFill="1" applyBorder="1" applyAlignment="1" applyProtection="1">
      <alignment horizontal="center" vertical="center" wrapText="1"/>
      <protection hidden="1"/>
    </xf>
    <xf numFmtId="0" fontId="5" fillId="0" borderId="3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1" fontId="5" fillId="0" borderId="27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4" xfId="0" applyNumberFormat="1" applyFont="1" applyFill="1" applyBorder="1" applyAlignment="1" applyProtection="1">
      <alignment horizontal="center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41" fontId="9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1" fontId="5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27" xfId="0" applyNumberFormat="1" applyFont="1" applyFill="1" applyBorder="1" applyAlignment="1">
      <alignment horizontal="center" vertical="center"/>
    </xf>
    <xf numFmtId="41" fontId="5" fillId="0" borderId="4" xfId="0" quotePrefix="1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Alignment="1">
      <alignment horizontal="center" vertical="center"/>
    </xf>
    <xf numFmtId="41" fontId="5" fillId="0" borderId="0" xfId="0" quotePrefix="1" applyNumberFormat="1" applyFont="1" applyFill="1" applyBorder="1" applyAlignment="1" applyProtection="1">
      <alignment horizontal="center" vertical="center"/>
      <protection locked="0"/>
    </xf>
    <xf numFmtId="41" fontId="5" fillId="0" borderId="4" xfId="0" quotePrefix="1" applyNumberFormat="1" applyFont="1" applyFill="1" applyBorder="1" applyAlignment="1" applyProtection="1">
      <alignment horizontal="center" vertical="center"/>
      <protection locked="0"/>
    </xf>
    <xf numFmtId="176" fontId="5" fillId="0" borderId="0" xfId="83" applyFont="1" applyFill="1" applyBorder="1" applyAlignment="1">
      <alignment horizontal="center" vertical="center" wrapText="1"/>
    </xf>
    <xf numFmtId="176" fontId="5" fillId="0" borderId="31" xfId="83" applyFont="1" applyFill="1" applyBorder="1" applyAlignment="1">
      <alignment horizontal="center" vertical="center" wrapText="1"/>
    </xf>
    <xf numFmtId="176" fontId="5" fillId="0" borderId="50" xfId="83" applyFont="1" applyFill="1" applyBorder="1" applyAlignment="1">
      <alignment horizontal="center" vertical="center" wrapText="1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177" fontId="5" fillId="0" borderId="0" xfId="67" quotePrefix="1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176" fontId="5" fillId="0" borderId="28" xfId="83" applyFont="1" applyFill="1" applyBorder="1" applyAlignment="1">
      <alignment horizontal="center" vertical="center" wrapText="1"/>
    </xf>
    <xf numFmtId="176" fontId="5" fillId="0" borderId="52" xfId="83" applyFont="1" applyFill="1" applyBorder="1" applyAlignment="1">
      <alignment horizontal="center" vertical="center" wrapText="1"/>
    </xf>
    <xf numFmtId="177" fontId="5" fillId="0" borderId="27" xfId="67" quotePrefix="1" applyFont="1" applyFill="1" applyBorder="1" applyAlignment="1">
      <alignment horizontal="center" vertical="center"/>
    </xf>
    <xf numFmtId="177" fontId="9" fillId="0" borderId="0" xfId="67" quotePrefix="1" applyFont="1" applyFill="1" applyBorder="1" applyAlignment="1">
      <alignment horizontal="center" vertical="center"/>
    </xf>
    <xf numFmtId="177" fontId="5" fillId="0" borderId="4" xfId="67" quotePrefix="1" applyFont="1" applyFill="1" applyBorder="1" applyAlignment="1">
      <alignment horizontal="center" vertical="center"/>
    </xf>
    <xf numFmtId="176" fontId="5" fillId="0" borderId="24" xfId="83" applyFont="1" applyFill="1" applyBorder="1" applyAlignment="1">
      <alignment horizontal="center" vertical="center" wrapText="1"/>
    </xf>
    <xf numFmtId="176" fontId="5" fillId="0" borderId="26" xfId="83" applyFont="1" applyFill="1" applyBorder="1" applyAlignment="1">
      <alignment horizontal="center" vertical="center" wrapText="1"/>
    </xf>
    <xf numFmtId="0" fontId="223" fillId="0" borderId="24" xfId="0" applyFont="1" applyFill="1" applyBorder="1" applyAlignment="1">
      <alignment horizontal="center" vertical="center" wrapText="1"/>
    </xf>
    <xf numFmtId="0" fontId="223" fillId="0" borderId="29" xfId="0" applyFont="1" applyFill="1" applyBorder="1" applyAlignment="1">
      <alignment horizontal="center" vertical="center" wrapText="1"/>
    </xf>
    <xf numFmtId="0" fontId="223" fillId="0" borderId="28" xfId="0" applyFont="1" applyFill="1" applyBorder="1" applyAlignment="1">
      <alignment horizontal="center" vertical="center" wrapText="1"/>
    </xf>
    <xf numFmtId="0" fontId="223" fillId="0" borderId="41" xfId="0" applyFont="1" applyFill="1" applyBorder="1" applyAlignment="1">
      <alignment horizontal="center" vertical="center" wrapText="1"/>
    </xf>
    <xf numFmtId="0" fontId="223" fillId="0" borderId="26" xfId="0" applyFont="1" applyFill="1" applyBorder="1" applyAlignment="1">
      <alignment horizontal="center" vertical="center" wrapText="1"/>
    </xf>
    <xf numFmtId="0" fontId="223" fillId="0" borderId="30" xfId="0" applyFont="1" applyFill="1" applyBorder="1" applyAlignment="1">
      <alignment horizontal="center" vertical="center" wrapText="1"/>
    </xf>
    <xf numFmtId="41" fontId="5" fillId="0" borderId="68" xfId="0" applyNumberFormat="1" applyFont="1" applyFill="1" applyBorder="1" applyAlignment="1">
      <alignment horizontal="center" vertical="center"/>
    </xf>
  </cellXfs>
  <cellStyles count="14015">
    <cellStyle name=" 1" xfId="102" xr:uid="{00000000-0005-0000-0000-000000000000}"/>
    <cellStyle name=" 1 2" xfId="396" xr:uid="{00000000-0005-0000-0000-000001000000}"/>
    <cellStyle name="&quot;" xfId="6399" xr:uid="{00000000-0005-0000-0000-000002000000}"/>
    <cellStyle name="&quot;_도로교통공단(110803)" xfId="6396" xr:uid="{00000000-0005-0000-0000-000003000000}"/>
    <cellStyle name="(##.00)" xfId="10125" xr:uid="{00000000-0005-0000-0000-000004000000}"/>
    <cellStyle name="(표준)" xfId="10126" xr:uid="{00000000-0005-0000-0000-000005000000}"/>
    <cellStyle name="??&amp;O?&amp;H?_x0008__x000f__x0007_?_x0007__x0001__x0001_" xfId="397" xr:uid="{00000000-0005-0000-0000-000006000000}"/>
    <cellStyle name="??&amp;O?&amp;H?_x0008_??_x0007__x0001__x0001_" xfId="103" xr:uid="{00000000-0005-0000-0000-000007000000}"/>
    <cellStyle name="?W?_laroux" xfId="6859" xr:uid="{00000000-0005-0000-0000-000008000000}"/>
    <cellStyle name="_02-수치지도(1년차)" xfId="10127" xr:uid="{00000000-0005-0000-0000-000009000000}"/>
    <cellStyle name="_3. 인구" xfId="6393" xr:uid="{00000000-0005-0000-0000-00000A000000}"/>
    <cellStyle name="_3인구" xfId="6391" xr:uid="{00000000-0005-0000-0000-00000B000000}"/>
    <cellStyle name="_6. 농림수산업" xfId="6390" xr:uid="{00000000-0005-0000-0000-00000C000000}"/>
    <cellStyle name="_Book1" xfId="398" xr:uid="{00000000-0005-0000-0000-00000D000000}"/>
    <cellStyle name="_Book1 2" xfId="6389" xr:uid="{00000000-0005-0000-0000-00000E000000}"/>
    <cellStyle name="_Capex Tracking Control Sheet -ADMIN " xfId="399" xr:uid="{00000000-0005-0000-0000-00000F000000}"/>
    <cellStyle name="_Project tracking Puri (Diana) per March'06 " xfId="400" xr:uid="{00000000-0005-0000-0000-000010000000}"/>
    <cellStyle name="_Recon with FAR " xfId="401" xr:uid="{00000000-0005-0000-0000-000011000000}"/>
    <cellStyle name="_금융점포(광주)" xfId="402" xr:uid="{00000000-0005-0000-0000-000012000000}"/>
    <cellStyle name="_도로과" xfId="6384" xr:uid="{00000000-0005-0000-0000-000013000000}"/>
    <cellStyle name="_은행별 점포현황(202011년12월말기준)" xfId="403" xr:uid="{00000000-0005-0000-0000-000014000000}"/>
    <cellStyle name="_읍면동별 인구이동" xfId="6382" xr:uid="{00000000-0005-0000-0000-000015000000}"/>
    <cellStyle name="’E‰Y [0.00]_laroux" xfId="6381" xr:uid="{00000000-0005-0000-0000-000016000000}"/>
    <cellStyle name="’E‰Y_laroux" xfId="6379" xr:uid="{00000000-0005-0000-0000-000017000000}"/>
    <cellStyle name="¤@?e_TEST-1 " xfId="104" xr:uid="{00000000-0005-0000-0000-000018000000}"/>
    <cellStyle name="20% - Accent1" xfId="404" xr:uid="{00000000-0005-0000-0000-000019000000}"/>
    <cellStyle name="20% - Accent1 2" xfId="405" xr:uid="{00000000-0005-0000-0000-00001A000000}"/>
    <cellStyle name="20% - Accent1 2 2" xfId="6868" xr:uid="{00000000-0005-0000-0000-00001B000000}"/>
    <cellStyle name="20% - Accent1 2 2 2" xfId="5150" xr:uid="{00000000-0005-0000-0000-00001C000000}"/>
    <cellStyle name="20% - Accent1 2 3" xfId="6376" xr:uid="{00000000-0005-0000-0000-00001D000000}"/>
    <cellStyle name="20% - Accent1 3" xfId="406" xr:uid="{00000000-0005-0000-0000-00001E000000}"/>
    <cellStyle name="20% - Accent1 4" xfId="8731" xr:uid="{00000000-0005-0000-0000-00001F000000}"/>
    <cellStyle name="20% - Accent1_010_주택건설" xfId="407" xr:uid="{00000000-0005-0000-0000-000020000000}"/>
    <cellStyle name="20% - Accent2" xfId="408" xr:uid="{00000000-0005-0000-0000-000021000000}"/>
    <cellStyle name="20% - Accent2 2" xfId="409" xr:uid="{00000000-0005-0000-0000-000022000000}"/>
    <cellStyle name="20% - Accent2 2 2" xfId="6869" xr:uid="{00000000-0005-0000-0000-000023000000}"/>
    <cellStyle name="20% - Accent2 2 2 2" xfId="5151" xr:uid="{00000000-0005-0000-0000-000024000000}"/>
    <cellStyle name="20% - Accent2 2 3" xfId="6369" xr:uid="{00000000-0005-0000-0000-000025000000}"/>
    <cellStyle name="20% - Accent2 3" xfId="410" xr:uid="{00000000-0005-0000-0000-000026000000}"/>
    <cellStyle name="20% - Accent2 4" xfId="8732" xr:uid="{00000000-0005-0000-0000-000027000000}"/>
    <cellStyle name="20% - Accent2_010_주택건설" xfId="411" xr:uid="{00000000-0005-0000-0000-000028000000}"/>
    <cellStyle name="20% - Accent3" xfId="412" xr:uid="{00000000-0005-0000-0000-000029000000}"/>
    <cellStyle name="20% - Accent3 2" xfId="413" xr:uid="{00000000-0005-0000-0000-00002A000000}"/>
    <cellStyle name="20% - Accent3 2 2" xfId="6870" xr:uid="{00000000-0005-0000-0000-00002B000000}"/>
    <cellStyle name="20% - Accent3 2 2 2" xfId="5152" xr:uid="{00000000-0005-0000-0000-00002C000000}"/>
    <cellStyle name="20% - Accent3 2 3" xfId="6365" xr:uid="{00000000-0005-0000-0000-00002D000000}"/>
    <cellStyle name="20% - Accent3 3" xfId="414" xr:uid="{00000000-0005-0000-0000-00002E000000}"/>
    <cellStyle name="20% - Accent3 4" xfId="8733" xr:uid="{00000000-0005-0000-0000-00002F000000}"/>
    <cellStyle name="20% - Accent3_010_주택건설" xfId="415" xr:uid="{00000000-0005-0000-0000-000030000000}"/>
    <cellStyle name="20% - Accent4" xfId="416" xr:uid="{00000000-0005-0000-0000-000031000000}"/>
    <cellStyle name="20% - Accent4 2" xfId="417" xr:uid="{00000000-0005-0000-0000-000032000000}"/>
    <cellStyle name="20% - Accent4 2 2" xfId="6871" xr:uid="{00000000-0005-0000-0000-000033000000}"/>
    <cellStyle name="20% - Accent4 2 2 2" xfId="5153" xr:uid="{00000000-0005-0000-0000-000034000000}"/>
    <cellStyle name="20% - Accent4 2 3" xfId="6360" xr:uid="{00000000-0005-0000-0000-000035000000}"/>
    <cellStyle name="20% - Accent4 3" xfId="418" xr:uid="{00000000-0005-0000-0000-000036000000}"/>
    <cellStyle name="20% - Accent4 4" xfId="8734" xr:uid="{00000000-0005-0000-0000-000037000000}"/>
    <cellStyle name="20% - Accent4_010_주택건설" xfId="419" xr:uid="{00000000-0005-0000-0000-000038000000}"/>
    <cellStyle name="20% - Accent5" xfId="420" xr:uid="{00000000-0005-0000-0000-000039000000}"/>
    <cellStyle name="20% - Accent5 2" xfId="421" xr:uid="{00000000-0005-0000-0000-00003A000000}"/>
    <cellStyle name="20% - Accent5 2 2" xfId="6872" xr:uid="{00000000-0005-0000-0000-00003B000000}"/>
    <cellStyle name="20% - Accent5 2 2 2" xfId="5154" xr:uid="{00000000-0005-0000-0000-00003C000000}"/>
    <cellStyle name="20% - Accent5 2 3" xfId="6356" xr:uid="{00000000-0005-0000-0000-00003D000000}"/>
    <cellStyle name="20% - Accent5 3" xfId="422" xr:uid="{00000000-0005-0000-0000-00003E000000}"/>
    <cellStyle name="20% - Accent5 4" xfId="8735" xr:uid="{00000000-0005-0000-0000-00003F000000}"/>
    <cellStyle name="20% - Accent5_010_주택건설" xfId="423" xr:uid="{00000000-0005-0000-0000-000040000000}"/>
    <cellStyle name="20% - Accent6" xfId="424" xr:uid="{00000000-0005-0000-0000-000041000000}"/>
    <cellStyle name="20% - Accent6 2" xfId="425" xr:uid="{00000000-0005-0000-0000-000042000000}"/>
    <cellStyle name="20% - Accent6 2 2" xfId="6873" xr:uid="{00000000-0005-0000-0000-000043000000}"/>
    <cellStyle name="20% - Accent6 2 2 2" xfId="5155" xr:uid="{00000000-0005-0000-0000-000044000000}"/>
    <cellStyle name="20% - Accent6 2 3" xfId="6350" xr:uid="{00000000-0005-0000-0000-000045000000}"/>
    <cellStyle name="20% - Accent6 3" xfId="426" xr:uid="{00000000-0005-0000-0000-000046000000}"/>
    <cellStyle name="20% - Accent6 4" xfId="8736" xr:uid="{00000000-0005-0000-0000-000047000000}"/>
    <cellStyle name="20% - Accent6_010_주택건설" xfId="427" xr:uid="{00000000-0005-0000-0000-000048000000}"/>
    <cellStyle name="20% - 강조색1" xfId="1" builtinId="30" customBuiltin="1"/>
    <cellStyle name="20% - 강조색1 10" xfId="6874" xr:uid="{00000000-0005-0000-0000-00004A000000}"/>
    <cellStyle name="20% - 강조색1 2" xfId="105" xr:uid="{00000000-0005-0000-0000-00004B000000}"/>
    <cellStyle name="20% - 강조색1 2 2" xfId="106" xr:uid="{00000000-0005-0000-0000-00004C000000}"/>
    <cellStyle name="20% - 강조색1 2 2 2" xfId="429" xr:uid="{00000000-0005-0000-0000-00004D000000}"/>
    <cellStyle name="20% - 강조색1 2 2 2 2" xfId="6875" xr:uid="{00000000-0005-0000-0000-00004E000000}"/>
    <cellStyle name="20% - 강조색1 2 2 2 3" xfId="6876" xr:uid="{00000000-0005-0000-0000-00004F000000}"/>
    <cellStyle name="20% - 강조색1 2 2 3" xfId="430" xr:uid="{00000000-0005-0000-0000-000050000000}"/>
    <cellStyle name="20% - 강조색1 2 2 3 2" xfId="431" xr:uid="{00000000-0005-0000-0000-000051000000}"/>
    <cellStyle name="20% - 강조색1 2 2 3 3" xfId="432" xr:uid="{00000000-0005-0000-0000-000052000000}"/>
    <cellStyle name="20% - 강조색1 2 2 3 4" xfId="6345" xr:uid="{00000000-0005-0000-0000-000053000000}"/>
    <cellStyle name="20% - 강조색1 2 2 4" xfId="433" xr:uid="{00000000-0005-0000-0000-000054000000}"/>
    <cellStyle name="20% - 강조색1 2 2 5" xfId="428" xr:uid="{00000000-0005-0000-0000-000055000000}"/>
    <cellStyle name="20% - 강조색1 2 2 5 2" xfId="5156" xr:uid="{00000000-0005-0000-0000-000056000000}"/>
    <cellStyle name="20% - 강조색1 2 2 6" xfId="6820" xr:uid="{00000000-0005-0000-0000-000057000000}"/>
    <cellStyle name="20% - 강조색1 2 2_012_보건및사회보장" xfId="434" xr:uid="{00000000-0005-0000-0000-000058000000}"/>
    <cellStyle name="20% - 강조색1 2 3" xfId="107" xr:uid="{00000000-0005-0000-0000-000059000000}"/>
    <cellStyle name="20% - 강조색1 2 3 2" xfId="435" xr:uid="{00000000-0005-0000-0000-00005A000000}"/>
    <cellStyle name="20% - 강조색1 2 3 2 2" xfId="6339" xr:uid="{00000000-0005-0000-0000-00005B000000}"/>
    <cellStyle name="20% - 강조색1 2 4" xfId="108" xr:uid="{00000000-0005-0000-0000-00005C000000}"/>
    <cellStyle name="20% - 강조색1 2 5" xfId="436" xr:uid="{00000000-0005-0000-0000-00005D000000}"/>
    <cellStyle name="20% - 강조색1 2 6" xfId="437" xr:uid="{00000000-0005-0000-0000-00005E000000}"/>
    <cellStyle name="20% - 강조색1 2 6 2" xfId="6877" xr:uid="{00000000-0005-0000-0000-00005F000000}"/>
    <cellStyle name="20% - 강조색1 2 6 3" xfId="5157" xr:uid="{00000000-0005-0000-0000-000060000000}"/>
    <cellStyle name="20% - 강조색1 2_014_교육및문화" xfId="438" xr:uid="{00000000-0005-0000-0000-000061000000}"/>
    <cellStyle name="20% - 강조색1 3" xfId="109" xr:uid="{00000000-0005-0000-0000-000062000000}"/>
    <cellStyle name="20% - 강조색1 3 2" xfId="439" xr:uid="{00000000-0005-0000-0000-000063000000}"/>
    <cellStyle name="20% - 강조색1 3 2 2" xfId="440" xr:uid="{00000000-0005-0000-0000-000064000000}"/>
    <cellStyle name="20% - 강조색1 3 2 2 2" xfId="4732" xr:uid="{00000000-0005-0000-0000-000065000000}"/>
    <cellStyle name="20% - 강조색1 3 2 2 2 2" xfId="5158" xr:uid="{00000000-0005-0000-0000-000066000000}"/>
    <cellStyle name="20% - 강조색1 3 2 2 3" xfId="4731" xr:uid="{00000000-0005-0000-0000-000067000000}"/>
    <cellStyle name="20% - 강조색1 3 2 3" xfId="441" xr:uid="{00000000-0005-0000-0000-000068000000}"/>
    <cellStyle name="20% - 강조색1 3 2 4" xfId="4734" xr:uid="{00000000-0005-0000-0000-000069000000}"/>
    <cellStyle name="20% - 강조색1 3 2 5" xfId="6329" xr:uid="{00000000-0005-0000-0000-00006A000000}"/>
    <cellStyle name="20% - 강조색1 3 2_004_노동" xfId="442" xr:uid="{00000000-0005-0000-0000-00006B000000}"/>
    <cellStyle name="20% - 강조색1 3 3" xfId="443" xr:uid="{00000000-0005-0000-0000-00006C000000}"/>
    <cellStyle name="20% - 강조색1 3 3 2" xfId="4737" xr:uid="{00000000-0005-0000-0000-00006D000000}"/>
    <cellStyle name="20% - 강조색1 3 3 2 2" xfId="5159" xr:uid="{00000000-0005-0000-0000-00006E000000}"/>
    <cellStyle name="20% - 강조색1 3 3 3" xfId="6878" xr:uid="{00000000-0005-0000-0000-00006F000000}"/>
    <cellStyle name="20% - 강조색1 3 3 4" xfId="4736" xr:uid="{00000000-0005-0000-0000-000070000000}"/>
    <cellStyle name="20% - 강조색1 3 4" xfId="444" xr:uid="{00000000-0005-0000-0000-000071000000}"/>
    <cellStyle name="20% - 강조색1 3 5" xfId="6325" xr:uid="{00000000-0005-0000-0000-000072000000}"/>
    <cellStyle name="20% - 강조색1 3 6" xfId="6323" xr:uid="{00000000-0005-0000-0000-000073000000}"/>
    <cellStyle name="20% - 강조색1 3 7" xfId="6818" xr:uid="{00000000-0005-0000-0000-000074000000}"/>
    <cellStyle name="20% - 강조색1 4" xfId="110" xr:uid="{00000000-0005-0000-0000-000075000000}"/>
    <cellStyle name="20% - 강조색1 4 2" xfId="446" xr:uid="{00000000-0005-0000-0000-000076000000}"/>
    <cellStyle name="20% - 강조색1 4 2 2" xfId="6322" xr:uid="{00000000-0005-0000-0000-000077000000}"/>
    <cellStyle name="20% - 강조색1 4 3" xfId="445" xr:uid="{00000000-0005-0000-0000-000078000000}"/>
    <cellStyle name="20% - 강조색1 4 3 2" xfId="6320" xr:uid="{00000000-0005-0000-0000-000079000000}"/>
    <cellStyle name="20% - 강조색1 4 3 3" xfId="5160" xr:uid="{00000000-0005-0000-0000-00007A000000}"/>
    <cellStyle name="20% - 강조색1 4 4" xfId="6319" xr:uid="{00000000-0005-0000-0000-00007B000000}"/>
    <cellStyle name="20% - 강조색1 4 5" xfId="6824" xr:uid="{00000000-0005-0000-0000-00007C000000}"/>
    <cellStyle name="20% - 강조색1 4 6" xfId="9124" xr:uid="{00000000-0005-0000-0000-00007D000000}"/>
    <cellStyle name="20% - 강조색1 5" xfId="447" xr:uid="{00000000-0005-0000-0000-00007E000000}"/>
    <cellStyle name="20% - 강조색1 5 2" xfId="7212" xr:uid="{00000000-0005-0000-0000-00007F000000}"/>
    <cellStyle name="20% - 강조색1 5 2 2" xfId="6318" xr:uid="{00000000-0005-0000-0000-000080000000}"/>
    <cellStyle name="20% - 강조색1 5 2 2 2" xfId="11429" xr:uid="{00000000-0005-0000-0000-000081000000}"/>
    <cellStyle name="20% - 강조색1 5 2 2 2 2" xfId="13778" xr:uid="{00000000-0005-0000-0000-000082000000}"/>
    <cellStyle name="20% - 강조색1 5 2 2 3" xfId="12497" xr:uid="{00000000-0005-0000-0000-000083000000}"/>
    <cellStyle name="20% - 강조색1 5 2 3" xfId="11522" xr:uid="{00000000-0005-0000-0000-000084000000}"/>
    <cellStyle name="20% - 강조색1 5 2 3 2" xfId="13871" xr:uid="{00000000-0005-0000-0000-000085000000}"/>
    <cellStyle name="20% - 강조색1 5 2 4" xfId="12614" xr:uid="{00000000-0005-0000-0000-000086000000}"/>
    <cellStyle name="20% - 강조색1 5 3" xfId="6317" xr:uid="{00000000-0005-0000-0000-000087000000}"/>
    <cellStyle name="20% - 강조색1 5 4" xfId="4694" xr:uid="{00000000-0005-0000-0000-000088000000}"/>
    <cellStyle name="20% - 강조색1 6" xfId="448" xr:uid="{00000000-0005-0000-0000-000089000000}"/>
    <cellStyle name="20% - 강조색1 6 2" xfId="449" xr:uid="{00000000-0005-0000-0000-00008A000000}"/>
    <cellStyle name="20% - 강조색1 6 3" xfId="450" xr:uid="{00000000-0005-0000-0000-00008B000000}"/>
    <cellStyle name="20% - 강조색1 6 4" xfId="6823" xr:uid="{00000000-0005-0000-0000-00008C000000}"/>
    <cellStyle name="20% - 강조색1 7" xfId="451" xr:uid="{00000000-0005-0000-0000-00008D000000}"/>
    <cellStyle name="20% - 강조색1 7 2" xfId="6817" xr:uid="{00000000-0005-0000-0000-00008E000000}"/>
    <cellStyle name="20% - 강조색1 8" xfId="4744" xr:uid="{00000000-0005-0000-0000-00008F000000}"/>
    <cellStyle name="20% - 강조색1 8 2" xfId="4745" xr:uid="{00000000-0005-0000-0000-000090000000}"/>
    <cellStyle name="20% - 강조색1 8 2 2" xfId="11378" xr:uid="{00000000-0005-0000-0000-000091000000}"/>
    <cellStyle name="20% - 강조색1 8 2 2 2" xfId="13727" xr:uid="{00000000-0005-0000-0000-000092000000}"/>
    <cellStyle name="20% - 강조색1 8 2 3" xfId="12405" xr:uid="{00000000-0005-0000-0000-000093000000}"/>
    <cellStyle name="20% - 강조색1 8 3" xfId="9286" xr:uid="{00000000-0005-0000-0000-000094000000}"/>
    <cellStyle name="20% - 강조색1 8 4" xfId="11377" xr:uid="{00000000-0005-0000-0000-000095000000}"/>
    <cellStyle name="20% - 강조색1 8 4 2" xfId="13726" xr:uid="{00000000-0005-0000-0000-000096000000}"/>
    <cellStyle name="20% - 강조색1 8 5" xfId="12404" xr:uid="{00000000-0005-0000-0000-000097000000}"/>
    <cellStyle name="20% - 강조색1 9" xfId="6879" xr:uid="{00000000-0005-0000-0000-000098000000}"/>
    <cellStyle name="20% - 강조색2" xfId="2" builtinId="34" customBuiltin="1"/>
    <cellStyle name="20% - 강조색2 10" xfId="6880" xr:uid="{00000000-0005-0000-0000-00009A000000}"/>
    <cellStyle name="20% - 강조색2 2" xfId="111" xr:uid="{00000000-0005-0000-0000-00009B000000}"/>
    <cellStyle name="20% - 강조색2 2 2" xfId="112" xr:uid="{00000000-0005-0000-0000-00009C000000}"/>
    <cellStyle name="20% - 강조색2 2 2 2" xfId="453" xr:uid="{00000000-0005-0000-0000-00009D000000}"/>
    <cellStyle name="20% - 강조색2 2 2 2 2" xfId="6881" xr:uid="{00000000-0005-0000-0000-00009E000000}"/>
    <cellStyle name="20% - 강조색2 2 2 2 3" xfId="6882" xr:uid="{00000000-0005-0000-0000-00009F000000}"/>
    <cellStyle name="20% - 강조색2 2 2 3" xfId="454" xr:uid="{00000000-0005-0000-0000-0000A0000000}"/>
    <cellStyle name="20% - 강조색2 2 2 3 2" xfId="455" xr:uid="{00000000-0005-0000-0000-0000A1000000}"/>
    <cellStyle name="20% - 강조색2 2 2 3 3" xfId="456" xr:uid="{00000000-0005-0000-0000-0000A2000000}"/>
    <cellStyle name="20% - 강조색2 2 2 3 4" xfId="6312" xr:uid="{00000000-0005-0000-0000-0000A3000000}"/>
    <cellStyle name="20% - 강조색2 2 2 4" xfId="457" xr:uid="{00000000-0005-0000-0000-0000A4000000}"/>
    <cellStyle name="20% - 강조색2 2 2 5" xfId="452" xr:uid="{00000000-0005-0000-0000-0000A5000000}"/>
    <cellStyle name="20% - 강조색2 2 2 5 2" xfId="5161" xr:uid="{00000000-0005-0000-0000-0000A6000000}"/>
    <cellStyle name="20% - 강조색2 2 2 6" xfId="6815" xr:uid="{00000000-0005-0000-0000-0000A7000000}"/>
    <cellStyle name="20% - 강조색2 2 2_012_보건및사회보장" xfId="458" xr:uid="{00000000-0005-0000-0000-0000A8000000}"/>
    <cellStyle name="20% - 강조색2 2 3" xfId="113" xr:uid="{00000000-0005-0000-0000-0000A9000000}"/>
    <cellStyle name="20% - 강조색2 2 3 2" xfId="459" xr:uid="{00000000-0005-0000-0000-0000AA000000}"/>
    <cellStyle name="20% - 강조색2 2 3 2 2" xfId="6307" xr:uid="{00000000-0005-0000-0000-0000AB000000}"/>
    <cellStyle name="20% - 강조색2 2 4" xfId="114" xr:uid="{00000000-0005-0000-0000-0000AC000000}"/>
    <cellStyle name="20% - 강조색2 2 5" xfId="460" xr:uid="{00000000-0005-0000-0000-0000AD000000}"/>
    <cellStyle name="20% - 강조색2 2 6" xfId="461" xr:uid="{00000000-0005-0000-0000-0000AE000000}"/>
    <cellStyle name="20% - 강조색2 2 6 2" xfId="6883" xr:uid="{00000000-0005-0000-0000-0000AF000000}"/>
    <cellStyle name="20% - 강조색2 2 6 3" xfId="5162" xr:uid="{00000000-0005-0000-0000-0000B0000000}"/>
    <cellStyle name="20% - 강조색2 2_014_교육및문화" xfId="462" xr:uid="{00000000-0005-0000-0000-0000B1000000}"/>
    <cellStyle name="20% - 강조색2 3" xfId="115" xr:uid="{00000000-0005-0000-0000-0000B2000000}"/>
    <cellStyle name="20% - 강조색2 3 2" xfId="463" xr:uid="{00000000-0005-0000-0000-0000B3000000}"/>
    <cellStyle name="20% - 강조색2 3 2 2" xfId="464" xr:uid="{00000000-0005-0000-0000-0000B4000000}"/>
    <cellStyle name="20% - 강조색2 3 2 2 2" xfId="4751" xr:uid="{00000000-0005-0000-0000-0000B5000000}"/>
    <cellStyle name="20% - 강조색2 3 2 2 2 2" xfId="5163" xr:uid="{00000000-0005-0000-0000-0000B6000000}"/>
    <cellStyle name="20% - 강조색2 3 2 2 3" xfId="4750" xr:uid="{00000000-0005-0000-0000-0000B7000000}"/>
    <cellStyle name="20% - 강조색2 3 2 3" xfId="465" xr:uid="{00000000-0005-0000-0000-0000B8000000}"/>
    <cellStyle name="20% - 강조색2 3 2 4" xfId="4752" xr:uid="{00000000-0005-0000-0000-0000B9000000}"/>
    <cellStyle name="20% - 강조색2 3 2 5" xfId="6297" xr:uid="{00000000-0005-0000-0000-0000BA000000}"/>
    <cellStyle name="20% - 강조색2 3 2_004_노동" xfId="466" xr:uid="{00000000-0005-0000-0000-0000BB000000}"/>
    <cellStyle name="20% - 강조색2 3 3" xfId="467" xr:uid="{00000000-0005-0000-0000-0000BC000000}"/>
    <cellStyle name="20% - 강조색2 3 3 2" xfId="4754" xr:uid="{00000000-0005-0000-0000-0000BD000000}"/>
    <cellStyle name="20% - 강조색2 3 3 2 2" xfId="5164" xr:uid="{00000000-0005-0000-0000-0000BE000000}"/>
    <cellStyle name="20% - 강조색2 3 3 3" xfId="6884" xr:uid="{00000000-0005-0000-0000-0000BF000000}"/>
    <cellStyle name="20% - 강조색2 3 3 4" xfId="4753" xr:uid="{00000000-0005-0000-0000-0000C0000000}"/>
    <cellStyle name="20% - 강조색2 3 4" xfId="468" xr:uid="{00000000-0005-0000-0000-0000C1000000}"/>
    <cellStyle name="20% - 강조색2 3 5" xfId="6292" xr:uid="{00000000-0005-0000-0000-0000C2000000}"/>
    <cellStyle name="20% - 강조색2 3 6" xfId="6291" xr:uid="{00000000-0005-0000-0000-0000C3000000}"/>
    <cellStyle name="20% - 강조색2 3 7" xfId="6813" xr:uid="{00000000-0005-0000-0000-0000C4000000}"/>
    <cellStyle name="20% - 강조색2 4" xfId="116" xr:uid="{00000000-0005-0000-0000-0000C5000000}"/>
    <cellStyle name="20% - 강조색2 4 2" xfId="470" xr:uid="{00000000-0005-0000-0000-0000C6000000}"/>
    <cellStyle name="20% - 강조색2 4 2 2" xfId="6290" xr:uid="{00000000-0005-0000-0000-0000C7000000}"/>
    <cellStyle name="20% - 강조색2 4 3" xfId="469" xr:uid="{00000000-0005-0000-0000-0000C8000000}"/>
    <cellStyle name="20% - 강조색2 4 3 2" xfId="6289" xr:uid="{00000000-0005-0000-0000-0000C9000000}"/>
    <cellStyle name="20% - 강조색2 4 3 3" xfId="5165" xr:uid="{00000000-0005-0000-0000-0000CA000000}"/>
    <cellStyle name="20% - 강조색2 4 4" xfId="6288" xr:uid="{00000000-0005-0000-0000-0000CB000000}"/>
    <cellStyle name="20% - 강조색2 4 5" xfId="6812" xr:uid="{00000000-0005-0000-0000-0000CC000000}"/>
    <cellStyle name="20% - 강조색2 4 6" xfId="9123" xr:uid="{00000000-0005-0000-0000-0000CD000000}"/>
    <cellStyle name="20% - 강조색2 5" xfId="471" xr:uid="{00000000-0005-0000-0000-0000CE000000}"/>
    <cellStyle name="20% - 강조색2 5 2" xfId="7213" xr:uid="{00000000-0005-0000-0000-0000CF000000}"/>
    <cellStyle name="20% - 강조색2 5 2 2" xfId="6286" xr:uid="{00000000-0005-0000-0000-0000D0000000}"/>
    <cellStyle name="20% - 강조색2 5 2 2 2" xfId="11428" xr:uid="{00000000-0005-0000-0000-0000D1000000}"/>
    <cellStyle name="20% - 강조색2 5 2 2 2 2" xfId="13777" xr:uid="{00000000-0005-0000-0000-0000D2000000}"/>
    <cellStyle name="20% - 강조색2 5 2 2 3" xfId="12496" xr:uid="{00000000-0005-0000-0000-0000D3000000}"/>
    <cellStyle name="20% - 강조색2 5 2 3" xfId="11523" xr:uid="{00000000-0005-0000-0000-0000D4000000}"/>
    <cellStyle name="20% - 강조색2 5 2 3 2" xfId="13872" xr:uid="{00000000-0005-0000-0000-0000D5000000}"/>
    <cellStyle name="20% - 강조색2 5 2 4" xfId="12615" xr:uid="{00000000-0005-0000-0000-0000D6000000}"/>
    <cellStyle name="20% - 강조색2 5 3" xfId="6285" xr:uid="{00000000-0005-0000-0000-0000D7000000}"/>
    <cellStyle name="20% - 강조색2 5 4" xfId="6811" xr:uid="{00000000-0005-0000-0000-0000D8000000}"/>
    <cellStyle name="20% - 강조색2 6" xfId="472" xr:uid="{00000000-0005-0000-0000-0000D9000000}"/>
    <cellStyle name="20% - 강조색2 6 2" xfId="473" xr:uid="{00000000-0005-0000-0000-0000DA000000}"/>
    <cellStyle name="20% - 강조색2 6 3" xfId="474" xr:uid="{00000000-0005-0000-0000-0000DB000000}"/>
    <cellStyle name="20% - 강조색2 6 4" xfId="6810" xr:uid="{00000000-0005-0000-0000-0000DC000000}"/>
    <cellStyle name="20% - 강조색2 7" xfId="475" xr:uid="{00000000-0005-0000-0000-0000DD000000}"/>
    <cellStyle name="20% - 강조색2 7 2" xfId="6809" xr:uid="{00000000-0005-0000-0000-0000DE000000}"/>
    <cellStyle name="20% - 강조색2 8" xfId="4762" xr:uid="{00000000-0005-0000-0000-0000DF000000}"/>
    <cellStyle name="20% - 강조색2 8 2" xfId="4763" xr:uid="{00000000-0005-0000-0000-0000E0000000}"/>
    <cellStyle name="20% - 강조색2 8 2 2" xfId="11380" xr:uid="{00000000-0005-0000-0000-0000E1000000}"/>
    <cellStyle name="20% - 강조색2 8 2 2 2" xfId="13729" xr:uid="{00000000-0005-0000-0000-0000E2000000}"/>
    <cellStyle name="20% - 강조색2 8 2 3" xfId="12417" xr:uid="{00000000-0005-0000-0000-0000E3000000}"/>
    <cellStyle name="20% - 강조색2 8 3" xfId="9290" xr:uid="{00000000-0005-0000-0000-0000E4000000}"/>
    <cellStyle name="20% - 강조색2 8 4" xfId="11379" xr:uid="{00000000-0005-0000-0000-0000E5000000}"/>
    <cellStyle name="20% - 강조색2 8 4 2" xfId="13728" xr:uid="{00000000-0005-0000-0000-0000E6000000}"/>
    <cellStyle name="20% - 강조색2 8 5" xfId="12416" xr:uid="{00000000-0005-0000-0000-0000E7000000}"/>
    <cellStyle name="20% - 강조색2 9" xfId="6885" xr:uid="{00000000-0005-0000-0000-0000E8000000}"/>
    <cellStyle name="20% - 강조색3" xfId="3" builtinId="38" customBuiltin="1"/>
    <cellStyle name="20% - 강조색3 10" xfId="6886" xr:uid="{00000000-0005-0000-0000-0000EA000000}"/>
    <cellStyle name="20% - 강조색3 2" xfId="117" xr:uid="{00000000-0005-0000-0000-0000EB000000}"/>
    <cellStyle name="20% - 강조색3 2 2" xfId="118" xr:uid="{00000000-0005-0000-0000-0000EC000000}"/>
    <cellStyle name="20% - 강조색3 2 2 2" xfId="477" xr:uid="{00000000-0005-0000-0000-0000ED000000}"/>
    <cellStyle name="20% - 강조색3 2 2 2 2" xfId="6887" xr:uid="{00000000-0005-0000-0000-0000EE000000}"/>
    <cellStyle name="20% - 강조색3 2 2 2 3" xfId="6888" xr:uid="{00000000-0005-0000-0000-0000EF000000}"/>
    <cellStyle name="20% - 강조색3 2 2 3" xfId="478" xr:uid="{00000000-0005-0000-0000-0000F0000000}"/>
    <cellStyle name="20% - 강조색3 2 2 3 2" xfId="479" xr:uid="{00000000-0005-0000-0000-0000F1000000}"/>
    <cellStyle name="20% - 강조색3 2 2 3 3" xfId="480" xr:uid="{00000000-0005-0000-0000-0000F2000000}"/>
    <cellStyle name="20% - 강조색3 2 2 3 4" xfId="6281" xr:uid="{00000000-0005-0000-0000-0000F3000000}"/>
    <cellStyle name="20% - 강조색3 2 2 4" xfId="481" xr:uid="{00000000-0005-0000-0000-0000F4000000}"/>
    <cellStyle name="20% - 강조색3 2 2 5" xfId="476" xr:uid="{00000000-0005-0000-0000-0000F5000000}"/>
    <cellStyle name="20% - 강조색3 2 2 5 2" xfId="5166" xr:uid="{00000000-0005-0000-0000-0000F6000000}"/>
    <cellStyle name="20% - 강조색3 2 2 6" xfId="6807" xr:uid="{00000000-0005-0000-0000-0000F7000000}"/>
    <cellStyle name="20% - 강조색3 2 2_012_보건및사회보장" xfId="482" xr:uid="{00000000-0005-0000-0000-0000F8000000}"/>
    <cellStyle name="20% - 강조색3 2 3" xfId="119" xr:uid="{00000000-0005-0000-0000-0000F9000000}"/>
    <cellStyle name="20% - 강조색3 2 3 2" xfId="483" xr:uid="{00000000-0005-0000-0000-0000FA000000}"/>
    <cellStyle name="20% - 강조색3 2 3 2 2" xfId="6274" xr:uid="{00000000-0005-0000-0000-0000FB000000}"/>
    <cellStyle name="20% - 강조색3 2 4" xfId="120" xr:uid="{00000000-0005-0000-0000-0000FC000000}"/>
    <cellStyle name="20% - 강조색3 2 5" xfId="484" xr:uid="{00000000-0005-0000-0000-0000FD000000}"/>
    <cellStyle name="20% - 강조색3 2 6" xfId="485" xr:uid="{00000000-0005-0000-0000-0000FE000000}"/>
    <cellStyle name="20% - 강조색3 2 6 2" xfId="6889" xr:uid="{00000000-0005-0000-0000-0000FF000000}"/>
    <cellStyle name="20% - 강조색3 2 6 3" xfId="5167" xr:uid="{00000000-0005-0000-0000-000000010000}"/>
    <cellStyle name="20% - 강조색3 2_014_교육및문화" xfId="486" xr:uid="{00000000-0005-0000-0000-000001010000}"/>
    <cellStyle name="20% - 강조색3 3" xfId="121" xr:uid="{00000000-0005-0000-0000-000002010000}"/>
    <cellStyle name="20% - 강조색3 3 2" xfId="487" xr:uid="{00000000-0005-0000-0000-000003010000}"/>
    <cellStyle name="20% - 강조색3 3 2 2" xfId="488" xr:uid="{00000000-0005-0000-0000-000004010000}"/>
    <cellStyle name="20% - 강조색3 3 2 2 2" xfId="4776" xr:uid="{00000000-0005-0000-0000-000005010000}"/>
    <cellStyle name="20% - 강조색3 3 2 2 2 2" xfId="5168" xr:uid="{00000000-0005-0000-0000-000006010000}"/>
    <cellStyle name="20% - 강조색3 3 2 2 3" xfId="4775" xr:uid="{00000000-0005-0000-0000-000007010000}"/>
    <cellStyle name="20% - 강조색3 3 2 3" xfId="489" xr:uid="{00000000-0005-0000-0000-000008010000}"/>
    <cellStyle name="20% - 강조색3 3 2 4" xfId="4777" xr:uid="{00000000-0005-0000-0000-000009010000}"/>
    <cellStyle name="20% - 강조색3 3 2 5" xfId="6265" xr:uid="{00000000-0005-0000-0000-00000A010000}"/>
    <cellStyle name="20% - 강조색3 3 2_004_노동" xfId="490" xr:uid="{00000000-0005-0000-0000-00000B010000}"/>
    <cellStyle name="20% - 강조색3 3 3" xfId="491" xr:uid="{00000000-0005-0000-0000-00000C010000}"/>
    <cellStyle name="20% - 강조색3 3 3 2" xfId="4780" xr:uid="{00000000-0005-0000-0000-00000D010000}"/>
    <cellStyle name="20% - 강조색3 3 3 2 2" xfId="5169" xr:uid="{00000000-0005-0000-0000-00000E010000}"/>
    <cellStyle name="20% - 강조색3 3 3 3" xfId="6890" xr:uid="{00000000-0005-0000-0000-00000F010000}"/>
    <cellStyle name="20% - 강조색3 3 3 4" xfId="4779" xr:uid="{00000000-0005-0000-0000-000010010000}"/>
    <cellStyle name="20% - 강조색3 3 4" xfId="492" xr:uid="{00000000-0005-0000-0000-000011010000}"/>
    <cellStyle name="20% - 강조색3 3 5" xfId="6261" xr:uid="{00000000-0005-0000-0000-000012010000}"/>
    <cellStyle name="20% - 강조색3 3 6" xfId="6260" xr:uid="{00000000-0005-0000-0000-000013010000}"/>
    <cellStyle name="20% - 강조색3 3 7" xfId="6805" xr:uid="{00000000-0005-0000-0000-000014010000}"/>
    <cellStyle name="20% - 강조색3 4" xfId="122" xr:uid="{00000000-0005-0000-0000-000015010000}"/>
    <cellStyle name="20% - 강조색3 4 2" xfId="494" xr:uid="{00000000-0005-0000-0000-000016010000}"/>
    <cellStyle name="20% - 강조색3 4 2 2" xfId="6259" xr:uid="{00000000-0005-0000-0000-000017010000}"/>
    <cellStyle name="20% - 강조색3 4 3" xfId="493" xr:uid="{00000000-0005-0000-0000-000018010000}"/>
    <cellStyle name="20% - 강조색3 4 3 2" xfId="6258" xr:uid="{00000000-0005-0000-0000-000019010000}"/>
    <cellStyle name="20% - 강조색3 4 3 3" xfId="5170" xr:uid="{00000000-0005-0000-0000-00001A010000}"/>
    <cellStyle name="20% - 강조색3 4 4" xfId="6257" xr:uid="{00000000-0005-0000-0000-00001B010000}"/>
    <cellStyle name="20% - 강조색3 4 5" xfId="6804" xr:uid="{00000000-0005-0000-0000-00001C010000}"/>
    <cellStyle name="20% - 강조색3 4 6" xfId="9122" xr:uid="{00000000-0005-0000-0000-00001D010000}"/>
    <cellStyle name="20% - 강조색3 5" xfId="495" xr:uid="{00000000-0005-0000-0000-00001E010000}"/>
    <cellStyle name="20% - 강조색3 5 2" xfId="7214" xr:uid="{00000000-0005-0000-0000-00001F010000}"/>
    <cellStyle name="20% - 강조색3 5 2 2" xfId="6255" xr:uid="{00000000-0005-0000-0000-000020010000}"/>
    <cellStyle name="20% - 강조색3 5 2 2 2" xfId="11427" xr:uid="{00000000-0005-0000-0000-000021010000}"/>
    <cellStyle name="20% - 강조색3 5 2 2 2 2" xfId="13776" xr:uid="{00000000-0005-0000-0000-000022010000}"/>
    <cellStyle name="20% - 강조색3 5 2 2 3" xfId="12495" xr:uid="{00000000-0005-0000-0000-000023010000}"/>
    <cellStyle name="20% - 강조색3 5 2 3" xfId="11524" xr:uid="{00000000-0005-0000-0000-000024010000}"/>
    <cellStyle name="20% - 강조색3 5 2 3 2" xfId="13873" xr:uid="{00000000-0005-0000-0000-000025010000}"/>
    <cellStyle name="20% - 강조색3 5 2 4" xfId="12616" xr:uid="{00000000-0005-0000-0000-000026010000}"/>
    <cellStyle name="20% - 강조색3 5 3" xfId="6254" xr:uid="{00000000-0005-0000-0000-000027010000}"/>
    <cellStyle name="20% - 강조색3 5 4" xfId="6803" xr:uid="{00000000-0005-0000-0000-000028010000}"/>
    <cellStyle name="20% - 강조색3 6" xfId="496" xr:uid="{00000000-0005-0000-0000-000029010000}"/>
    <cellStyle name="20% - 강조색3 6 2" xfId="497" xr:uid="{00000000-0005-0000-0000-00002A010000}"/>
    <cellStyle name="20% - 강조색3 6 3" xfId="498" xr:uid="{00000000-0005-0000-0000-00002B010000}"/>
    <cellStyle name="20% - 강조색3 6 4" xfId="6802" xr:uid="{00000000-0005-0000-0000-00002C010000}"/>
    <cellStyle name="20% - 강조색3 7" xfId="499" xr:uid="{00000000-0005-0000-0000-00002D010000}"/>
    <cellStyle name="20% - 강조색3 7 2" xfId="6801" xr:uid="{00000000-0005-0000-0000-00002E010000}"/>
    <cellStyle name="20% - 강조색3 8" xfId="4785" xr:uid="{00000000-0005-0000-0000-00002F010000}"/>
    <cellStyle name="20% - 강조색3 8 2" xfId="4786" xr:uid="{00000000-0005-0000-0000-000030010000}"/>
    <cellStyle name="20% - 강조색3 8 2 2" xfId="11382" xr:uid="{00000000-0005-0000-0000-000031010000}"/>
    <cellStyle name="20% - 강조색3 8 2 2 2" xfId="13731" xr:uid="{00000000-0005-0000-0000-000032010000}"/>
    <cellStyle name="20% - 강조색3 8 2 3" xfId="12430" xr:uid="{00000000-0005-0000-0000-000033010000}"/>
    <cellStyle name="20% - 강조색3 8 3" xfId="9294" xr:uid="{00000000-0005-0000-0000-000034010000}"/>
    <cellStyle name="20% - 강조색3 8 4" xfId="11381" xr:uid="{00000000-0005-0000-0000-000035010000}"/>
    <cellStyle name="20% - 강조색3 8 4 2" xfId="13730" xr:uid="{00000000-0005-0000-0000-000036010000}"/>
    <cellStyle name="20% - 강조색3 8 5" xfId="12429" xr:uid="{00000000-0005-0000-0000-000037010000}"/>
    <cellStyle name="20% - 강조색3 9" xfId="6891" xr:uid="{00000000-0005-0000-0000-000038010000}"/>
    <cellStyle name="20% - 강조색4" xfId="4" builtinId="42" customBuiltin="1"/>
    <cellStyle name="20% - 강조색4 10" xfId="6892" xr:uid="{00000000-0005-0000-0000-00003A010000}"/>
    <cellStyle name="20% - 강조색4 2" xfId="123" xr:uid="{00000000-0005-0000-0000-00003B010000}"/>
    <cellStyle name="20% - 강조색4 2 2" xfId="124" xr:uid="{00000000-0005-0000-0000-00003C010000}"/>
    <cellStyle name="20% - 강조색4 2 2 2" xfId="501" xr:uid="{00000000-0005-0000-0000-00003D010000}"/>
    <cellStyle name="20% - 강조색4 2 2 2 2" xfId="6893" xr:uid="{00000000-0005-0000-0000-00003E010000}"/>
    <cellStyle name="20% - 강조색4 2 2 2 3" xfId="6894" xr:uid="{00000000-0005-0000-0000-00003F010000}"/>
    <cellStyle name="20% - 강조색4 2 2 3" xfId="502" xr:uid="{00000000-0005-0000-0000-000040010000}"/>
    <cellStyle name="20% - 강조색4 2 2 3 2" xfId="503" xr:uid="{00000000-0005-0000-0000-000041010000}"/>
    <cellStyle name="20% - 강조색4 2 2 3 3" xfId="504" xr:uid="{00000000-0005-0000-0000-000042010000}"/>
    <cellStyle name="20% - 강조색4 2 2 3 4" xfId="6247" xr:uid="{00000000-0005-0000-0000-000043010000}"/>
    <cellStyle name="20% - 강조색4 2 2 4" xfId="505" xr:uid="{00000000-0005-0000-0000-000044010000}"/>
    <cellStyle name="20% - 강조색4 2 2 5" xfId="500" xr:uid="{00000000-0005-0000-0000-000045010000}"/>
    <cellStyle name="20% - 강조색4 2 2 5 2" xfId="5171" xr:uid="{00000000-0005-0000-0000-000046010000}"/>
    <cellStyle name="20% - 강조색4 2 2 6" xfId="6799" xr:uid="{00000000-0005-0000-0000-000047010000}"/>
    <cellStyle name="20% - 강조색4 2 2_012_보건및사회보장" xfId="506" xr:uid="{00000000-0005-0000-0000-000048010000}"/>
    <cellStyle name="20% - 강조색4 2 3" xfId="125" xr:uid="{00000000-0005-0000-0000-000049010000}"/>
    <cellStyle name="20% - 강조색4 2 3 2" xfId="507" xr:uid="{00000000-0005-0000-0000-00004A010000}"/>
    <cellStyle name="20% - 강조색4 2 3 2 2" xfId="6243" xr:uid="{00000000-0005-0000-0000-00004B010000}"/>
    <cellStyle name="20% - 강조색4 2 4" xfId="126" xr:uid="{00000000-0005-0000-0000-00004C010000}"/>
    <cellStyle name="20% - 강조색4 2 5" xfId="508" xr:uid="{00000000-0005-0000-0000-00004D010000}"/>
    <cellStyle name="20% - 강조색4 2 6" xfId="509" xr:uid="{00000000-0005-0000-0000-00004E010000}"/>
    <cellStyle name="20% - 강조색4 2 6 2" xfId="6895" xr:uid="{00000000-0005-0000-0000-00004F010000}"/>
    <cellStyle name="20% - 강조색4 2 6 3" xfId="5172" xr:uid="{00000000-0005-0000-0000-000050010000}"/>
    <cellStyle name="20% - 강조색4 2_014_교육및문화" xfId="510" xr:uid="{00000000-0005-0000-0000-000051010000}"/>
    <cellStyle name="20% - 강조색4 3" xfId="127" xr:uid="{00000000-0005-0000-0000-000052010000}"/>
    <cellStyle name="20% - 강조색4 3 2" xfId="511" xr:uid="{00000000-0005-0000-0000-000053010000}"/>
    <cellStyle name="20% - 강조색4 3 2 2" xfId="512" xr:uid="{00000000-0005-0000-0000-000054010000}"/>
    <cellStyle name="20% - 강조색4 3 2 2 2" xfId="4800" xr:uid="{00000000-0005-0000-0000-000055010000}"/>
    <cellStyle name="20% - 강조색4 3 2 2 2 2" xfId="5173" xr:uid="{00000000-0005-0000-0000-000056010000}"/>
    <cellStyle name="20% - 강조색4 3 2 2 3" xfId="4799" xr:uid="{00000000-0005-0000-0000-000057010000}"/>
    <cellStyle name="20% - 강조색4 3 2 3" xfId="513" xr:uid="{00000000-0005-0000-0000-000058010000}"/>
    <cellStyle name="20% - 강조색4 3 2 4" xfId="4802" xr:uid="{00000000-0005-0000-0000-000059010000}"/>
    <cellStyle name="20% - 강조색4 3 2 5" xfId="6233" xr:uid="{00000000-0005-0000-0000-00005A010000}"/>
    <cellStyle name="20% - 강조색4 3 2_004_노동" xfId="514" xr:uid="{00000000-0005-0000-0000-00005B010000}"/>
    <cellStyle name="20% - 강조색4 3 3" xfId="515" xr:uid="{00000000-0005-0000-0000-00005C010000}"/>
    <cellStyle name="20% - 강조색4 3 3 2" xfId="4804" xr:uid="{00000000-0005-0000-0000-00005D010000}"/>
    <cellStyle name="20% - 강조색4 3 3 2 2" xfId="5174" xr:uid="{00000000-0005-0000-0000-00005E010000}"/>
    <cellStyle name="20% - 강조색4 3 3 3" xfId="6896" xr:uid="{00000000-0005-0000-0000-00005F010000}"/>
    <cellStyle name="20% - 강조색4 3 3 4" xfId="4803" xr:uid="{00000000-0005-0000-0000-000060010000}"/>
    <cellStyle name="20% - 강조색4 3 4" xfId="516" xr:uid="{00000000-0005-0000-0000-000061010000}"/>
    <cellStyle name="20% - 강조색4 3 5" xfId="6229" xr:uid="{00000000-0005-0000-0000-000062010000}"/>
    <cellStyle name="20% - 강조색4 3 6" xfId="6228" xr:uid="{00000000-0005-0000-0000-000063010000}"/>
    <cellStyle name="20% - 강조색4 3 7" xfId="6797" xr:uid="{00000000-0005-0000-0000-000064010000}"/>
    <cellStyle name="20% - 강조색4 4" xfId="128" xr:uid="{00000000-0005-0000-0000-000065010000}"/>
    <cellStyle name="20% - 강조색4 4 2" xfId="518" xr:uid="{00000000-0005-0000-0000-000066010000}"/>
    <cellStyle name="20% - 강조색4 4 2 2" xfId="6227" xr:uid="{00000000-0005-0000-0000-000067010000}"/>
    <cellStyle name="20% - 강조색4 4 3" xfId="517" xr:uid="{00000000-0005-0000-0000-000068010000}"/>
    <cellStyle name="20% - 강조색4 4 3 2" xfId="6226" xr:uid="{00000000-0005-0000-0000-000069010000}"/>
    <cellStyle name="20% - 강조색4 4 3 3" xfId="5175" xr:uid="{00000000-0005-0000-0000-00006A010000}"/>
    <cellStyle name="20% - 강조색4 4 4" xfId="6224" xr:uid="{00000000-0005-0000-0000-00006B010000}"/>
    <cellStyle name="20% - 강조색4 4 5" xfId="6796" xr:uid="{00000000-0005-0000-0000-00006C010000}"/>
    <cellStyle name="20% - 강조색4 4 6" xfId="9121" xr:uid="{00000000-0005-0000-0000-00006D010000}"/>
    <cellStyle name="20% - 강조색4 5" xfId="519" xr:uid="{00000000-0005-0000-0000-00006E010000}"/>
    <cellStyle name="20% - 강조색4 5 2" xfId="7215" xr:uid="{00000000-0005-0000-0000-00006F010000}"/>
    <cellStyle name="20% - 강조색4 5 2 2" xfId="6222" xr:uid="{00000000-0005-0000-0000-000070010000}"/>
    <cellStyle name="20% - 강조색4 5 2 2 2" xfId="11426" xr:uid="{00000000-0005-0000-0000-000071010000}"/>
    <cellStyle name="20% - 강조색4 5 2 2 2 2" xfId="13775" xr:uid="{00000000-0005-0000-0000-000072010000}"/>
    <cellStyle name="20% - 강조색4 5 2 2 3" xfId="12494" xr:uid="{00000000-0005-0000-0000-000073010000}"/>
    <cellStyle name="20% - 강조색4 5 2 3" xfId="11525" xr:uid="{00000000-0005-0000-0000-000074010000}"/>
    <cellStyle name="20% - 강조색4 5 2 3 2" xfId="13874" xr:uid="{00000000-0005-0000-0000-000075010000}"/>
    <cellStyle name="20% - 강조색4 5 2 4" xfId="12617" xr:uid="{00000000-0005-0000-0000-000076010000}"/>
    <cellStyle name="20% - 강조색4 5 3" xfId="6221" xr:uid="{00000000-0005-0000-0000-000077010000}"/>
    <cellStyle name="20% - 강조색4 5 4" xfId="6795" xr:uid="{00000000-0005-0000-0000-000078010000}"/>
    <cellStyle name="20% - 강조색4 6" xfId="520" xr:uid="{00000000-0005-0000-0000-000079010000}"/>
    <cellStyle name="20% - 강조색4 6 2" xfId="521" xr:uid="{00000000-0005-0000-0000-00007A010000}"/>
    <cellStyle name="20% - 강조색4 6 3" xfId="522" xr:uid="{00000000-0005-0000-0000-00007B010000}"/>
    <cellStyle name="20% - 강조색4 6 4" xfId="6794" xr:uid="{00000000-0005-0000-0000-00007C010000}"/>
    <cellStyle name="20% - 강조색4 7" xfId="523" xr:uid="{00000000-0005-0000-0000-00007D010000}"/>
    <cellStyle name="20% - 강조색4 7 2" xfId="6793" xr:uid="{00000000-0005-0000-0000-00007E010000}"/>
    <cellStyle name="20% - 강조색4 8" xfId="4812" xr:uid="{00000000-0005-0000-0000-00007F010000}"/>
    <cellStyle name="20% - 강조색4 8 2" xfId="4813" xr:uid="{00000000-0005-0000-0000-000080010000}"/>
    <cellStyle name="20% - 강조색4 8 2 2" xfId="11391" xr:uid="{00000000-0005-0000-0000-000081010000}"/>
    <cellStyle name="20% - 강조색4 8 2 2 2" xfId="13740" xr:uid="{00000000-0005-0000-0000-000082010000}"/>
    <cellStyle name="20% - 강조색4 8 2 3" xfId="12451" xr:uid="{00000000-0005-0000-0000-000083010000}"/>
    <cellStyle name="20% - 강조색4 8 3" xfId="9298" xr:uid="{00000000-0005-0000-0000-000084010000}"/>
    <cellStyle name="20% - 강조색4 8 4" xfId="11390" xr:uid="{00000000-0005-0000-0000-000085010000}"/>
    <cellStyle name="20% - 강조색4 8 4 2" xfId="13739" xr:uid="{00000000-0005-0000-0000-000086010000}"/>
    <cellStyle name="20% - 강조색4 8 5" xfId="12450" xr:uid="{00000000-0005-0000-0000-000087010000}"/>
    <cellStyle name="20% - 강조색4 9" xfId="6897" xr:uid="{00000000-0005-0000-0000-000088010000}"/>
    <cellStyle name="20% - 강조색5" xfId="5" builtinId="46" customBuiltin="1"/>
    <cellStyle name="20% - 강조색5 10" xfId="6898" xr:uid="{00000000-0005-0000-0000-00008A010000}"/>
    <cellStyle name="20% - 강조색5 2" xfId="129" xr:uid="{00000000-0005-0000-0000-00008B010000}"/>
    <cellStyle name="20% - 강조색5 2 2" xfId="130" xr:uid="{00000000-0005-0000-0000-00008C010000}"/>
    <cellStyle name="20% - 강조색5 2 2 2" xfId="525" xr:uid="{00000000-0005-0000-0000-00008D010000}"/>
    <cellStyle name="20% - 강조색5 2 2 2 2" xfId="6899" xr:uid="{00000000-0005-0000-0000-00008E010000}"/>
    <cellStyle name="20% - 강조색5 2 2 2 3" xfId="6900" xr:uid="{00000000-0005-0000-0000-00008F010000}"/>
    <cellStyle name="20% - 강조색5 2 2 3" xfId="526" xr:uid="{00000000-0005-0000-0000-000090010000}"/>
    <cellStyle name="20% - 강조색5 2 2 3 2" xfId="527" xr:uid="{00000000-0005-0000-0000-000091010000}"/>
    <cellStyle name="20% - 강조색5 2 2 3 3" xfId="528" xr:uid="{00000000-0005-0000-0000-000092010000}"/>
    <cellStyle name="20% - 강조색5 2 2 3 4" xfId="6214" xr:uid="{00000000-0005-0000-0000-000093010000}"/>
    <cellStyle name="20% - 강조색5 2 2 4" xfId="529" xr:uid="{00000000-0005-0000-0000-000094010000}"/>
    <cellStyle name="20% - 강조색5 2 2 5" xfId="524" xr:uid="{00000000-0005-0000-0000-000095010000}"/>
    <cellStyle name="20% - 강조색5 2 2 5 2" xfId="5176" xr:uid="{00000000-0005-0000-0000-000096010000}"/>
    <cellStyle name="20% - 강조색5 2 2 6" xfId="6791" xr:uid="{00000000-0005-0000-0000-000097010000}"/>
    <cellStyle name="20% - 강조색5 2 2_012_보건및사회보장" xfId="530" xr:uid="{00000000-0005-0000-0000-000098010000}"/>
    <cellStyle name="20% - 강조색5 2 3" xfId="131" xr:uid="{00000000-0005-0000-0000-000099010000}"/>
    <cellStyle name="20% - 강조색5 2 3 2" xfId="531" xr:uid="{00000000-0005-0000-0000-00009A010000}"/>
    <cellStyle name="20% - 강조색5 2 3 2 2" xfId="6209" xr:uid="{00000000-0005-0000-0000-00009B010000}"/>
    <cellStyle name="20% - 강조색5 2 4" xfId="132" xr:uid="{00000000-0005-0000-0000-00009C010000}"/>
    <cellStyle name="20% - 강조색5 2 5" xfId="532" xr:uid="{00000000-0005-0000-0000-00009D010000}"/>
    <cellStyle name="20% - 강조색5 2 6" xfId="533" xr:uid="{00000000-0005-0000-0000-00009E010000}"/>
    <cellStyle name="20% - 강조색5 2 6 2" xfId="6901" xr:uid="{00000000-0005-0000-0000-00009F010000}"/>
    <cellStyle name="20% - 강조색5 2 6 3" xfId="5177" xr:uid="{00000000-0005-0000-0000-0000A0010000}"/>
    <cellStyle name="20% - 강조색5 2_014_교육및문화" xfId="534" xr:uid="{00000000-0005-0000-0000-0000A1010000}"/>
    <cellStyle name="20% - 강조색5 3" xfId="133" xr:uid="{00000000-0005-0000-0000-0000A2010000}"/>
    <cellStyle name="20% - 강조색5 3 2" xfId="535" xr:uid="{00000000-0005-0000-0000-0000A3010000}"/>
    <cellStyle name="20% - 강조색5 3 2 2" xfId="536" xr:uid="{00000000-0005-0000-0000-0000A4010000}"/>
    <cellStyle name="20% - 강조색5 3 2 2 2" xfId="4821" xr:uid="{00000000-0005-0000-0000-0000A5010000}"/>
    <cellStyle name="20% - 강조색5 3 2 2 2 2" xfId="5178" xr:uid="{00000000-0005-0000-0000-0000A6010000}"/>
    <cellStyle name="20% - 강조색5 3 2 2 3" xfId="4820" xr:uid="{00000000-0005-0000-0000-0000A7010000}"/>
    <cellStyle name="20% - 강조색5 3 2 3" xfId="537" xr:uid="{00000000-0005-0000-0000-0000A8010000}"/>
    <cellStyle name="20% - 강조색5 3 2 4" xfId="4822" xr:uid="{00000000-0005-0000-0000-0000A9010000}"/>
    <cellStyle name="20% - 강조색5 3 2 5" xfId="6200" xr:uid="{00000000-0005-0000-0000-0000AA010000}"/>
    <cellStyle name="20% - 강조색5 3 2_004_노동" xfId="538" xr:uid="{00000000-0005-0000-0000-0000AB010000}"/>
    <cellStyle name="20% - 강조색5 3 3" xfId="539" xr:uid="{00000000-0005-0000-0000-0000AC010000}"/>
    <cellStyle name="20% - 강조색5 3 3 2" xfId="4824" xr:uid="{00000000-0005-0000-0000-0000AD010000}"/>
    <cellStyle name="20% - 강조색5 3 3 2 2" xfId="5179" xr:uid="{00000000-0005-0000-0000-0000AE010000}"/>
    <cellStyle name="20% - 강조색5 3 3 3" xfId="6902" xr:uid="{00000000-0005-0000-0000-0000AF010000}"/>
    <cellStyle name="20% - 강조색5 3 3 4" xfId="4823" xr:uid="{00000000-0005-0000-0000-0000B0010000}"/>
    <cellStyle name="20% - 강조색5 3 4" xfId="540" xr:uid="{00000000-0005-0000-0000-0000B1010000}"/>
    <cellStyle name="20% - 강조색5 3 5" xfId="6195" xr:uid="{00000000-0005-0000-0000-0000B2010000}"/>
    <cellStyle name="20% - 강조색5 3 6" xfId="6192" xr:uid="{00000000-0005-0000-0000-0000B3010000}"/>
    <cellStyle name="20% - 강조색5 3 7" xfId="6785" xr:uid="{00000000-0005-0000-0000-0000B4010000}"/>
    <cellStyle name="20% - 강조색5 4" xfId="134" xr:uid="{00000000-0005-0000-0000-0000B5010000}"/>
    <cellStyle name="20% - 강조색5 4 2" xfId="542" xr:uid="{00000000-0005-0000-0000-0000B6010000}"/>
    <cellStyle name="20% - 강조색5 4 2 2" xfId="6191" xr:uid="{00000000-0005-0000-0000-0000B7010000}"/>
    <cellStyle name="20% - 강조색5 4 3" xfId="541" xr:uid="{00000000-0005-0000-0000-0000B8010000}"/>
    <cellStyle name="20% - 강조색5 4 3 2" xfId="6190" xr:uid="{00000000-0005-0000-0000-0000B9010000}"/>
    <cellStyle name="20% - 강조색5 4 3 3" xfId="5180" xr:uid="{00000000-0005-0000-0000-0000BA010000}"/>
    <cellStyle name="20% - 강조색5 4 4" xfId="6851" xr:uid="{00000000-0005-0000-0000-0000BB010000}"/>
    <cellStyle name="20% - 강조색5 4 5" xfId="6784" xr:uid="{00000000-0005-0000-0000-0000BC010000}"/>
    <cellStyle name="20% - 강조색5 4 6" xfId="9120" xr:uid="{00000000-0005-0000-0000-0000BD010000}"/>
    <cellStyle name="20% - 강조색5 5" xfId="543" xr:uid="{00000000-0005-0000-0000-0000BE010000}"/>
    <cellStyle name="20% - 강조색5 5 2" xfId="7216" xr:uid="{00000000-0005-0000-0000-0000BF010000}"/>
    <cellStyle name="20% - 강조색5 5 2 2" xfId="6187" xr:uid="{00000000-0005-0000-0000-0000C0010000}"/>
    <cellStyle name="20% - 강조색5 5 2 2 2" xfId="11425" xr:uid="{00000000-0005-0000-0000-0000C1010000}"/>
    <cellStyle name="20% - 강조색5 5 2 2 2 2" xfId="13774" xr:uid="{00000000-0005-0000-0000-0000C2010000}"/>
    <cellStyle name="20% - 강조색5 5 2 2 3" xfId="12493" xr:uid="{00000000-0005-0000-0000-0000C3010000}"/>
    <cellStyle name="20% - 강조색5 5 2 3" xfId="11526" xr:uid="{00000000-0005-0000-0000-0000C4010000}"/>
    <cellStyle name="20% - 강조색5 5 2 3 2" xfId="13875" xr:uid="{00000000-0005-0000-0000-0000C5010000}"/>
    <cellStyle name="20% - 강조색5 5 2 4" xfId="12618" xr:uid="{00000000-0005-0000-0000-0000C6010000}"/>
    <cellStyle name="20% - 강조색5 5 3" xfId="6186" xr:uid="{00000000-0005-0000-0000-0000C7010000}"/>
    <cellStyle name="20% - 강조색5 5 4" xfId="6782" xr:uid="{00000000-0005-0000-0000-0000C8010000}"/>
    <cellStyle name="20% - 강조색5 6" xfId="544" xr:uid="{00000000-0005-0000-0000-0000C9010000}"/>
    <cellStyle name="20% - 강조색5 6 2" xfId="545" xr:uid="{00000000-0005-0000-0000-0000CA010000}"/>
    <cellStyle name="20% - 강조색5 6 3" xfId="546" xr:uid="{00000000-0005-0000-0000-0000CB010000}"/>
    <cellStyle name="20% - 강조색5 6 4" xfId="6781" xr:uid="{00000000-0005-0000-0000-0000CC010000}"/>
    <cellStyle name="20% - 강조색5 7" xfId="547" xr:uid="{00000000-0005-0000-0000-0000CD010000}"/>
    <cellStyle name="20% - 강조색5 7 2" xfId="6780" xr:uid="{00000000-0005-0000-0000-0000CE010000}"/>
    <cellStyle name="20% - 강조색5 8" xfId="4829" xr:uid="{00000000-0005-0000-0000-0000CF010000}"/>
    <cellStyle name="20% - 강조색5 8 2" xfId="4830" xr:uid="{00000000-0005-0000-0000-0000D0010000}"/>
    <cellStyle name="20% - 강조색5 8 2 2" xfId="11393" xr:uid="{00000000-0005-0000-0000-0000D1010000}"/>
    <cellStyle name="20% - 강조색5 8 2 2 2" xfId="13742" xr:uid="{00000000-0005-0000-0000-0000D2010000}"/>
    <cellStyle name="20% - 강조색5 8 2 3" xfId="12453" xr:uid="{00000000-0005-0000-0000-0000D3010000}"/>
    <cellStyle name="20% - 강조색5 8 3" xfId="9302" xr:uid="{00000000-0005-0000-0000-0000D4010000}"/>
    <cellStyle name="20% - 강조색5 8 4" xfId="11392" xr:uid="{00000000-0005-0000-0000-0000D5010000}"/>
    <cellStyle name="20% - 강조색5 8 4 2" xfId="13741" xr:uid="{00000000-0005-0000-0000-0000D6010000}"/>
    <cellStyle name="20% - 강조색5 8 5" xfId="12452" xr:uid="{00000000-0005-0000-0000-0000D7010000}"/>
    <cellStyle name="20% - 강조색5 9" xfId="6903" xr:uid="{00000000-0005-0000-0000-0000D8010000}"/>
    <cellStyle name="20% - 강조색6" xfId="6" builtinId="50" customBuiltin="1"/>
    <cellStyle name="20% - 강조색6 10" xfId="6904" xr:uid="{00000000-0005-0000-0000-0000DA010000}"/>
    <cellStyle name="20% - 강조색6 2" xfId="135" xr:uid="{00000000-0005-0000-0000-0000DB010000}"/>
    <cellStyle name="20% - 강조색6 2 2" xfId="136" xr:uid="{00000000-0005-0000-0000-0000DC010000}"/>
    <cellStyle name="20% - 강조색6 2 2 2" xfId="549" xr:uid="{00000000-0005-0000-0000-0000DD010000}"/>
    <cellStyle name="20% - 강조색6 2 2 2 2" xfId="6905" xr:uid="{00000000-0005-0000-0000-0000DE010000}"/>
    <cellStyle name="20% - 강조색6 2 2 2 3" xfId="6906" xr:uid="{00000000-0005-0000-0000-0000DF010000}"/>
    <cellStyle name="20% - 강조색6 2 2 3" xfId="550" xr:uid="{00000000-0005-0000-0000-0000E0010000}"/>
    <cellStyle name="20% - 강조색6 2 2 3 2" xfId="551" xr:uid="{00000000-0005-0000-0000-0000E1010000}"/>
    <cellStyle name="20% - 강조색6 2 2 3 3" xfId="552" xr:uid="{00000000-0005-0000-0000-0000E2010000}"/>
    <cellStyle name="20% - 강조색6 2 2 3 4" xfId="6181" xr:uid="{00000000-0005-0000-0000-0000E3010000}"/>
    <cellStyle name="20% - 강조색6 2 2 4" xfId="553" xr:uid="{00000000-0005-0000-0000-0000E4010000}"/>
    <cellStyle name="20% - 강조색6 2 2 5" xfId="548" xr:uid="{00000000-0005-0000-0000-0000E5010000}"/>
    <cellStyle name="20% - 강조색6 2 2 5 2" xfId="5181" xr:uid="{00000000-0005-0000-0000-0000E6010000}"/>
    <cellStyle name="20% - 강조색6 2 2 6" xfId="6778" xr:uid="{00000000-0005-0000-0000-0000E7010000}"/>
    <cellStyle name="20% - 강조색6 2 2_012_보건및사회보장" xfId="554" xr:uid="{00000000-0005-0000-0000-0000E8010000}"/>
    <cellStyle name="20% - 강조색6 2 3" xfId="137" xr:uid="{00000000-0005-0000-0000-0000E9010000}"/>
    <cellStyle name="20% - 강조색6 2 3 2" xfId="555" xr:uid="{00000000-0005-0000-0000-0000EA010000}"/>
    <cellStyle name="20% - 강조색6 2 3 2 2" xfId="6176" xr:uid="{00000000-0005-0000-0000-0000EB010000}"/>
    <cellStyle name="20% - 강조색6 2 4" xfId="138" xr:uid="{00000000-0005-0000-0000-0000EC010000}"/>
    <cellStyle name="20% - 강조색6 2 5" xfId="556" xr:uid="{00000000-0005-0000-0000-0000ED010000}"/>
    <cellStyle name="20% - 강조색6 2 6" xfId="557" xr:uid="{00000000-0005-0000-0000-0000EE010000}"/>
    <cellStyle name="20% - 강조색6 2 6 2" xfId="6907" xr:uid="{00000000-0005-0000-0000-0000EF010000}"/>
    <cellStyle name="20% - 강조색6 2 6 3" xfId="5182" xr:uid="{00000000-0005-0000-0000-0000F0010000}"/>
    <cellStyle name="20% - 강조색6 2_014_교육및문화" xfId="558" xr:uid="{00000000-0005-0000-0000-0000F1010000}"/>
    <cellStyle name="20% - 강조색6 3" xfId="139" xr:uid="{00000000-0005-0000-0000-0000F2010000}"/>
    <cellStyle name="20% - 강조색6 3 2" xfId="559" xr:uid="{00000000-0005-0000-0000-0000F3010000}"/>
    <cellStyle name="20% - 강조색6 3 2 2" xfId="560" xr:uid="{00000000-0005-0000-0000-0000F4010000}"/>
    <cellStyle name="20% - 강조색6 3 2 2 2" xfId="4837" xr:uid="{00000000-0005-0000-0000-0000F5010000}"/>
    <cellStyle name="20% - 강조색6 3 2 2 2 2" xfId="5183" xr:uid="{00000000-0005-0000-0000-0000F6010000}"/>
    <cellStyle name="20% - 강조색6 3 2 2 3" xfId="4836" xr:uid="{00000000-0005-0000-0000-0000F7010000}"/>
    <cellStyle name="20% - 강조색6 3 2 3" xfId="561" xr:uid="{00000000-0005-0000-0000-0000F8010000}"/>
    <cellStyle name="20% - 강조색6 3 2 4" xfId="4838" xr:uid="{00000000-0005-0000-0000-0000F9010000}"/>
    <cellStyle name="20% - 강조색6 3 2 5" xfId="6166" xr:uid="{00000000-0005-0000-0000-0000FA010000}"/>
    <cellStyle name="20% - 강조색6 3 2_004_노동" xfId="562" xr:uid="{00000000-0005-0000-0000-0000FB010000}"/>
    <cellStyle name="20% - 강조색6 3 3" xfId="563" xr:uid="{00000000-0005-0000-0000-0000FC010000}"/>
    <cellStyle name="20% - 강조색6 3 3 2" xfId="4841" xr:uid="{00000000-0005-0000-0000-0000FD010000}"/>
    <cellStyle name="20% - 강조색6 3 3 2 2" xfId="5184" xr:uid="{00000000-0005-0000-0000-0000FE010000}"/>
    <cellStyle name="20% - 강조색6 3 3 3" xfId="6908" xr:uid="{00000000-0005-0000-0000-0000FF010000}"/>
    <cellStyle name="20% - 강조색6 3 3 4" xfId="4840" xr:uid="{00000000-0005-0000-0000-000000020000}"/>
    <cellStyle name="20% - 강조색6 3 4" xfId="564" xr:uid="{00000000-0005-0000-0000-000001020000}"/>
    <cellStyle name="20% - 강조색6 3 5" xfId="6162" xr:uid="{00000000-0005-0000-0000-000002020000}"/>
    <cellStyle name="20% - 강조색6 3 6" xfId="6161" xr:uid="{00000000-0005-0000-0000-000003020000}"/>
    <cellStyle name="20% - 강조색6 3 7" xfId="6773" xr:uid="{00000000-0005-0000-0000-000004020000}"/>
    <cellStyle name="20% - 강조색6 4" xfId="140" xr:uid="{00000000-0005-0000-0000-000005020000}"/>
    <cellStyle name="20% - 강조색6 4 2" xfId="566" xr:uid="{00000000-0005-0000-0000-000006020000}"/>
    <cellStyle name="20% - 강조색6 4 2 2" xfId="6160" xr:uid="{00000000-0005-0000-0000-000007020000}"/>
    <cellStyle name="20% - 강조색6 4 3" xfId="565" xr:uid="{00000000-0005-0000-0000-000008020000}"/>
    <cellStyle name="20% - 강조색6 4 3 2" xfId="6159" xr:uid="{00000000-0005-0000-0000-000009020000}"/>
    <cellStyle name="20% - 강조색6 4 3 3" xfId="5185" xr:uid="{00000000-0005-0000-0000-00000A020000}"/>
    <cellStyle name="20% - 강조색6 4 4" xfId="6158" xr:uid="{00000000-0005-0000-0000-00000B020000}"/>
    <cellStyle name="20% - 강조색6 4 5" xfId="6771" xr:uid="{00000000-0005-0000-0000-00000C020000}"/>
    <cellStyle name="20% - 강조색6 4 6" xfId="9119" xr:uid="{00000000-0005-0000-0000-00000D020000}"/>
    <cellStyle name="20% - 강조색6 5" xfId="567" xr:uid="{00000000-0005-0000-0000-00000E020000}"/>
    <cellStyle name="20% - 강조색6 5 2" xfId="7217" xr:uid="{00000000-0005-0000-0000-00000F020000}"/>
    <cellStyle name="20% - 강조색6 5 2 2" xfId="6156" xr:uid="{00000000-0005-0000-0000-000010020000}"/>
    <cellStyle name="20% - 강조색6 5 2 2 2" xfId="11424" xr:uid="{00000000-0005-0000-0000-000011020000}"/>
    <cellStyle name="20% - 강조색6 5 2 2 2 2" xfId="13773" xr:uid="{00000000-0005-0000-0000-000012020000}"/>
    <cellStyle name="20% - 강조색6 5 2 2 3" xfId="12492" xr:uid="{00000000-0005-0000-0000-000013020000}"/>
    <cellStyle name="20% - 강조색6 5 2 3" xfId="11527" xr:uid="{00000000-0005-0000-0000-000014020000}"/>
    <cellStyle name="20% - 강조색6 5 2 3 2" xfId="13876" xr:uid="{00000000-0005-0000-0000-000015020000}"/>
    <cellStyle name="20% - 강조색6 5 2 4" xfId="12619" xr:uid="{00000000-0005-0000-0000-000016020000}"/>
    <cellStyle name="20% - 강조색6 5 3" xfId="6155" xr:uid="{00000000-0005-0000-0000-000017020000}"/>
    <cellStyle name="20% - 강조색6 5 4" xfId="6770" xr:uid="{00000000-0005-0000-0000-000018020000}"/>
    <cellStyle name="20% - 강조색6 6" xfId="568" xr:uid="{00000000-0005-0000-0000-000019020000}"/>
    <cellStyle name="20% - 강조색6 6 2" xfId="569" xr:uid="{00000000-0005-0000-0000-00001A020000}"/>
    <cellStyle name="20% - 강조색6 6 3" xfId="570" xr:uid="{00000000-0005-0000-0000-00001B020000}"/>
    <cellStyle name="20% - 강조색6 6 4" xfId="6769" xr:uid="{00000000-0005-0000-0000-00001C020000}"/>
    <cellStyle name="20% - 강조색6 7" xfId="571" xr:uid="{00000000-0005-0000-0000-00001D020000}"/>
    <cellStyle name="20% - 강조색6 7 2" xfId="6768" xr:uid="{00000000-0005-0000-0000-00001E020000}"/>
    <cellStyle name="20% - 강조색6 8" xfId="4845" xr:uid="{00000000-0005-0000-0000-00001F020000}"/>
    <cellStyle name="20% - 강조색6 8 2" xfId="4846" xr:uid="{00000000-0005-0000-0000-000020020000}"/>
    <cellStyle name="20% - 강조색6 8 2 2" xfId="11395" xr:uid="{00000000-0005-0000-0000-000021020000}"/>
    <cellStyle name="20% - 강조색6 8 2 2 2" xfId="13744" xr:uid="{00000000-0005-0000-0000-000022020000}"/>
    <cellStyle name="20% - 강조색6 8 2 3" xfId="12455" xr:uid="{00000000-0005-0000-0000-000023020000}"/>
    <cellStyle name="20% - 강조색6 8 3" xfId="9306" xr:uid="{00000000-0005-0000-0000-000024020000}"/>
    <cellStyle name="20% - 강조색6 8 4" xfId="11394" xr:uid="{00000000-0005-0000-0000-000025020000}"/>
    <cellStyle name="20% - 강조색6 8 4 2" xfId="13743" xr:uid="{00000000-0005-0000-0000-000026020000}"/>
    <cellStyle name="20% - 강조색6 8 5" xfId="12454" xr:uid="{00000000-0005-0000-0000-000027020000}"/>
    <cellStyle name="20% - 강조색6 9" xfId="6909" xr:uid="{00000000-0005-0000-0000-000028020000}"/>
    <cellStyle name="40% - Accent1" xfId="572" xr:uid="{00000000-0005-0000-0000-000029020000}"/>
    <cellStyle name="40% - Accent1 2" xfId="573" xr:uid="{00000000-0005-0000-0000-00002A020000}"/>
    <cellStyle name="40% - Accent1 2 2" xfId="6910" xr:uid="{00000000-0005-0000-0000-00002B020000}"/>
    <cellStyle name="40% - Accent1 2 2 2" xfId="5186" xr:uid="{00000000-0005-0000-0000-00002C020000}"/>
    <cellStyle name="40% - Accent1 2 3" xfId="6151" xr:uid="{00000000-0005-0000-0000-00002D020000}"/>
    <cellStyle name="40% - Accent1 3" xfId="574" xr:uid="{00000000-0005-0000-0000-00002E020000}"/>
    <cellStyle name="40% - Accent1 4" xfId="8737" xr:uid="{00000000-0005-0000-0000-00002F020000}"/>
    <cellStyle name="40% - Accent1_010_주택건설" xfId="575" xr:uid="{00000000-0005-0000-0000-000030020000}"/>
    <cellStyle name="40% - Accent2" xfId="576" xr:uid="{00000000-0005-0000-0000-000031020000}"/>
    <cellStyle name="40% - Accent2 2" xfId="577" xr:uid="{00000000-0005-0000-0000-000032020000}"/>
    <cellStyle name="40% - Accent2 2 2" xfId="6911" xr:uid="{00000000-0005-0000-0000-000033020000}"/>
    <cellStyle name="40% - Accent2 2 2 2" xfId="5187" xr:uid="{00000000-0005-0000-0000-000034020000}"/>
    <cellStyle name="40% - Accent2 2 3" xfId="6147" xr:uid="{00000000-0005-0000-0000-000035020000}"/>
    <cellStyle name="40% - Accent2 3" xfId="578" xr:uid="{00000000-0005-0000-0000-000036020000}"/>
    <cellStyle name="40% - Accent2 4" xfId="8738" xr:uid="{00000000-0005-0000-0000-000037020000}"/>
    <cellStyle name="40% - Accent2_010_주택건설" xfId="579" xr:uid="{00000000-0005-0000-0000-000038020000}"/>
    <cellStyle name="40% - Accent3" xfId="580" xr:uid="{00000000-0005-0000-0000-000039020000}"/>
    <cellStyle name="40% - Accent3 2" xfId="581" xr:uid="{00000000-0005-0000-0000-00003A020000}"/>
    <cellStyle name="40% - Accent3 2 2" xfId="6912" xr:uid="{00000000-0005-0000-0000-00003B020000}"/>
    <cellStyle name="40% - Accent3 2 2 2" xfId="5188" xr:uid="{00000000-0005-0000-0000-00003C020000}"/>
    <cellStyle name="40% - Accent3 2 3" xfId="6143" xr:uid="{00000000-0005-0000-0000-00003D020000}"/>
    <cellStyle name="40% - Accent3 3" xfId="582" xr:uid="{00000000-0005-0000-0000-00003E020000}"/>
    <cellStyle name="40% - Accent3 4" xfId="8739" xr:uid="{00000000-0005-0000-0000-00003F020000}"/>
    <cellStyle name="40% - Accent3_010_주택건설" xfId="583" xr:uid="{00000000-0005-0000-0000-000040020000}"/>
    <cellStyle name="40% - Accent4" xfId="584" xr:uid="{00000000-0005-0000-0000-000041020000}"/>
    <cellStyle name="40% - Accent4 2" xfId="585" xr:uid="{00000000-0005-0000-0000-000042020000}"/>
    <cellStyle name="40% - Accent4 2 2" xfId="6913" xr:uid="{00000000-0005-0000-0000-000043020000}"/>
    <cellStyle name="40% - Accent4 2 2 2" xfId="5189" xr:uid="{00000000-0005-0000-0000-000044020000}"/>
    <cellStyle name="40% - Accent4 2 3" xfId="6139" xr:uid="{00000000-0005-0000-0000-000045020000}"/>
    <cellStyle name="40% - Accent4 3" xfId="586" xr:uid="{00000000-0005-0000-0000-000046020000}"/>
    <cellStyle name="40% - Accent4 4" xfId="8740" xr:uid="{00000000-0005-0000-0000-000047020000}"/>
    <cellStyle name="40% - Accent4_010_주택건설" xfId="587" xr:uid="{00000000-0005-0000-0000-000048020000}"/>
    <cellStyle name="40% - Accent5" xfId="588" xr:uid="{00000000-0005-0000-0000-000049020000}"/>
    <cellStyle name="40% - Accent5 2" xfId="589" xr:uid="{00000000-0005-0000-0000-00004A020000}"/>
    <cellStyle name="40% - Accent5 2 2" xfId="6914" xr:uid="{00000000-0005-0000-0000-00004B020000}"/>
    <cellStyle name="40% - Accent5 2 2 2" xfId="5190" xr:uid="{00000000-0005-0000-0000-00004C020000}"/>
    <cellStyle name="40% - Accent5 2 3" xfId="6135" xr:uid="{00000000-0005-0000-0000-00004D020000}"/>
    <cellStyle name="40% - Accent5 3" xfId="590" xr:uid="{00000000-0005-0000-0000-00004E020000}"/>
    <cellStyle name="40% - Accent5 4" xfId="8741" xr:uid="{00000000-0005-0000-0000-00004F020000}"/>
    <cellStyle name="40% - Accent5_010_주택건설" xfId="591" xr:uid="{00000000-0005-0000-0000-000050020000}"/>
    <cellStyle name="40% - Accent6" xfId="592" xr:uid="{00000000-0005-0000-0000-000051020000}"/>
    <cellStyle name="40% - Accent6 2" xfId="593" xr:uid="{00000000-0005-0000-0000-000052020000}"/>
    <cellStyle name="40% - Accent6 2 2" xfId="6915" xr:uid="{00000000-0005-0000-0000-000053020000}"/>
    <cellStyle name="40% - Accent6 2 2 2" xfId="5191" xr:uid="{00000000-0005-0000-0000-000054020000}"/>
    <cellStyle name="40% - Accent6 2 3" xfId="6131" xr:uid="{00000000-0005-0000-0000-000055020000}"/>
    <cellStyle name="40% - Accent6 3" xfId="594" xr:uid="{00000000-0005-0000-0000-000056020000}"/>
    <cellStyle name="40% - Accent6 4" xfId="8742" xr:uid="{00000000-0005-0000-0000-000057020000}"/>
    <cellStyle name="40% - Accent6_010_주택건설" xfId="595" xr:uid="{00000000-0005-0000-0000-000058020000}"/>
    <cellStyle name="40% - 강조색1" xfId="7" builtinId="31" customBuiltin="1"/>
    <cellStyle name="40% - 강조색1 10" xfId="6916" xr:uid="{00000000-0005-0000-0000-00005A020000}"/>
    <cellStyle name="40% - 강조색1 2" xfId="141" xr:uid="{00000000-0005-0000-0000-00005B020000}"/>
    <cellStyle name="40% - 강조색1 2 10" xfId="10128" xr:uid="{00000000-0005-0000-0000-00005C020000}"/>
    <cellStyle name="40% - 강조색1 2 11" xfId="10129" xr:uid="{00000000-0005-0000-0000-00005D020000}"/>
    <cellStyle name="40% - 강조색1 2 12" xfId="10130" xr:uid="{00000000-0005-0000-0000-00005E020000}"/>
    <cellStyle name="40% - 강조색1 2 13" xfId="10131" xr:uid="{00000000-0005-0000-0000-00005F020000}"/>
    <cellStyle name="40% - 강조색1 2 14" xfId="10132" xr:uid="{00000000-0005-0000-0000-000060020000}"/>
    <cellStyle name="40% - 강조색1 2 15" xfId="10133" xr:uid="{00000000-0005-0000-0000-000061020000}"/>
    <cellStyle name="40% - 강조색1 2 16" xfId="10134" xr:uid="{00000000-0005-0000-0000-000062020000}"/>
    <cellStyle name="40% - 강조색1 2 17" xfId="10135" xr:uid="{00000000-0005-0000-0000-000063020000}"/>
    <cellStyle name="40% - 강조색1 2 18" xfId="10136" xr:uid="{00000000-0005-0000-0000-000064020000}"/>
    <cellStyle name="40% - 강조색1 2 19" xfId="10137" xr:uid="{00000000-0005-0000-0000-000065020000}"/>
    <cellStyle name="40% - 강조색1 2 2" xfId="142" xr:uid="{00000000-0005-0000-0000-000066020000}"/>
    <cellStyle name="40% - 강조색1 2 2 2" xfId="597" xr:uid="{00000000-0005-0000-0000-000067020000}"/>
    <cellStyle name="40% - 강조색1 2 2 2 2" xfId="6917" xr:uid="{00000000-0005-0000-0000-000068020000}"/>
    <cellStyle name="40% - 강조색1 2 2 2 2 2" xfId="10139" xr:uid="{00000000-0005-0000-0000-000069020000}"/>
    <cellStyle name="40% - 강조색1 2 2 2 2 3" xfId="10138" xr:uid="{00000000-0005-0000-0000-00006A020000}"/>
    <cellStyle name="40% - 강조색1 2 2 2 2_3_3관경별 현황" xfId="10140" xr:uid="{00000000-0005-0000-0000-00006B020000}"/>
    <cellStyle name="40% - 강조색1 2 2 2 3" xfId="6918" xr:uid="{00000000-0005-0000-0000-00006C020000}"/>
    <cellStyle name="40% - 강조색1 2 2 2 3 2" xfId="10141" xr:uid="{00000000-0005-0000-0000-00006D020000}"/>
    <cellStyle name="40% - 강조색1 2 2 2_3_3관경별 현황" xfId="10142" xr:uid="{00000000-0005-0000-0000-00006E020000}"/>
    <cellStyle name="40% - 강조색1 2 2 3" xfId="598" xr:uid="{00000000-0005-0000-0000-00006F020000}"/>
    <cellStyle name="40% - 강조색1 2 2 3 2" xfId="599" xr:uid="{00000000-0005-0000-0000-000070020000}"/>
    <cellStyle name="40% - 강조색1 2 2 3 3" xfId="600" xr:uid="{00000000-0005-0000-0000-000071020000}"/>
    <cellStyle name="40% - 강조색1 2 2 3 4" xfId="6127" xr:uid="{00000000-0005-0000-0000-000072020000}"/>
    <cellStyle name="40% - 강조색1 2 2 3_3_3관경별 현황" xfId="10143" xr:uid="{00000000-0005-0000-0000-000073020000}"/>
    <cellStyle name="40% - 강조색1 2 2 4" xfId="601" xr:uid="{00000000-0005-0000-0000-000074020000}"/>
    <cellStyle name="40% - 강조색1 2 2 5" xfId="596" xr:uid="{00000000-0005-0000-0000-000075020000}"/>
    <cellStyle name="40% - 강조색1 2 2 5 2" xfId="5192" xr:uid="{00000000-0005-0000-0000-000076020000}"/>
    <cellStyle name="40% - 강조색1 2 2 6" xfId="6766" xr:uid="{00000000-0005-0000-0000-000077020000}"/>
    <cellStyle name="40% - 강조색1 2 2_012_보건및사회보장" xfId="602" xr:uid="{00000000-0005-0000-0000-000078020000}"/>
    <cellStyle name="40% - 강조색1 2 20" xfId="10144" xr:uid="{00000000-0005-0000-0000-000079020000}"/>
    <cellStyle name="40% - 강조색1 2 21" xfId="10145" xr:uid="{00000000-0005-0000-0000-00007A020000}"/>
    <cellStyle name="40% - 강조색1 2 22" xfId="10146" xr:uid="{00000000-0005-0000-0000-00007B020000}"/>
    <cellStyle name="40% - 강조색1 2 3" xfId="143" xr:uid="{00000000-0005-0000-0000-00007C020000}"/>
    <cellStyle name="40% - 강조색1 2 3 2" xfId="603" xr:uid="{00000000-0005-0000-0000-00007D020000}"/>
    <cellStyle name="40% - 강조색1 2 3 2 2" xfId="6122" xr:uid="{00000000-0005-0000-0000-00007E020000}"/>
    <cellStyle name="40% - 강조색1 2 3 2_3_3관경별 현황" xfId="10147" xr:uid="{00000000-0005-0000-0000-00007F020000}"/>
    <cellStyle name="40% - 강조색1 2 3 3" xfId="10148" xr:uid="{00000000-0005-0000-0000-000080020000}"/>
    <cellStyle name="40% - 강조색1 2 3 4" xfId="10149" xr:uid="{00000000-0005-0000-0000-000081020000}"/>
    <cellStyle name="40% - 강조색1 2 3_3_3관경별 현황" xfId="10150" xr:uid="{00000000-0005-0000-0000-000082020000}"/>
    <cellStyle name="40% - 강조색1 2 4" xfId="144" xr:uid="{00000000-0005-0000-0000-000083020000}"/>
    <cellStyle name="40% - 강조색1 2 4 2" xfId="10151" xr:uid="{00000000-0005-0000-0000-000084020000}"/>
    <cellStyle name="40% - 강조색1 2 4 3" xfId="10152" xr:uid="{00000000-0005-0000-0000-000085020000}"/>
    <cellStyle name="40% - 강조색1 2 4_3_3관경별 현황" xfId="10153" xr:uid="{00000000-0005-0000-0000-000086020000}"/>
    <cellStyle name="40% - 강조색1 2 5" xfId="604" xr:uid="{00000000-0005-0000-0000-000087020000}"/>
    <cellStyle name="40% - 강조색1 2 5 2" xfId="10154" xr:uid="{00000000-0005-0000-0000-000088020000}"/>
    <cellStyle name="40% - 강조색1 2 6" xfId="605" xr:uid="{00000000-0005-0000-0000-000089020000}"/>
    <cellStyle name="40% - 강조색1 2 6 2" xfId="6919" xr:uid="{00000000-0005-0000-0000-00008A020000}"/>
    <cellStyle name="40% - 강조색1 2 6 3" xfId="5193" xr:uid="{00000000-0005-0000-0000-00008B020000}"/>
    <cellStyle name="40% - 강조색1 2 7" xfId="10155" xr:uid="{00000000-0005-0000-0000-00008C020000}"/>
    <cellStyle name="40% - 강조색1 2 8" xfId="10156" xr:uid="{00000000-0005-0000-0000-00008D020000}"/>
    <cellStyle name="40% - 강조색1 2 9" xfId="10157" xr:uid="{00000000-0005-0000-0000-00008E020000}"/>
    <cellStyle name="40% - 강조색1 2_014_교육및문화" xfId="606" xr:uid="{00000000-0005-0000-0000-00008F020000}"/>
    <cellStyle name="40% - 강조색1 3" xfId="145" xr:uid="{00000000-0005-0000-0000-000090020000}"/>
    <cellStyle name="40% - 강조색1 3 2" xfId="607" xr:uid="{00000000-0005-0000-0000-000091020000}"/>
    <cellStyle name="40% - 강조색1 3 2 2" xfId="608" xr:uid="{00000000-0005-0000-0000-000092020000}"/>
    <cellStyle name="40% - 강조색1 3 2 2 2" xfId="4848" xr:uid="{00000000-0005-0000-0000-000093020000}"/>
    <cellStyle name="40% - 강조색1 3 2 2 2 2" xfId="5194" xr:uid="{00000000-0005-0000-0000-000094020000}"/>
    <cellStyle name="40% - 강조색1 3 2 2 3" xfId="4847" xr:uid="{00000000-0005-0000-0000-000095020000}"/>
    <cellStyle name="40% - 강조색1 3 2 2_3_3관경별 현황" xfId="10158" xr:uid="{00000000-0005-0000-0000-000096020000}"/>
    <cellStyle name="40% - 강조색1 3 2 3" xfId="609" xr:uid="{00000000-0005-0000-0000-000097020000}"/>
    <cellStyle name="40% - 강조색1 3 2 4" xfId="4849" xr:uid="{00000000-0005-0000-0000-000098020000}"/>
    <cellStyle name="40% - 강조색1 3 2 5" xfId="6112" xr:uid="{00000000-0005-0000-0000-000099020000}"/>
    <cellStyle name="40% - 강조색1 3 2_004_노동" xfId="610" xr:uid="{00000000-0005-0000-0000-00009A020000}"/>
    <cellStyle name="40% - 강조색1 3 3" xfId="611" xr:uid="{00000000-0005-0000-0000-00009B020000}"/>
    <cellStyle name="40% - 강조색1 3 3 2" xfId="4851" xr:uid="{00000000-0005-0000-0000-00009C020000}"/>
    <cellStyle name="40% - 강조색1 3 3 2 2" xfId="5195" xr:uid="{00000000-0005-0000-0000-00009D020000}"/>
    <cellStyle name="40% - 강조색1 3 3 3" xfId="6920" xr:uid="{00000000-0005-0000-0000-00009E020000}"/>
    <cellStyle name="40% - 강조색1 3 3 4" xfId="4850" xr:uid="{00000000-0005-0000-0000-00009F020000}"/>
    <cellStyle name="40% - 강조색1 3 3_3_3관경별 현황" xfId="10159" xr:uid="{00000000-0005-0000-0000-0000A0020000}"/>
    <cellStyle name="40% - 강조색1 3 4" xfId="612" xr:uid="{00000000-0005-0000-0000-0000A1020000}"/>
    <cellStyle name="40% - 강조색1 3 5" xfId="6108" xr:uid="{00000000-0005-0000-0000-0000A2020000}"/>
    <cellStyle name="40% - 강조색1 3 5 2" xfId="10160" xr:uid="{00000000-0005-0000-0000-0000A3020000}"/>
    <cellStyle name="40% - 강조색1 3 6" xfId="6107" xr:uid="{00000000-0005-0000-0000-0000A4020000}"/>
    <cellStyle name="40% - 강조색1 3 7" xfId="6763" xr:uid="{00000000-0005-0000-0000-0000A5020000}"/>
    <cellStyle name="40% - 강조색1 3_3_3관경별 현황" xfId="10161" xr:uid="{00000000-0005-0000-0000-0000A6020000}"/>
    <cellStyle name="40% - 강조색1 4" xfId="146" xr:uid="{00000000-0005-0000-0000-0000A7020000}"/>
    <cellStyle name="40% - 강조색1 4 2" xfId="614" xr:uid="{00000000-0005-0000-0000-0000A8020000}"/>
    <cellStyle name="40% - 강조색1 4 2 2" xfId="6106" xr:uid="{00000000-0005-0000-0000-0000A9020000}"/>
    <cellStyle name="40% - 강조색1 4 2 2 2" xfId="10163" xr:uid="{00000000-0005-0000-0000-0000AA020000}"/>
    <cellStyle name="40% - 강조색1 4 2 2 3" xfId="10162" xr:uid="{00000000-0005-0000-0000-0000AB020000}"/>
    <cellStyle name="40% - 강조색1 4 2 2_3_3관경별 현황" xfId="10164" xr:uid="{00000000-0005-0000-0000-0000AC020000}"/>
    <cellStyle name="40% - 강조색1 4 2 3" xfId="10165" xr:uid="{00000000-0005-0000-0000-0000AD020000}"/>
    <cellStyle name="40% - 강조색1 4 2_3_3관경별 현황" xfId="10166" xr:uid="{00000000-0005-0000-0000-0000AE020000}"/>
    <cellStyle name="40% - 강조색1 4 3" xfId="613" xr:uid="{00000000-0005-0000-0000-0000AF020000}"/>
    <cellStyle name="40% - 강조색1 4 3 2" xfId="6105" xr:uid="{00000000-0005-0000-0000-0000B0020000}"/>
    <cellStyle name="40% - 강조색1 4 3 3" xfId="5204" xr:uid="{00000000-0005-0000-0000-0000B1020000}"/>
    <cellStyle name="40% - 강조색1 4 3_3_3관경별 현황" xfId="10167" xr:uid="{00000000-0005-0000-0000-0000B2020000}"/>
    <cellStyle name="40% - 강조색1 4 4" xfId="6104" xr:uid="{00000000-0005-0000-0000-0000B3020000}"/>
    <cellStyle name="40% - 강조색1 4 4 2" xfId="10168" xr:uid="{00000000-0005-0000-0000-0000B4020000}"/>
    <cellStyle name="40% - 강조색1 4 5" xfId="6762" xr:uid="{00000000-0005-0000-0000-0000B5020000}"/>
    <cellStyle name="40% - 강조색1 4 6" xfId="9118" xr:uid="{00000000-0005-0000-0000-0000B6020000}"/>
    <cellStyle name="40% - 강조색1 4_3_3관경별 현황" xfId="10169" xr:uid="{00000000-0005-0000-0000-0000B7020000}"/>
    <cellStyle name="40% - 강조색1 5" xfId="615" xr:uid="{00000000-0005-0000-0000-0000B8020000}"/>
    <cellStyle name="40% - 강조색1 5 2" xfId="7218" xr:uid="{00000000-0005-0000-0000-0000B9020000}"/>
    <cellStyle name="40% - 강조색1 5 2 2" xfId="6102" xr:uid="{00000000-0005-0000-0000-0000BA020000}"/>
    <cellStyle name="40% - 강조색1 5 2 2 2" xfId="10171" xr:uid="{00000000-0005-0000-0000-0000BB020000}"/>
    <cellStyle name="40% - 강조색1 5 2 2 3" xfId="10170" xr:uid="{00000000-0005-0000-0000-0000BC020000}"/>
    <cellStyle name="40% - 강조색1 5 2 2 4" xfId="11423" xr:uid="{00000000-0005-0000-0000-0000BD020000}"/>
    <cellStyle name="40% - 강조색1 5 2 2 4 2" xfId="13772" xr:uid="{00000000-0005-0000-0000-0000BE020000}"/>
    <cellStyle name="40% - 강조색1 5 2 2 5" xfId="12491" xr:uid="{00000000-0005-0000-0000-0000BF020000}"/>
    <cellStyle name="40% - 강조색1 5 2 2_3_3관경별 현황" xfId="10172" xr:uid="{00000000-0005-0000-0000-0000C0020000}"/>
    <cellStyle name="40% - 강조색1 5 2 3" xfId="10173" xr:uid="{00000000-0005-0000-0000-0000C1020000}"/>
    <cellStyle name="40% - 강조색1 5 2 4" xfId="11528" xr:uid="{00000000-0005-0000-0000-0000C2020000}"/>
    <cellStyle name="40% - 강조색1 5 2 4 2" xfId="13877" xr:uid="{00000000-0005-0000-0000-0000C3020000}"/>
    <cellStyle name="40% - 강조색1 5 2 5" xfId="12620" xr:uid="{00000000-0005-0000-0000-0000C4020000}"/>
    <cellStyle name="40% - 강조색1 5 2_3_3관경별 현황" xfId="10174" xr:uid="{00000000-0005-0000-0000-0000C5020000}"/>
    <cellStyle name="40% - 강조색1 5 3" xfId="6100" xr:uid="{00000000-0005-0000-0000-0000C6020000}"/>
    <cellStyle name="40% - 강조색1 5 3 2" xfId="10176" xr:uid="{00000000-0005-0000-0000-0000C7020000}"/>
    <cellStyle name="40% - 강조색1 5 3 3" xfId="10175" xr:uid="{00000000-0005-0000-0000-0000C8020000}"/>
    <cellStyle name="40% - 강조색1 5 3_3_3관경별 현황" xfId="10177" xr:uid="{00000000-0005-0000-0000-0000C9020000}"/>
    <cellStyle name="40% - 강조색1 5 4" xfId="6761" xr:uid="{00000000-0005-0000-0000-0000CA020000}"/>
    <cellStyle name="40% - 강조색1 5 4 2" xfId="10178" xr:uid="{00000000-0005-0000-0000-0000CB020000}"/>
    <cellStyle name="40% - 강조색1 5_3_3관경별 현황" xfId="10179" xr:uid="{00000000-0005-0000-0000-0000CC020000}"/>
    <cellStyle name="40% - 강조색1 6" xfId="616" xr:uid="{00000000-0005-0000-0000-0000CD020000}"/>
    <cellStyle name="40% - 강조색1 6 2" xfId="617" xr:uid="{00000000-0005-0000-0000-0000CE020000}"/>
    <cellStyle name="40% - 강조색1 6 3" xfId="618" xr:uid="{00000000-0005-0000-0000-0000CF020000}"/>
    <cellStyle name="40% - 강조색1 6 4" xfId="6760" xr:uid="{00000000-0005-0000-0000-0000D0020000}"/>
    <cellStyle name="40% - 강조색1 7" xfId="619" xr:uid="{00000000-0005-0000-0000-0000D1020000}"/>
    <cellStyle name="40% - 강조색1 7 2" xfId="6759" xr:uid="{00000000-0005-0000-0000-0000D2020000}"/>
    <cellStyle name="40% - 강조색1 8" xfId="4852" xr:uid="{00000000-0005-0000-0000-0000D3020000}"/>
    <cellStyle name="40% - 강조색1 8 2" xfId="4853" xr:uid="{00000000-0005-0000-0000-0000D4020000}"/>
    <cellStyle name="40% - 강조색1 8 2 2" xfId="11397" xr:uid="{00000000-0005-0000-0000-0000D5020000}"/>
    <cellStyle name="40% - 강조색1 8 2 2 2" xfId="13746" xr:uid="{00000000-0005-0000-0000-0000D6020000}"/>
    <cellStyle name="40% - 강조색1 8 2 3" xfId="12457" xr:uid="{00000000-0005-0000-0000-0000D7020000}"/>
    <cellStyle name="40% - 강조색1 8 3" xfId="9316" xr:uid="{00000000-0005-0000-0000-0000D8020000}"/>
    <cellStyle name="40% - 강조색1 8 4" xfId="11396" xr:uid="{00000000-0005-0000-0000-0000D9020000}"/>
    <cellStyle name="40% - 강조색1 8 4 2" xfId="13745" xr:uid="{00000000-0005-0000-0000-0000DA020000}"/>
    <cellStyle name="40% - 강조색1 8 5" xfId="12456" xr:uid="{00000000-0005-0000-0000-0000DB020000}"/>
    <cellStyle name="40% - 강조색1 9" xfId="6921" xr:uid="{00000000-0005-0000-0000-0000DC020000}"/>
    <cellStyle name="40% - 강조색2" xfId="8" builtinId="35" customBuiltin="1"/>
    <cellStyle name="40% - 강조색2 10" xfId="6922" xr:uid="{00000000-0005-0000-0000-0000DE020000}"/>
    <cellStyle name="40% - 강조색2 2" xfId="147" xr:uid="{00000000-0005-0000-0000-0000DF020000}"/>
    <cellStyle name="40% - 강조색2 2 2" xfId="148" xr:uid="{00000000-0005-0000-0000-0000E0020000}"/>
    <cellStyle name="40% - 강조색2 2 2 2" xfId="621" xr:uid="{00000000-0005-0000-0000-0000E1020000}"/>
    <cellStyle name="40% - 강조색2 2 2 2 2" xfId="6923" xr:uid="{00000000-0005-0000-0000-0000E2020000}"/>
    <cellStyle name="40% - 강조색2 2 2 2 3" xfId="6924" xr:uid="{00000000-0005-0000-0000-0000E3020000}"/>
    <cellStyle name="40% - 강조색2 2 2 3" xfId="622" xr:uid="{00000000-0005-0000-0000-0000E4020000}"/>
    <cellStyle name="40% - 강조색2 2 2 3 2" xfId="623" xr:uid="{00000000-0005-0000-0000-0000E5020000}"/>
    <cellStyle name="40% - 강조색2 2 2 3 3" xfId="624" xr:uid="{00000000-0005-0000-0000-0000E6020000}"/>
    <cellStyle name="40% - 강조색2 2 2 3 4" xfId="6096" xr:uid="{00000000-0005-0000-0000-0000E7020000}"/>
    <cellStyle name="40% - 강조색2 2 2 4" xfId="625" xr:uid="{00000000-0005-0000-0000-0000E8020000}"/>
    <cellStyle name="40% - 강조색2 2 2 5" xfId="620" xr:uid="{00000000-0005-0000-0000-0000E9020000}"/>
    <cellStyle name="40% - 강조색2 2 2 5 2" xfId="5205" xr:uid="{00000000-0005-0000-0000-0000EA020000}"/>
    <cellStyle name="40% - 강조색2 2 2 6" xfId="6688" xr:uid="{00000000-0005-0000-0000-0000EB020000}"/>
    <cellStyle name="40% - 강조색2 2 2_012_보건및사회보장" xfId="626" xr:uid="{00000000-0005-0000-0000-0000EC020000}"/>
    <cellStyle name="40% - 강조색2 2 3" xfId="149" xr:uid="{00000000-0005-0000-0000-0000ED020000}"/>
    <cellStyle name="40% - 강조색2 2 3 2" xfId="627" xr:uid="{00000000-0005-0000-0000-0000EE020000}"/>
    <cellStyle name="40% - 강조색2 2 3 2 2" xfId="6087" xr:uid="{00000000-0005-0000-0000-0000EF020000}"/>
    <cellStyle name="40% - 강조색2 2 4" xfId="150" xr:uid="{00000000-0005-0000-0000-0000F0020000}"/>
    <cellStyle name="40% - 강조색2 2 5" xfId="628" xr:uid="{00000000-0005-0000-0000-0000F1020000}"/>
    <cellStyle name="40% - 강조색2 2 6" xfId="629" xr:uid="{00000000-0005-0000-0000-0000F2020000}"/>
    <cellStyle name="40% - 강조색2 2 6 2" xfId="6925" xr:uid="{00000000-0005-0000-0000-0000F3020000}"/>
    <cellStyle name="40% - 강조색2 2 6 3" xfId="5206" xr:uid="{00000000-0005-0000-0000-0000F4020000}"/>
    <cellStyle name="40% - 강조색2 2_014_교육및문화" xfId="630" xr:uid="{00000000-0005-0000-0000-0000F5020000}"/>
    <cellStyle name="40% - 강조색2 3" xfId="151" xr:uid="{00000000-0005-0000-0000-0000F6020000}"/>
    <cellStyle name="40% - 강조색2 3 2" xfId="631" xr:uid="{00000000-0005-0000-0000-0000F7020000}"/>
    <cellStyle name="40% - 강조색2 3 2 2" xfId="632" xr:uid="{00000000-0005-0000-0000-0000F8020000}"/>
    <cellStyle name="40% - 강조색2 3 2 2 2" xfId="4859" xr:uid="{00000000-0005-0000-0000-0000F9020000}"/>
    <cellStyle name="40% - 강조색2 3 2 2 2 2" xfId="5207" xr:uid="{00000000-0005-0000-0000-0000FA020000}"/>
    <cellStyle name="40% - 강조색2 3 2 2 3" xfId="4858" xr:uid="{00000000-0005-0000-0000-0000FB020000}"/>
    <cellStyle name="40% - 강조색2 3 2 3" xfId="633" xr:uid="{00000000-0005-0000-0000-0000FC020000}"/>
    <cellStyle name="40% - 강조색2 3 2 4" xfId="4860" xr:uid="{00000000-0005-0000-0000-0000FD020000}"/>
    <cellStyle name="40% - 강조색2 3 2 5" xfId="6077" xr:uid="{00000000-0005-0000-0000-0000FE020000}"/>
    <cellStyle name="40% - 강조색2 3 2_004_노동" xfId="634" xr:uid="{00000000-0005-0000-0000-0000FF020000}"/>
    <cellStyle name="40% - 강조색2 3 3" xfId="635" xr:uid="{00000000-0005-0000-0000-000000030000}"/>
    <cellStyle name="40% - 강조색2 3 3 2" xfId="4862" xr:uid="{00000000-0005-0000-0000-000001030000}"/>
    <cellStyle name="40% - 강조색2 3 3 2 2" xfId="5208" xr:uid="{00000000-0005-0000-0000-000002030000}"/>
    <cellStyle name="40% - 강조색2 3 3 3" xfId="6926" xr:uid="{00000000-0005-0000-0000-000003030000}"/>
    <cellStyle name="40% - 강조색2 3 3 4" xfId="4861" xr:uid="{00000000-0005-0000-0000-000004030000}"/>
    <cellStyle name="40% - 강조색2 3 4" xfId="636" xr:uid="{00000000-0005-0000-0000-000005030000}"/>
    <cellStyle name="40% - 강조색2 3 5" xfId="6073" xr:uid="{00000000-0005-0000-0000-000006030000}"/>
    <cellStyle name="40% - 강조색2 3 6" xfId="6072" xr:uid="{00000000-0005-0000-0000-000007030000}"/>
    <cellStyle name="40% - 강조색2 3 7" xfId="6683" xr:uid="{00000000-0005-0000-0000-000008030000}"/>
    <cellStyle name="40% - 강조색2 4" xfId="152" xr:uid="{00000000-0005-0000-0000-000009030000}"/>
    <cellStyle name="40% - 강조색2 4 2" xfId="638" xr:uid="{00000000-0005-0000-0000-00000A030000}"/>
    <cellStyle name="40% - 강조색2 4 2 2" xfId="6071" xr:uid="{00000000-0005-0000-0000-00000B030000}"/>
    <cellStyle name="40% - 강조색2 4 3" xfId="637" xr:uid="{00000000-0005-0000-0000-00000C030000}"/>
    <cellStyle name="40% - 강조색2 4 3 2" xfId="6070" xr:uid="{00000000-0005-0000-0000-00000D030000}"/>
    <cellStyle name="40% - 강조색2 4 3 3" xfId="5209" xr:uid="{00000000-0005-0000-0000-00000E030000}"/>
    <cellStyle name="40% - 강조색2 4 4" xfId="6069" xr:uid="{00000000-0005-0000-0000-00000F030000}"/>
    <cellStyle name="40% - 강조색2 4 5" xfId="6682" xr:uid="{00000000-0005-0000-0000-000010030000}"/>
    <cellStyle name="40% - 강조색2 4 6" xfId="9117" xr:uid="{00000000-0005-0000-0000-000011030000}"/>
    <cellStyle name="40% - 강조색2 5" xfId="639" xr:uid="{00000000-0005-0000-0000-000012030000}"/>
    <cellStyle name="40% - 강조색2 5 2" xfId="7219" xr:uid="{00000000-0005-0000-0000-000013030000}"/>
    <cellStyle name="40% - 강조색2 5 2 2" xfId="6067" xr:uid="{00000000-0005-0000-0000-000014030000}"/>
    <cellStyle name="40% - 강조색2 5 2 2 2" xfId="11418" xr:uid="{00000000-0005-0000-0000-000015030000}"/>
    <cellStyle name="40% - 강조색2 5 2 2 2 2" xfId="13767" xr:uid="{00000000-0005-0000-0000-000016030000}"/>
    <cellStyle name="40% - 강조색2 5 2 2 3" xfId="12485" xr:uid="{00000000-0005-0000-0000-000017030000}"/>
    <cellStyle name="40% - 강조색2 5 2 3" xfId="11529" xr:uid="{00000000-0005-0000-0000-000018030000}"/>
    <cellStyle name="40% - 강조색2 5 2 3 2" xfId="13878" xr:uid="{00000000-0005-0000-0000-000019030000}"/>
    <cellStyle name="40% - 강조색2 5 2 4" xfId="12621" xr:uid="{00000000-0005-0000-0000-00001A030000}"/>
    <cellStyle name="40% - 강조색2 5 3" xfId="6066" xr:uid="{00000000-0005-0000-0000-00001B030000}"/>
    <cellStyle name="40% - 강조색2 5 4" xfId="6681" xr:uid="{00000000-0005-0000-0000-00001C030000}"/>
    <cellStyle name="40% - 강조색2 6" xfId="640" xr:uid="{00000000-0005-0000-0000-00001D030000}"/>
    <cellStyle name="40% - 강조색2 6 2" xfId="641" xr:uid="{00000000-0005-0000-0000-00001E030000}"/>
    <cellStyle name="40% - 강조색2 6 3" xfId="642" xr:uid="{00000000-0005-0000-0000-00001F030000}"/>
    <cellStyle name="40% - 강조색2 6 4" xfId="6680" xr:uid="{00000000-0005-0000-0000-000020030000}"/>
    <cellStyle name="40% - 강조색2 7" xfId="643" xr:uid="{00000000-0005-0000-0000-000021030000}"/>
    <cellStyle name="40% - 강조색2 7 2" xfId="6679" xr:uid="{00000000-0005-0000-0000-000022030000}"/>
    <cellStyle name="40% - 강조색2 8" xfId="4863" xr:uid="{00000000-0005-0000-0000-000023030000}"/>
    <cellStyle name="40% - 강조색2 8 2" xfId="4864" xr:uid="{00000000-0005-0000-0000-000024030000}"/>
    <cellStyle name="40% - 강조색2 8 2 2" xfId="11399" xr:uid="{00000000-0005-0000-0000-000025030000}"/>
    <cellStyle name="40% - 강조색2 8 2 2 2" xfId="13748" xr:uid="{00000000-0005-0000-0000-000026030000}"/>
    <cellStyle name="40% - 강조색2 8 2 3" xfId="12459" xr:uid="{00000000-0005-0000-0000-000027030000}"/>
    <cellStyle name="40% - 강조색2 8 3" xfId="9320" xr:uid="{00000000-0005-0000-0000-000028030000}"/>
    <cellStyle name="40% - 강조색2 8 4" xfId="11398" xr:uid="{00000000-0005-0000-0000-000029030000}"/>
    <cellStyle name="40% - 강조색2 8 4 2" xfId="13747" xr:uid="{00000000-0005-0000-0000-00002A030000}"/>
    <cellStyle name="40% - 강조색2 8 5" xfId="12458" xr:uid="{00000000-0005-0000-0000-00002B030000}"/>
    <cellStyle name="40% - 강조색2 9" xfId="6927" xr:uid="{00000000-0005-0000-0000-00002C030000}"/>
    <cellStyle name="40% - 강조색3" xfId="9" builtinId="39" customBuiltin="1"/>
    <cellStyle name="40% - 강조색3 10" xfId="6928" xr:uid="{00000000-0005-0000-0000-00002E030000}"/>
    <cellStyle name="40% - 강조색3 2" xfId="153" xr:uid="{00000000-0005-0000-0000-00002F030000}"/>
    <cellStyle name="40% - 강조색3 2 2" xfId="154" xr:uid="{00000000-0005-0000-0000-000030030000}"/>
    <cellStyle name="40% - 강조색3 2 2 2" xfId="645" xr:uid="{00000000-0005-0000-0000-000031030000}"/>
    <cellStyle name="40% - 강조색3 2 2 2 2" xfId="6929" xr:uid="{00000000-0005-0000-0000-000032030000}"/>
    <cellStyle name="40% - 강조색3 2 2 2 3" xfId="6930" xr:uid="{00000000-0005-0000-0000-000033030000}"/>
    <cellStyle name="40% - 강조색3 2 2 3" xfId="646" xr:uid="{00000000-0005-0000-0000-000034030000}"/>
    <cellStyle name="40% - 강조색3 2 2 3 2" xfId="647" xr:uid="{00000000-0005-0000-0000-000035030000}"/>
    <cellStyle name="40% - 강조색3 2 2 3 3" xfId="648" xr:uid="{00000000-0005-0000-0000-000036030000}"/>
    <cellStyle name="40% - 강조색3 2 2 3 4" xfId="6062" xr:uid="{00000000-0005-0000-0000-000037030000}"/>
    <cellStyle name="40% - 강조색3 2 2 4" xfId="649" xr:uid="{00000000-0005-0000-0000-000038030000}"/>
    <cellStyle name="40% - 강조색3 2 2 5" xfId="644" xr:uid="{00000000-0005-0000-0000-000039030000}"/>
    <cellStyle name="40% - 강조색3 2 2 5 2" xfId="5210" xr:uid="{00000000-0005-0000-0000-00003A030000}"/>
    <cellStyle name="40% - 강조색3 2 2 6" xfId="6676" xr:uid="{00000000-0005-0000-0000-00003B030000}"/>
    <cellStyle name="40% - 강조색3 2 2_012_보건및사회보장" xfId="650" xr:uid="{00000000-0005-0000-0000-00003C030000}"/>
    <cellStyle name="40% - 강조색3 2 3" xfId="155" xr:uid="{00000000-0005-0000-0000-00003D030000}"/>
    <cellStyle name="40% - 강조색3 2 3 2" xfId="651" xr:uid="{00000000-0005-0000-0000-00003E030000}"/>
    <cellStyle name="40% - 강조색3 2 3 2 2" xfId="6057" xr:uid="{00000000-0005-0000-0000-00003F030000}"/>
    <cellStyle name="40% - 강조색3 2 4" xfId="156" xr:uid="{00000000-0005-0000-0000-000040030000}"/>
    <cellStyle name="40% - 강조색3 2 5" xfId="652" xr:uid="{00000000-0005-0000-0000-000041030000}"/>
    <cellStyle name="40% - 강조색3 2 6" xfId="653" xr:uid="{00000000-0005-0000-0000-000042030000}"/>
    <cellStyle name="40% - 강조색3 2 6 2" xfId="6931" xr:uid="{00000000-0005-0000-0000-000043030000}"/>
    <cellStyle name="40% - 강조색3 2 6 3" xfId="5211" xr:uid="{00000000-0005-0000-0000-000044030000}"/>
    <cellStyle name="40% - 강조색3 2_014_교육및문화" xfId="654" xr:uid="{00000000-0005-0000-0000-000045030000}"/>
    <cellStyle name="40% - 강조색3 3" xfId="157" xr:uid="{00000000-0005-0000-0000-000046030000}"/>
    <cellStyle name="40% - 강조색3 3 2" xfId="655" xr:uid="{00000000-0005-0000-0000-000047030000}"/>
    <cellStyle name="40% - 강조색3 3 2 2" xfId="656" xr:uid="{00000000-0005-0000-0000-000048030000}"/>
    <cellStyle name="40% - 강조색3 3 2 2 2" xfId="4868" xr:uid="{00000000-0005-0000-0000-000049030000}"/>
    <cellStyle name="40% - 강조색3 3 2 2 2 2" xfId="5212" xr:uid="{00000000-0005-0000-0000-00004A030000}"/>
    <cellStyle name="40% - 강조색3 3 2 2 3" xfId="4867" xr:uid="{00000000-0005-0000-0000-00004B030000}"/>
    <cellStyle name="40% - 강조색3 3 2 3" xfId="657" xr:uid="{00000000-0005-0000-0000-00004C030000}"/>
    <cellStyle name="40% - 강조색3 3 2 4" xfId="4869" xr:uid="{00000000-0005-0000-0000-00004D030000}"/>
    <cellStyle name="40% - 강조색3 3 2 5" xfId="6845" xr:uid="{00000000-0005-0000-0000-00004E030000}"/>
    <cellStyle name="40% - 강조색3 3 2_004_노동" xfId="658" xr:uid="{00000000-0005-0000-0000-00004F030000}"/>
    <cellStyle name="40% - 강조색3 3 3" xfId="659" xr:uid="{00000000-0005-0000-0000-000050030000}"/>
    <cellStyle name="40% - 강조색3 3 3 2" xfId="4871" xr:uid="{00000000-0005-0000-0000-000051030000}"/>
    <cellStyle name="40% - 강조색3 3 3 2 2" xfId="5213" xr:uid="{00000000-0005-0000-0000-000052030000}"/>
    <cellStyle name="40% - 강조색3 3 3 3" xfId="6932" xr:uid="{00000000-0005-0000-0000-000053030000}"/>
    <cellStyle name="40% - 강조색3 3 3 4" xfId="4870" xr:uid="{00000000-0005-0000-0000-000054030000}"/>
    <cellStyle name="40% - 강조색3 3 4" xfId="660" xr:uid="{00000000-0005-0000-0000-000055030000}"/>
    <cellStyle name="40% - 강조색3 3 5" xfId="6045" xr:uid="{00000000-0005-0000-0000-000056030000}"/>
    <cellStyle name="40% - 강조색3 3 6" xfId="6044" xr:uid="{00000000-0005-0000-0000-000057030000}"/>
    <cellStyle name="40% - 강조색3 3 7" xfId="6674" xr:uid="{00000000-0005-0000-0000-000058030000}"/>
    <cellStyle name="40% - 강조색3 4" xfId="158" xr:uid="{00000000-0005-0000-0000-000059030000}"/>
    <cellStyle name="40% - 강조색3 4 2" xfId="662" xr:uid="{00000000-0005-0000-0000-00005A030000}"/>
    <cellStyle name="40% - 강조색3 4 2 2" xfId="6043" xr:uid="{00000000-0005-0000-0000-00005B030000}"/>
    <cellStyle name="40% - 강조색3 4 3" xfId="661" xr:uid="{00000000-0005-0000-0000-00005C030000}"/>
    <cellStyle name="40% - 강조색3 4 3 2" xfId="6042" xr:uid="{00000000-0005-0000-0000-00005D030000}"/>
    <cellStyle name="40% - 강조색3 4 3 3" xfId="5214" xr:uid="{00000000-0005-0000-0000-00005E030000}"/>
    <cellStyle name="40% - 강조색3 4 4" xfId="6041" xr:uid="{00000000-0005-0000-0000-00005F030000}"/>
    <cellStyle name="40% - 강조색3 4 5" xfId="6672" xr:uid="{00000000-0005-0000-0000-000060030000}"/>
    <cellStyle name="40% - 강조색3 4 6" xfId="9116" xr:uid="{00000000-0005-0000-0000-000061030000}"/>
    <cellStyle name="40% - 강조색3 5" xfId="663" xr:uid="{00000000-0005-0000-0000-000062030000}"/>
    <cellStyle name="40% - 강조색3 5 2" xfId="7220" xr:uid="{00000000-0005-0000-0000-000063030000}"/>
    <cellStyle name="40% - 강조색3 5 2 2" xfId="6039" xr:uid="{00000000-0005-0000-0000-000064030000}"/>
    <cellStyle name="40% - 강조색3 5 2 2 2" xfId="11417" xr:uid="{00000000-0005-0000-0000-000065030000}"/>
    <cellStyle name="40% - 강조색3 5 2 2 2 2" xfId="13766" xr:uid="{00000000-0005-0000-0000-000066030000}"/>
    <cellStyle name="40% - 강조색3 5 2 2 3" xfId="12484" xr:uid="{00000000-0005-0000-0000-000067030000}"/>
    <cellStyle name="40% - 강조색3 5 2 3" xfId="11530" xr:uid="{00000000-0005-0000-0000-000068030000}"/>
    <cellStyle name="40% - 강조색3 5 2 3 2" xfId="13879" xr:uid="{00000000-0005-0000-0000-000069030000}"/>
    <cellStyle name="40% - 강조색3 5 2 4" xfId="12622" xr:uid="{00000000-0005-0000-0000-00006A030000}"/>
    <cellStyle name="40% - 강조색3 5 3" xfId="6038" xr:uid="{00000000-0005-0000-0000-00006B030000}"/>
    <cellStyle name="40% - 강조색3 5 4" xfId="6671" xr:uid="{00000000-0005-0000-0000-00006C030000}"/>
    <cellStyle name="40% - 강조색3 6" xfId="664" xr:uid="{00000000-0005-0000-0000-00006D030000}"/>
    <cellStyle name="40% - 강조색3 6 2" xfId="665" xr:uid="{00000000-0005-0000-0000-00006E030000}"/>
    <cellStyle name="40% - 강조색3 6 3" xfId="666" xr:uid="{00000000-0005-0000-0000-00006F030000}"/>
    <cellStyle name="40% - 강조색3 6 4" xfId="6670" xr:uid="{00000000-0005-0000-0000-000070030000}"/>
    <cellStyle name="40% - 강조색3 7" xfId="667" xr:uid="{00000000-0005-0000-0000-000071030000}"/>
    <cellStyle name="40% - 강조색3 7 2" xfId="6669" xr:uid="{00000000-0005-0000-0000-000072030000}"/>
    <cellStyle name="40% - 강조색3 8" xfId="4872" xr:uid="{00000000-0005-0000-0000-000073030000}"/>
    <cellStyle name="40% - 강조색3 8 2" xfId="4873" xr:uid="{00000000-0005-0000-0000-000074030000}"/>
    <cellStyle name="40% - 강조색3 8 2 2" xfId="11403" xr:uid="{00000000-0005-0000-0000-000075030000}"/>
    <cellStyle name="40% - 강조색3 8 2 2 2" xfId="13752" xr:uid="{00000000-0005-0000-0000-000076030000}"/>
    <cellStyle name="40% - 강조색3 8 2 3" xfId="12463" xr:uid="{00000000-0005-0000-0000-000077030000}"/>
    <cellStyle name="40% - 강조색3 8 3" xfId="9324" xr:uid="{00000000-0005-0000-0000-000078030000}"/>
    <cellStyle name="40% - 강조색3 8 4" xfId="11402" xr:uid="{00000000-0005-0000-0000-000079030000}"/>
    <cellStyle name="40% - 강조색3 8 4 2" xfId="13751" xr:uid="{00000000-0005-0000-0000-00007A030000}"/>
    <cellStyle name="40% - 강조색3 8 5" xfId="12462" xr:uid="{00000000-0005-0000-0000-00007B030000}"/>
    <cellStyle name="40% - 강조색3 9" xfId="6933" xr:uid="{00000000-0005-0000-0000-00007C030000}"/>
    <cellStyle name="40% - 강조색4" xfId="10" builtinId="43" customBuiltin="1"/>
    <cellStyle name="40% - 강조색4 10" xfId="6934" xr:uid="{00000000-0005-0000-0000-00007E030000}"/>
    <cellStyle name="40% - 강조색4 2" xfId="159" xr:uid="{00000000-0005-0000-0000-00007F030000}"/>
    <cellStyle name="40% - 강조색4 2 2" xfId="160" xr:uid="{00000000-0005-0000-0000-000080030000}"/>
    <cellStyle name="40% - 강조색4 2 2 2" xfId="669" xr:uid="{00000000-0005-0000-0000-000081030000}"/>
    <cellStyle name="40% - 강조색4 2 2 2 2" xfId="6935" xr:uid="{00000000-0005-0000-0000-000082030000}"/>
    <cellStyle name="40% - 강조색4 2 2 2 3" xfId="6936" xr:uid="{00000000-0005-0000-0000-000083030000}"/>
    <cellStyle name="40% - 강조색4 2 2 3" xfId="670" xr:uid="{00000000-0005-0000-0000-000084030000}"/>
    <cellStyle name="40% - 강조색4 2 2 3 2" xfId="671" xr:uid="{00000000-0005-0000-0000-000085030000}"/>
    <cellStyle name="40% - 강조색4 2 2 3 3" xfId="672" xr:uid="{00000000-0005-0000-0000-000086030000}"/>
    <cellStyle name="40% - 강조색4 2 2 3 4" xfId="6034" xr:uid="{00000000-0005-0000-0000-000087030000}"/>
    <cellStyle name="40% - 강조색4 2 2 4" xfId="673" xr:uid="{00000000-0005-0000-0000-000088030000}"/>
    <cellStyle name="40% - 강조색4 2 2 5" xfId="668" xr:uid="{00000000-0005-0000-0000-000089030000}"/>
    <cellStyle name="40% - 강조색4 2 2 5 2" xfId="5215" xr:uid="{00000000-0005-0000-0000-00008A030000}"/>
    <cellStyle name="40% - 강조색4 2 2 6" xfId="6666" xr:uid="{00000000-0005-0000-0000-00008B030000}"/>
    <cellStyle name="40% - 강조색4 2 2_012_보건및사회보장" xfId="674" xr:uid="{00000000-0005-0000-0000-00008C030000}"/>
    <cellStyle name="40% - 강조색4 2 3" xfId="161" xr:uid="{00000000-0005-0000-0000-00008D030000}"/>
    <cellStyle name="40% - 강조색4 2 3 2" xfId="675" xr:uid="{00000000-0005-0000-0000-00008E030000}"/>
    <cellStyle name="40% - 강조색4 2 3 2 2" xfId="6028" xr:uid="{00000000-0005-0000-0000-00008F030000}"/>
    <cellStyle name="40% - 강조색4 2 4" xfId="162" xr:uid="{00000000-0005-0000-0000-000090030000}"/>
    <cellStyle name="40% - 강조색4 2 5" xfId="676" xr:uid="{00000000-0005-0000-0000-000091030000}"/>
    <cellStyle name="40% - 강조색4 2 6" xfId="677" xr:uid="{00000000-0005-0000-0000-000092030000}"/>
    <cellStyle name="40% - 강조색4 2 6 2" xfId="6937" xr:uid="{00000000-0005-0000-0000-000093030000}"/>
    <cellStyle name="40% - 강조색4 2 6 3" xfId="5216" xr:uid="{00000000-0005-0000-0000-000094030000}"/>
    <cellStyle name="40% - 강조색4 2_014_교육및문화" xfId="678" xr:uid="{00000000-0005-0000-0000-000095030000}"/>
    <cellStyle name="40% - 강조색4 3" xfId="163" xr:uid="{00000000-0005-0000-0000-000096030000}"/>
    <cellStyle name="40% - 강조색4 3 2" xfId="679" xr:uid="{00000000-0005-0000-0000-000097030000}"/>
    <cellStyle name="40% - 강조색4 3 2 2" xfId="680" xr:uid="{00000000-0005-0000-0000-000098030000}"/>
    <cellStyle name="40% - 강조색4 3 2 2 2" xfId="4875" xr:uid="{00000000-0005-0000-0000-000099030000}"/>
    <cellStyle name="40% - 강조색4 3 2 2 2 2" xfId="5217" xr:uid="{00000000-0005-0000-0000-00009A030000}"/>
    <cellStyle name="40% - 강조색4 3 2 2 3" xfId="4874" xr:uid="{00000000-0005-0000-0000-00009B030000}"/>
    <cellStyle name="40% - 강조색4 3 2 3" xfId="681" xr:uid="{00000000-0005-0000-0000-00009C030000}"/>
    <cellStyle name="40% - 강조색4 3 2 4" xfId="4876" xr:uid="{00000000-0005-0000-0000-00009D030000}"/>
    <cellStyle name="40% - 강조색4 3 2 5" xfId="6018" xr:uid="{00000000-0005-0000-0000-00009E030000}"/>
    <cellStyle name="40% - 강조색4 3 2_004_노동" xfId="682" xr:uid="{00000000-0005-0000-0000-00009F030000}"/>
    <cellStyle name="40% - 강조색4 3 3" xfId="683" xr:uid="{00000000-0005-0000-0000-0000A0030000}"/>
    <cellStyle name="40% - 강조색4 3 3 2" xfId="4878" xr:uid="{00000000-0005-0000-0000-0000A1030000}"/>
    <cellStyle name="40% - 강조색4 3 3 2 2" xfId="5218" xr:uid="{00000000-0005-0000-0000-0000A2030000}"/>
    <cellStyle name="40% - 강조색4 3 3 3" xfId="6938" xr:uid="{00000000-0005-0000-0000-0000A3030000}"/>
    <cellStyle name="40% - 강조색4 3 3 4" xfId="4877" xr:uid="{00000000-0005-0000-0000-0000A4030000}"/>
    <cellStyle name="40% - 강조색4 3 4" xfId="684" xr:uid="{00000000-0005-0000-0000-0000A5030000}"/>
    <cellStyle name="40% - 강조색4 3 5" xfId="6011" xr:uid="{00000000-0005-0000-0000-0000A6030000}"/>
    <cellStyle name="40% - 강조색4 3 6" xfId="6010" xr:uid="{00000000-0005-0000-0000-0000A7030000}"/>
    <cellStyle name="40% - 강조색4 3 7" xfId="6663" xr:uid="{00000000-0005-0000-0000-0000A8030000}"/>
    <cellStyle name="40% - 강조색4 4" xfId="164" xr:uid="{00000000-0005-0000-0000-0000A9030000}"/>
    <cellStyle name="40% - 강조색4 4 2" xfId="686" xr:uid="{00000000-0005-0000-0000-0000AA030000}"/>
    <cellStyle name="40% - 강조색4 4 2 2" xfId="6009" xr:uid="{00000000-0005-0000-0000-0000AB030000}"/>
    <cellStyle name="40% - 강조색4 4 3" xfId="685" xr:uid="{00000000-0005-0000-0000-0000AC030000}"/>
    <cellStyle name="40% - 강조색4 4 3 2" xfId="6008" xr:uid="{00000000-0005-0000-0000-0000AD030000}"/>
    <cellStyle name="40% - 강조색4 4 3 3" xfId="5219" xr:uid="{00000000-0005-0000-0000-0000AE030000}"/>
    <cellStyle name="40% - 강조색4 4 4" xfId="6007" xr:uid="{00000000-0005-0000-0000-0000AF030000}"/>
    <cellStyle name="40% - 강조색4 4 5" xfId="6662" xr:uid="{00000000-0005-0000-0000-0000B0030000}"/>
    <cellStyle name="40% - 강조색4 4 6" xfId="9115" xr:uid="{00000000-0005-0000-0000-0000B1030000}"/>
    <cellStyle name="40% - 강조색4 5" xfId="687" xr:uid="{00000000-0005-0000-0000-0000B2030000}"/>
    <cellStyle name="40% - 강조색4 5 2" xfId="7221" xr:uid="{00000000-0005-0000-0000-0000B3030000}"/>
    <cellStyle name="40% - 강조색4 5 2 2" xfId="6005" xr:uid="{00000000-0005-0000-0000-0000B4030000}"/>
    <cellStyle name="40% - 강조색4 5 2 2 2" xfId="11416" xr:uid="{00000000-0005-0000-0000-0000B5030000}"/>
    <cellStyle name="40% - 강조색4 5 2 2 2 2" xfId="13765" xr:uid="{00000000-0005-0000-0000-0000B6030000}"/>
    <cellStyle name="40% - 강조색4 5 2 2 3" xfId="12480" xr:uid="{00000000-0005-0000-0000-0000B7030000}"/>
    <cellStyle name="40% - 강조색4 5 2 3" xfId="11531" xr:uid="{00000000-0005-0000-0000-0000B8030000}"/>
    <cellStyle name="40% - 강조색4 5 2 3 2" xfId="13880" xr:uid="{00000000-0005-0000-0000-0000B9030000}"/>
    <cellStyle name="40% - 강조색4 5 2 4" xfId="12623" xr:uid="{00000000-0005-0000-0000-0000BA030000}"/>
    <cellStyle name="40% - 강조색4 5 3" xfId="6004" xr:uid="{00000000-0005-0000-0000-0000BB030000}"/>
    <cellStyle name="40% - 강조색4 5 4" xfId="6661" xr:uid="{00000000-0005-0000-0000-0000BC030000}"/>
    <cellStyle name="40% - 강조색4 6" xfId="688" xr:uid="{00000000-0005-0000-0000-0000BD030000}"/>
    <cellStyle name="40% - 강조색4 6 2" xfId="689" xr:uid="{00000000-0005-0000-0000-0000BE030000}"/>
    <cellStyle name="40% - 강조색4 6 3" xfId="690" xr:uid="{00000000-0005-0000-0000-0000BF030000}"/>
    <cellStyle name="40% - 강조색4 6 4" xfId="6660" xr:uid="{00000000-0005-0000-0000-0000C0030000}"/>
    <cellStyle name="40% - 강조색4 7" xfId="691" xr:uid="{00000000-0005-0000-0000-0000C1030000}"/>
    <cellStyle name="40% - 강조색4 7 2" xfId="6659" xr:uid="{00000000-0005-0000-0000-0000C2030000}"/>
    <cellStyle name="40% - 강조색4 8" xfId="4883" xr:uid="{00000000-0005-0000-0000-0000C3030000}"/>
    <cellStyle name="40% - 강조색4 8 2" xfId="4884" xr:uid="{00000000-0005-0000-0000-0000C4030000}"/>
    <cellStyle name="40% - 강조색4 8 2 2" xfId="11407" xr:uid="{00000000-0005-0000-0000-0000C5030000}"/>
    <cellStyle name="40% - 강조색4 8 2 2 2" xfId="13756" xr:uid="{00000000-0005-0000-0000-0000C6030000}"/>
    <cellStyle name="40% - 강조색4 8 2 3" xfId="12467" xr:uid="{00000000-0005-0000-0000-0000C7030000}"/>
    <cellStyle name="40% - 강조색4 8 3" xfId="9328" xr:uid="{00000000-0005-0000-0000-0000C8030000}"/>
    <cellStyle name="40% - 강조색4 8 4" xfId="11406" xr:uid="{00000000-0005-0000-0000-0000C9030000}"/>
    <cellStyle name="40% - 강조색4 8 4 2" xfId="13755" xr:uid="{00000000-0005-0000-0000-0000CA030000}"/>
    <cellStyle name="40% - 강조색4 8 5" xfId="12466" xr:uid="{00000000-0005-0000-0000-0000CB030000}"/>
    <cellStyle name="40% - 강조색4 9" xfId="6939" xr:uid="{00000000-0005-0000-0000-0000CC030000}"/>
    <cellStyle name="40% - 강조색5" xfId="11" builtinId="47" customBuiltin="1"/>
    <cellStyle name="40% - 강조색5 10" xfId="6940" xr:uid="{00000000-0005-0000-0000-0000CE030000}"/>
    <cellStyle name="40% - 강조색5 2" xfId="165" xr:uid="{00000000-0005-0000-0000-0000CF030000}"/>
    <cellStyle name="40% - 강조색5 2 2" xfId="166" xr:uid="{00000000-0005-0000-0000-0000D0030000}"/>
    <cellStyle name="40% - 강조색5 2 2 2" xfId="693" xr:uid="{00000000-0005-0000-0000-0000D1030000}"/>
    <cellStyle name="40% - 강조색5 2 2 2 2" xfId="6941" xr:uid="{00000000-0005-0000-0000-0000D2030000}"/>
    <cellStyle name="40% - 강조색5 2 2 2 3" xfId="6942" xr:uid="{00000000-0005-0000-0000-0000D3030000}"/>
    <cellStyle name="40% - 강조색5 2 2 3" xfId="694" xr:uid="{00000000-0005-0000-0000-0000D4030000}"/>
    <cellStyle name="40% - 강조색5 2 2 3 2" xfId="695" xr:uid="{00000000-0005-0000-0000-0000D5030000}"/>
    <cellStyle name="40% - 강조색5 2 2 3 3" xfId="696" xr:uid="{00000000-0005-0000-0000-0000D6030000}"/>
    <cellStyle name="40% - 강조색5 2 2 3 4" xfId="5998" xr:uid="{00000000-0005-0000-0000-0000D7030000}"/>
    <cellStyle name="40% - 강조색5 2 2 4" xfId="697" xr:uid="{00000000-0005-0000-0000-0000D8030000}"/>
    <cellStyle name="40% - 강조색5 2 2 5" xfId="692" xr:uid="{00000000-0005-0000-0000-0000D9030000}"/>
    <cellStyle name="40% - 강조색5 2 2 5 2" xfId="5220" xr:uid="{00000000-0005-0000-0000-0000DA030000}"/>
    <cellStyle name="40% - 강조색5 2 2 6" xfId="6657" xr:uid="{00000000-0005-0000-0000-0000DB030000}"/>
    <cellStyle name="40% - 강조색5 2 2_012_보건및사회보장" xfId="698" xr:uid="{00000000-0005-0000-0000-0000DC030000}"/>
    <cellStyle name="40% - 강조색5 2 3" xfId="167" xr:uid="{00000000-0005-0000-0000-0000DD030000}"/>
    <cellStyle name="40% - 강조색5 2 3 2" xfId="699" xr:uid="{00000000-0005-0000-0000-0000DE030000}"/>
    <cellStyle name="40% - 강조색5 2 3 2 2" xfId="5993" xr:uid="{00000000-0005-0000-0000-0000DF030000}"/>
    <cellStyle name="40% - 강조색5 2 4" xfId="168" xr:uid="{00000000-0005-0000-0000-0000E0030000}"/>
    <cellStyle name="40% - 강조색5 2 5" xfId="700" xr:uid="{00000000-0005-0000-0000-0000E1030000}"/>
    <cellStyle name="40% - 강조색5 2 6" xfId="701" xr:uid="{00000000-0005-0000-0000-0000E2030000}"/>
    <cellStyle name="40% - 강조색5 2 6 2" xfId="6943" xr:uid="{00000000-0005-0000-0000-0000E3030000}"/>
    <cellStyle name="40% - 강조색5 2 6 3" xfId="5221" xr:uid="{00000000-0005-0000-0000-0000E4030000}"/>
    <cellStyle name="40% - 강조색5 2_014_교육및문화" xfId="702" xr:uid="{00000000-0005-0000-0000-0000E5030000}"/>
    <cellStyle name="40% - 강조색5 3" xfId="169" xr:uid="{00000000-0005-0000-0000-0000E6030000}"/>
    <cellStyle name="40% - 강조색5 3 2" xfId="703" xr:uid="{00000000-0005-0000-0000-0000E7030000}"/>
    <cellStyle name="40% - 강조색5 3 2 2" xfId="704" xr:uid="{00000000-0005-0000-0000-0000E8030000}"/>
    <cellStyle name="40% - 강조색5 3 2 2 2" xfId="4896" xr:uid="{00000000-0005-0000-0000-0000E9030000}"/>
    <cellStyle name="40% - 강조색5 3 2 2 2 2" xfId="5222" xr:uid="{00000000-0005-0000-0000-0000EA030000}"/>
    <cellStyle name="40% - 강조색5 3 2 2 3" xfId="4895" xr:uid="{00000000-0005-0000-0000-0000EB030000}"/>
    <cellStyle name="40% - 강조색5 3 2 3" xfId="705" xr:uid="{00000000-0005-0000-0000-0000EC030000}"/>
    <cellStyle name="40% - 강조색5 3 2 4" xfId="4898" xr:uid="{00000000-0005-0000-0000-0000ED030000}"/>
    <cellStyle name="40% - 강조색5 3 2 5" xfId="5981" xr:uid="{00000000-0005-0000-0000-0000EE030000}"/>
    <cellStyle name="40% - 강조색5 3 2_004_노동" xfId="706" xr:uid="{00000000-0005-0000-0000-0000EF030000}"/>
    <cellStyle name="40% - 강조색5 3 3" xfId="707" xr:uid="{00000000-0005-0000-0000-0000F0030000}"/>
    <cellStyle name="40% - 강조색5 3 3 2" xfId="4900" xr:uid="{00000000-0005-0000-0000-0000F1030000}"/>
    <cellStyle name="40% - 강조색5 3 3 2 2" xfId="5223" xr:uid="{00000000-0005-0000-0000-0000F2030000}"/>
    <cellStyle name="40% - 강조색5 3 3 3" xfId="6944" xr:uid="{00000000-0005-0000-0000-0000F3030000}"/>
    <cellStyle name="40% - 강조색5 3 3 4" xfId="4899" xr:uid="{00000000-0005-0000-0000-0000F4030000}"/>
    <cellStyle name="40% - 강조색5 3 4" xfId="708" xr:uid="{00000000-0005-0000-0000-0000F5030000}"/>
    <cellStyle name="40% - 강조색5 3 5" xfId="5977" xr:uid="{00000000-0005-0000-0000-0000F6030000}"/>
    <cellStyle name="40% - 강조색5 3 6" xfId="5976" xr:uid="{00000000-0005-0000-0000-0000F7030000}"/>
    <cellStyle name="40% - 강조색5 3 7" xfId="6655" xr:uid="{00000000-0005-0000-0000-0000F8030000}"/>
    <cellStyle name="40% - 강조색5 4" xfId="170" xr:uid="{00000000-0005-0000-0000-0000F9030000}"/>
    <cellStyle name="40% - 강조색5 4 2" xfId="710" xr:uid="{00000000-0005-0000-0000-0000FA030000}"/>
    <cellStyle name="40% - 강조색5 4 2 2" xfId="5975" xr:uid="{00000000-0005-0000-0000-0000FB030000}"/>
    <cellStyle name="40% - 강조색5 4 3" xfId="709" xr:uid="{00000000-0005-0000-0000-0000FC030000}"/>
    <cellStyle name="40% - 강조색5 4 3 2" xfId="5974" xr:uid="{00000000-0005-0000-0000-0000FD030000}"/>
    <cellStyle name="40% - 강조색5 4 3 3" xfId="5224" xr:uid="{00000000-0005-0000-0000-0000FE030000}"/>
    <cellStyle name="40% - 강조색5 4 4" xfId="5972" xr:uid="{00000000-0005-0000-0000-0000FF030000}"/>
    <cellStyle name="40% - 강조색5 4 5" xfId="6654" xr:uid="{00000000-0005-0000-0000-000000040000}"/>
    <cellStyle name="40% - 강조색5 4 6" xfId="9113" xr:uid="{00000000-0005-0000-0000-000001040000}"/>
    <cellStyle name="40% - 강조색5 5" xfId="711" xr:uid="{00000000-0005-0000-0000-000002040000}"/>
    <cellStyle name="40% - 강조색5 5 2" xfId="7222" xr:uid="{00000000-0005-0000-0000-000003040000}"/>
    <cellStyle name="40% - 강조색5 5 2 2" xfId="5970" xr:uid="{00000000-0005-0000-0000-000004040000}"/>
    <cellStyle name="40% - 강조색5 5 2 2 2" xfId="11415" xr:uid="{00000000-0005-0000-0000-000005040000}"/>
    <cellStyle name="40% - 강조색5 5 2 2 2 2" xfId="13764" xr:uid="{00000000-0005-0000-0000-000006040000}"/>
    <cellStyle name="40% - 강조색5 5 2 2 3" xfId="12477" xr:uid="{00000000-0005-0000-0000-000007040000}"/>
    <cellStyle name="40% - 강조색5 5 2 3" xfId="11532" xr:uid="{00000000-0005-0000-0000-000008040000}"/>
    <cellStyle name="40% - 강조색5 5 2 3 2" xfId="13881" xr:uid="{00000000-0005-0000-0000-000009040000}"/>
    <cellStyle name="40% - 강조색5 5 2 4" xfId="12624" xr:uid="{00000000-0005-0000-0000-00000A040000}"/>
    <cellStyle name="40% - 강조색5 5 3" xfId="5969" xr:uid="{00000000-0005-0000-0000-00000B040000}"/>
    <cellStyle name="40% - 강조색5 5 4" xfId="6650" xr:uid="{00000000-0005-0000-0000-00000C040000}"/>
    <cellStyle name="40% - 강조색5 6" xfId="712" xr:uid="{00000000-0005-0000-0000-00000D040000}"/>
    <cellStyle name="40% - 강조색5 6 2" xfId="713" xr:uid="{00000000-0005-0000-0000-00000E040000}"/>
    <cellStyle name="40% - 강조색5 6 3" xfId="714" xr:uid="{00000000-0005-0000-0000-00000F040000}"/>
    <cellStyle name="40% - 강조색5 6 4" xfId="6649" xr:uid="{00000000-0005-0000-0000-000010040000}"/>
    <cellStyle name="40% - 강조색5 7" xfId="715" xr:uid="{00000000-0005-0000-0000-000011040000}"/>
    <cellStyle name="40% - 강조색5 7 2" xfId="6648" xr:uid="{00000000-0005-0000-0000-000012040000}"/>
    <cellStyle name="40% - 강조색5 8" xfId="4908" xr:uid="{00000000-0005-0000-0000-000013040000}"/>
    <cellStyle name="40% - 강조색5 8 2" xfId="4909" xr:uid="{00000000-0005-0000-0000-000014040000}"/>
    <cellStyle name="40% - 강조색5 8 2 2" xfId="11410" xr:uid="{00000000-0005-0000-0000-000015040000}"/>
    <cellStyle name="40% - 강조색5 8 2 2 2" xfId="13759" xr:uid="{00000000-0005-0000-0000-000016040000}"/>
    <cellStyle name="40% - 강조색5 8 2 3" xfId="12470" xr:uid="{00000000-0005-0000-0000-000017040000}"/>
    <cellStyle name="40% - 강조색5 8 3" xfId="9332" xr:uid="{00000000-0005-0000-0000-000018040000}"/>
    <cellStyle name="40% - 강조색5 8 4" xfId="11409" xr:uid="{00000000-0005-0000-0000-000019040000}"/>
    <cellStyle name="40% - 강조색5 8 4 2" xfId="13758" xr:uid="{00000000-0005-0000-0000-00001A040000}"/>
    <cellStyle name="40% - 강조색5 8 5" xfId="12469" xr:uid="{00000000-0005-0000-0000-00001B040000}"/>
    <cellStyle name="40% - 강조색5 9" xfId="6945" xr:uid="{00000000-0005-0000-0000-00001C040000}"/>
    <cellStyle name="40% - 강조색6" xfId="12" builtinId="51" customBuiltin="1"/>
    <cellStyle name="40% - 강조색6 10" xfId="6946" xr:uid="{00000000-0005-0000-0000-00001E040000}"/>
    <cellStyle name="40% - 강조색6 2" xfId="171" xr:uid="{00000000-0005-0000-0000-00001F040000}"/>
    <cellStyle name="40% - 강조색6 2 2" xfId="172" xr:uid="{00000000-0005-0000-0000-000020040000}"/>
    <cellStyle name="40% - 강조색6 2 2 2" xfId="717" xr:uid="{00000000-0005-0000-0000-000021040000}"/>
    <cellStyle name="40% - 강조색6 2 2 2 2" xfId="6947" xr:uid="{00000000-0005-0000-0000-000022040000}"/>
    <cellStyle name="40% - 강조색6 2 2 2 3" xfId="6948" xr:uid="{00000000-0005-0000-0000-000023040000}"/>
    <cellStyle name="40% - 강조색6 2 2 3" xfId="718" xr:uid="{00000000-0005-0000-0000-000024040000}"/>
    <cellStyle name="40% - 강조색6 2 2 3 2" xfId="719" xr:uid="{00000000-0005-0000-0000-000025040000}"/>
    <cellStyle name="40% - 강조색6 2 2 3 3" xfId="720" xr:uid="{00000000-0005-0000-0000-000026040000}"/>
    <cellStyle name="40% - 강조색6 2 2 3 4" xfId="5964" xr:uid="{00000000-0005-0000-0000-000027040000}"/>
    <cellStyle name="40% - 강조색6 2 2 4" xfId="721" xr:uid="{00000000-0005-0000-0000-000028040000}"/>
    <cellStyle name="40% - 강조색6 2 2 5" xfId="716" xr:uid="{00000000-0005-0000-0000-000029040000}"/>
    <cellStyle name="40% - 강조색6 2 2 5 2" xfId="5225" xr:uid="{00000000-0005-0000-0000-00002A040000}"/>
    <cellStyle name="40% - 강조색6 2 2 6" xfId="6645" xr:uid="{00000000-0005-0000-0000-00002B040000}"/>
    <cellStyle name="40% - 강조색6 2 2_012_보건및사회보장" xfId="722" xr:uid="{00000000-0005-0000-0000-00002C040000}"/>
    <cellStyle name="40% - 강조색6 2 3" xfId="173" xr:uid="{00000000-0005-0000-0000-00002D040000}"/>
    <cellStyle name="40% - 강조색6 2 3 2" xfId="723" xr:uid="{00000000-0005-0000-0000-00002E040000}"/>
    <cellStyle name="40% - 강조색6 2 3 2 2" xfId="5958" xr:uid="{00000000-0005-0000-0000-00002F040000}"/>
    <cellStyle name="40% - 강조색6 2 4" xfId="174" xr:uid="{00000000-0005-0000-0000-000030040000}"/>
    <cellStyle name="40% - 강조색6 2 5" xfId="724" xr:uid="{00000000-0005-0000-0000-000031040000}"/>
    <cellStyle name="40% - 강조색6 2 6" xfId="725" xr:uid="{00000000-0005-0000-0000-000032040000}"/>
    <cellStyle name="40% - 강조색6 2 6 2" xfId="6949" xr:uid="{00000000-0005-0000-0000-000033040000}"/>
    <cellStyle name="40% - 강조색6 2 6 3" xfId="5226" xr:uid="{00000000-0005-0000-0000-000034040000}"/>
    <cellStyle name="40% - 강조색6 2_014_교육및문화" xfId="726" xr:uid="{00000000-0005-0000-0000-000035040000}"/>
    <cellStyle name="40% - 강조색6 3" xfId="175" xr:uid="{00000000-0005-0000-0000-000036040000}"/>
    <cellStyle name="40% - 강조색6 3 2" xfId="727" xr:uid="{00000000-0005-0000-0000-000037040000}"/>
    <cellStyle name="40% - 강조색6 3 2 2" xfId="728" xr:uid="{00000000-0005-0000-0000-000038040000}"/>
    <cellStyle name="40% - 강조색6 3 2 2 2" xfId="4921" xr:uid="{00000000-0005-0000-0000-000039040000}"/>
    <cellStyle name="40% - 강조색6 3 2 2 2 2" xfId="5227" xr:uid="{00000000-0005-0000-0000-00003A040000}"/>
    <cellStyle name="40% - 강조색6 3 2 2 3" xfId="4920" xr:uid="{00000000-0005-0000-0000-00003B040000}"/>
    <cellStyle name="40% - 강조색6 3 2 3" xfId="729" xr:uid="{00000000-0005-0000-0000-00003C040000}"/>
    <cellStyle name="40% - 강조색6 3 2 4" xfId="4922" xr:uid="{00000000-0005-0000-0000-00003D040000}"/>
    <cellStyle name="40% - 강조색6 3 2 5" xfId="5947" xr:uid="{00000000-0005-0000-0000-00003E040000}"/>
    <cellStyle name="40% - 강조색6 3 2_004_노동" xfId="730" xr:uid="{00000000-0005-0000-0000-00003F040000}"/>
    <cellStyle name="40% - 강조색6 3 3" xfId="731" xr:uid="{00000000-0005-0000-0000-000040040000}"/>
    <cellStyle name="40% - 강조색6 3 3 2" xfId="4924" xr:uid="{00000000-0005-0000-0000-000041040000}"/>
    <cellStyle name="40% - 강조색6 3 3 2 2" xfId="5228" xr:uid="{00000000-0005-0000-0000-000042040000}"/>
    <cellStyle name="40% - 강조색6 3 3 3" xfId="6950" xr:uid="{00000000-0005-0000-0000-000043040000}"/>
    <cellStyle name="40% - 강조색6 3 3 4" xfId="4923" xr:uid="{00000000-0005-0000-0000-000044040000}"/>
    <cellStyle name="40% - 강조색6 3 4" xfId="732" xr:uid="{00000000-0005-0000-0000-000045040000}"/>
    <cellStyle name="40% - 강조색6 3 5" xfId="5943" xr:uid="{00000000-0005-0000-0000-000046040000}"/>
    <cellStyle name="40% - 강조색6 3 6" xfId="5941" xr:uid="{00000000-0005-0000-0000-000047040000}"/>
    <cellStyle name="40% - 강조색6 3 7" xfId="6642" xr:uid="{00000000-0005-0000-0000-000048040000}"/>
    <cellStyle name="40% - 강조색6 4" xfId="176" xr:uid="{00000000-0005-0000-0000-000049040000}"/>
    <cellStyle name="40% - 강조색6 4 2" xfId="734" xr:uid="{00000000-0005-0000-0000-00004A040000}"/>
    <cellStyle name="40% - 강조색6 4 2 2" xfId="5940" xr:uid="{00000000-0005-0000-0000-00004B040000}"/>
    <cellStyle name="40% - 강조색6 4 3" xfId="733" xr:uid="{00000000-0005-0000-0000-00004C040000}"/>
    <cellStyle name="40% - 강조색6 4 3 2" xfId="5937" xr:uid="{00000000-0005-0000-0000-00004D040000}"/>
    <cellStyle name="40% - 강조색6 4 3 3" xfId="5229" xr:uid="{00000000-0005-0000-0000-00004E040000}"/>
    <cellStyle name="40% - 강조색6 4 4" xfId="5936" xr:uid="{00000000-0005-0000-0000-00004F040000}"/>
    <cellStyle name="40% - 강조색6 4 5" xfId="6641" xr:uid="{00000000-0005-0000-0000-000050040000}"/>
    <cellStyle name="40% - 강조색6 4 6" xfId="9112" xr:uid="{00000000-0005-0000-0000-000051040000}"/>
    <cellStyle name="40% - 강조색6 5" xfId="735" xr:uid="{00000000-0005-0000-0000-000052040000}"/>
    <cellStyle name="40% - 강조색6 5 2" xfId="7223" xr:uid="{00000000-0005-0000-0000-000053040000}"/>
    <cellStyle name="40% - 강조색6 5 2 2" xfId="6842" xr:uid="{00000000-0005-0000-0000-000054040000}"/>
    <cellStyle name="40% - 강조색6 5 2 2 2" xfId="11509" xr:uid="{00000000-0005-0000-0000-000055040000}"/>
    <cellStyle name="40% - 강조색6 5 2 2 2 2" xfId="13858" xr:uid="{00000000-0005-0000-0000-000056040000}"/>
    <cellStyle name="40% - 강조색6 5 2 2 3" xfId="12583" xr:uid="{00000000-0005-0000-0000-000057040000}"/>
    <cellStyle name="40% - 강조색6 5 2 3" xfId="11533" xr:uid="{00000000-0005-0000-0000-000058040000}"/>
    <cellStyle name="40% - 강조색6 5 2 3 2" xfId="13882" xr:uid="{00000000-0005-0000-0000-000059040000}"/>
    <cellStyle name="40% - 강조색6 5 2 4" xfId="12625" xr:uid="{00000000-0005-0000-0000-00005A040000}"/>
    <cellStyle name="40% - 강조색6 5 3" xfId="5934" xr:uid="{00000000-0005-0000-0000-00005B040000}"/>
    <cellStyle name="40% - 강조색6 5 4" xfId="6640" xr:uid="{00000000-0005-0000-0000-00005C040000}"/>
    <cellStyle name="40% - 강조색6 6" xfId="736" xr:uid="{00000000-0005-0000-0000-00005D040000}"/>
    <cellStyle name="40% - 강조색6 6 2" xfId="737" xr:uid="{00000000-0005-0000-0000-00005E040000}"/>
    <cellStyle name="40% - 강조색6 6 3" xfId="738" xr:uid="{00000000-0005-0000-0000-00005F040000}"/>
    <cellStyle name="40% - 강조색6 6 4" xfId="6639" xr:uid="{00000000-0005-0000-0000-000060040000}"/>
    <cellStyle name="40% - 강조색6 7" xfId="739" xr:uid="{00000000-0005-0000-0000-000061040000}"/>
    <cellStyle name="40% - 강조색6 7 2" xfId="6638" xr:uid="{00000000-0005-0000-0000-000062040000}"/>
    <cellStyle name="40% - 강조색6 8" xfId="4933" xr:uid="{00000000-0005-0000-0000-000063040000}"/>
    <cellStyle name="40% - 강조색6 8 2" xfId="4934" xr:uid="{00000000-0005-0000-0000-000064040000}"/>
    <cellStyle name="40% - 강조색6 8 2 2" xfId="11412" xr:uid="{00000000-0005-0000-0000-000065040000}"/>
    <cellStyle name="40% - 강조색6 8 2 2 2" xfId="13761" xr:uid="{00000000-0005-0000-0000-000066040000}"/>
    <cellStyle name="40% - 강조색6 8 2 3" xfId="12472" xr:uid="{00000000-0005-0000-0000-000067040000}"/>
    <cellStyle name="40% - 강조색6 8 3" xfId="9336" xr:uid="{00000000-0005-0000-0000-000068040000}"/>
    <cellStyle name="40% - 강조색6 8 4" xfId="11411" xr:uid="{00000000-0005-0000-0000-000069040000}"/>
    <cellStyle name="40% - 강조색6 8 4 2" xfId="13760" xr:uid="{00000000-0005-0000-0000-00006A040000}"/>
    <cellStyle name="40% - 강조색6 8 5" xfId="12471" xr:uid="{00000000-0005-0000-0000-00006B040000}"/>
    <cellStyle name="40% - 강조색6 9" xfId="6951" xr:uid="{00000000-0005-0000-0000-00006C040000}"/>
    <cellStyle name="60% - Accent1" xfId="740" xr:uid="{00000000-0005-0000-0000-00006D040000}"/>
    <cellStyle name="60% - Accent1 2" xfId="741" xr:uid="{00000000-0005-0000-0000-00006E040000}"/>
    <cellStyle name="60% - Accent1 2 2" xfId="6952" xr:uid="{00000000-0005-0000-0000-00006F040000}"/>
    <cellStyle name="60% - Accent1 2 2 2" xfId="5230" xr:uid="{00000000-0005-0000-0000-000070040000}"/>
    <cellStyle name="60% - Accent1 2 3" xfId="5929" xr:uid="{00000000-0005-0000-0000-000071040000}"/>
    <cellStyle name="60% - Accent1 3" xfId="742" xr:uid="{00000000-0005-0000-0000-000072040000}"/>
    <cellStyle name="60% - Accent1 4" xfId="8743" xr:uid="{00000000-0005-0000-0000-000073040000}"/>
    <cellStyle name="60% - Accent1_010_주택건설" xfId="743" xr:uid="{00000000-0005-0000-0000-000074040000}"/>
    <cellStyle name="60% - Accent2" xfId="744" xr:uid="{00000000-0005-0000-0000-000075040000}"/>
    <cellStyle name="60% - Accent2 2" xfId="745" xr:uid="{00000000-0005-0000-0000-000076040000}"/>
    <cellStyle name="60% - Accent2 2 2" xfId="6953" xr:uid="{00000000-0005-0000-0000-000077040000}"/>
    <cellStyle name="60% - Accent2 2 2 2" xfId="5231" xr:uid="{00000000-0005-0000-0000-000078040000}"/>
    <cellStyle name="60% - Accent2 2 3" xfId="5924" xr:uid="{00000000-0005-0000-0000-000079040000}"/>
    <cellStyle name="60% - Accent2 3" xfId="746" xr:uid="{00000000-0005-0000-0000-00007A040000}"/>
    <cellStyle name="60% - Accent2 4" xfId="8744" xr:uid="{00000000-0005-0000-0000-00007B040000}"/>
    <cellStyle name="60% - Accent2_010_주택건설" xfId="747" xr:uid="{00000000-0005-0000-0000-00007C040000}"/>
    <cellStyle name="60% - Accent3" xfId="748" xr:uid="{00000000-0005-0000-0000-00007D040000}"/>
    <cellStyle name="60% - Accent3 2" xfId="749" xr:uid="{00000000-0005-0000-0000-00007E040000}"/>
    <cellStyle name="60% - Accent3 2 2" xfId="6954" xr:uid="{00000000-0005-0000-0000-00007F040000}"/>
    <cellStyle name="60% - Accent3 2 2 2" xfId="5232" xr:uid="{00000000-0005-0000-0000-000080040000}"/>
    <cellStyle name="60% - Accent3 2 3" xfId="5920" xr:uid="{00000000-0005-0000-0000-000081040000}"/>
    <cellStyle name="60% - Accent3 3" xfId="750" xr:uid="{00000000-0005-0000-0000-000082040000}"/>
    <cellStyle name="60% - Accent3 4" xfId="8745" xr:uid="{00000000-0005-0000-0000-000083040000}"/>
    <cellStyle name="60% - Accent3_010_주택건설" xfId="751" xr:uid="{00000000-0005-0000-0000-000084040000}"/>
    <cellStyle name="60% - Accent4" xfId="752" xr:uid="{00000000-0005-0000-0000-000085040000}"/>
    <cellStyle name="60% - Accent4 2" xfId="753" xr:uid="{00000000-0005-0000-0000-000086040000}"/>
    <cellStyle name="60% - Accent4 2 2" xfId="6955" xr:uid="{00000000-0005-0000-0000-000087040000}"/>
    <cellStyle name="60% - Accent4 2 2 2" xfId="5233" xr:uid="{00000000-0005-0000-0000-000088040000}"/>
    <cellStyle name="60% - Accent4 2 3" xfId="5917" xr:uid="{00000000-0005-0000-0000-000089040000}"/>
    <cellStyle name="60% - Accent4 3" xfId="754" xr:uid="{00000000-0005-0000-0000-00008A040000}"/>
    <cellStyle name="60% - Accent4 4" xfId="8746" xr:uid="{00000000-0005-0000-0000-00008B040000}"/>
    <cellStyle name="60% - Accent4_010_주택건설" xfId="755" xr:uid="{00000000-0005-0000-0000-00008C040000}"/>
    <cellStyle name="60% - Accent5" xfId="756" xr:uid="{00000000-0005-0000-0000-00008D040000}"/>
    <cellStyle name="60% - Accent5 2" xfId="757" xr:uid="{00000000-0005-0000-0000-00008E040000}"/>
    <cellStyle name="60% - Accent5 2 2" xfId="6956" xr:uid="{00000000-0005-0000-0000-00008F040000}"/>
    <cellStyle name="60% - Accent5 2 2 2" xfId="5234" xr:uid="{00000000-0005-0000-0000-000090040000}"/>
    <cellStyle name="60% - Accent5 2 3" xfId="5913" xr:uid="{00000000-0005-0000-0000-000091040000}"/>
    <cellStyle name="60% - Accent5 3" xfId="758" xr:uid="{00000000-0005-0000-0000-000092040000}"/>
    <cellStyle name="60% - Accent5 4" xfId="8747" xr:uid="{00000000-0005-0000-0000-000093040000}"/>
    <cellStyle name="60% - Accent5_010_주택건설" xfId="759" xr:uid="{00000000-0005-0000-0000-000094040000}"/>
    <cellStyle name="60% - Accent6" xfId="760" xr:uid="{00000000-0005-0000-0000-000095040000}"/>
    <cellStyle name="60% - Accent6 2" xfId="761" xr:uid="{00000000-0005-0000-0000-000096040000}"/>
    <cellStyle name="60% - Accent6 2 2" xfId="6957" xr:uid="{00000000-0005-0000-0000-000097040000}"/>
    <cellStyle name="60% - Accent6 2 2 2" xfId="5235" xr:uid="{00000000-0005-0000-0000-000098040000}"/>
    <cellStyle name="60% - Accent6 2 3" xfId="5909" xr:uid="{00000000-0005-0000-0000-000099040000}"/>
    <cellStyle name="60% - Accent6 3" xfId="762" xr:uid="{00000000-0005-0000-0000-00009A040000}"/>
    <cellStyle name="60% - Accent6 4" xfId="8748" xr:uid="{00000000-0005-0000-0000-00009B040000}"/>
    <cellStyle name="60% - Accent6_010_주택건설" xfId="763" xr:uid="{00000000-0005-0000-0000-00009C040000}"/>
    <cellStyle name="60% - 강조색1" xfId="13" builtinId="32" customBuiltin="1"/>
    <cellStyle name="60% - 강조색1 2" xfId="177" xr:uid="{00000000-0005-0000-0000-00009E040000}"/>
    <cellStyle name="60% - 강조색1 2 2" xfId="764" xr:uid="{00000000-0005-0000-0000-00009F040000}"/>
    <cellStyle name="60% - 강조색1 2 2 2" xfId="765" xr:uid="{00000000-0005-0000-0000-0000A0040000}"/>
    <cellStyle name="60% - 강조색1 2 2 2 2" xfId="766" xr:uid="{00000000-0005-0000-0000-0000A1040000}"/>
    <cellStyle name="60% - 강조색1 2 2 2 2 2" xfId="6958" xr:uid="{00000000-0005-0000-0000-0000A2040000}"/>
    <cellStyle name="60% - 강조색1 2 2 2 3" xfId="767" xr:uid="{00000000-0005-0000-0000-0000A3040000}"/>
    <cellStyle name="60% - 강조색1 2 2 2 4" xfId="6959" xr:uid="{00000000-0005-0000-0000-0000A4040000}"/>
    <cellStyle name="60% - 강조색1 2 2 3" xfId="768" xr:uid="{00000000-0005-0000-0000-0000A5040000}"/>
    <cellStyle name="60% - 강조색1 2 2 4" xfId="4949" xr:uid="{00000000-0005-0000-0000-0000A6040000}"/>
    <cellStyle name="60% - 강조색1 2 2 4 2" xfId="5236" xr:uid="{00000000-0005-0000-0000-0000A7040000}"/>
    <cellStyle name="60% - 강조색1 2 2 5" xfId="6636" xr:uid="{00000000-0005-0000-0000-0000A8040000}"/>
    <cellStyle name="60% - 강조색1 2 3" xfId="769" xr:uid="{00000000-0005-0000-0000-0000A9040000}"/>
    <cellStyle name="60% - 강조색1 2 3 2" xfId="6960" xr:uid="{00000000-0005-0000-0000-0000AA040000}"/>
    <cellStyle name="60% - 강조색1 2 3 3" xfId="5237" xr:uid="{00000000-0005-0000-0000-0000AB040000}"/>
    <cellStyle name="60% - 강조색1 2 4" xfId="5897" xr:uid="{00000000-0005-0000-0000-0000AC040000}"/>
    <cellStyle name="60% - 강조색1 3" xfId="178" xr:uid="{00000000-0005-0000-0000-0000AD040000}"/>
    <cellStyle name="60% - 강조색1 3 2" xfId="771" xr:uid="{00000000-0005-0000-0000-0000AE040000}"/>
    <cellStyle name="60% - 강조색1 3 2 2" xfId="772" xr:uid="{00000000-0005-0000-0000-0000AF040000}"/>
    <cellStyle name="60% - 강조색1 3 2 3" xfId="4952" xr:uid="{00000000-0005-0000-0000-0000B0040000}"/>
    <cellStyle name="60% - 강조색1 3 2 3 2" xfId="5238" xr:uid="{00000000-0005-0000-0000-0000B1040000}"/>
    <cellStyle name="60% - 강조색1 3 2 4" xfId="9111" xr:uid="{00000000-0005-0000-0000-0000B2040000}"/>
    <cellStyle name="60% - 강조색1 3 3" xfId="773" xr:uid="{00000000-0005-0000-0000-0000B3040000}"/>
    <cellStyle name="60% - 강조색1 3 3 2" xfId="5894" xr:uid="{00000000-0005-0000-0000-0000B4040000}"/>
    <cellStyle name="60% - 강조색1 3 4" xfId="770" xr:uid="{00000000-0005-0000-0000-0000B5040000}"/>
    <cellStyle name="60% - 강조색1 3 4 2" xfId="5893" xr:uid="{00000000-0005-0000-0000-0000B6040000}"/>
    <cellStyle name="60% - 강조색1 3 5" xfId="5892" xr:uid="{00000000-0005-0000-0000-0000B7040000}"/>
    <cellStyle name="60% - 강조색1 3 6" xfId="6634" xr:uid="{00000000-0005-0000-0000-0000B8040000}"/>
    <cellStyle name="60% - 강조색1 3_012_보건및사회보장" xfId="774" xr:uid="{00000000-0005-0000-0000-0000B9040000}"/>
    <cellStyle name="60% - 강조색1 4" xfId="775" xr:uid="{00000000-0005-0000-0000-0000BA040000}"/>
    <cellStyle name="60% - 강조색1 4 2" xfId="776" xr:uid="{00000000-0005-0000-0000-0000BB040000}"/>
    <cellStyle name="60% - 강조색1 4 2 2" xfId="5885" xr:uid="{00000000-0005-0000-0000-0000BC040000}"/>
    <cellStyle name="60% - 강조색1 4 3" xfId="4954" xr:uid="{00000000-0005-0000-0000-0000BD040000}"/>
    <cellStyle name="60% - 강조색1 4 3 2" xfId="5884" xr:uid="{00000000-0005-0000-0000-0000BE040000}"/>
    <cellStyle name="60% - 강조색1 4 3 3" xfId="5239" xr:uid="{00000000-0005-0000-0000-0000BF040000}"/>
    <cellStyle name="60% - 강조색1 4 4" xfId="5883" xr:uid="{00000000-0005-0000-0000-0000C0040000}"/>
    <cellStyle name="60% - 강조색1 4 5" xfId="6633" xr:uid="{00000000-0005-0000-0000-0000C1040000}"/>
    <cellStyle name="60% - 강조색1 4 6" xfId="9110" xr:uid="{00000000-0005-0000-0000-0000C2040000}"/>
    <cellStyle name="60% - 강조색1 5" xfId="777" xr:uid="{00000000-0005-0000-0000-0000C3040000}"/>
    <cellStyle name="60% - 강조색1 5 2" xfId="778" xr:uid="{00000000-0005-0000-0000-0000C4040000}"/>
    <cellStyle name="60% - 강조색1 5 3" xfId="779" xr:uid="{00000000-0005-0000-0000-0000C5040000}"/>
    <cellStyle name="60% - 강조색1 5 4" xfId="4958" xr:uid="{00000000-0005-0000-0000-0000C6040000}"/>
    <cellStyle name="60% - 강조색1 5 5" xfId="4955" xr:uid="{00000000-0005-0000-0000-0000C7040000}"/>
    <cellStyle name="60% - 강조색1 5 6" xfId="6632" xr:uid="{00000000-0005-0000-0000-0000C8040000}"/>
    <cellStyle name="60% - 강조색1 6" xfId="6961" xr:uid="{00000000-0005-0000-0000-0000C9040000}"/>
    <cellStyle name="60% - 강조색1 6 2" xfId="6631" xr:uid="{00000000-0005-0000-0000-0000CA040000}"/>
    <cellStyle name="60% - 강조색1 7" xfId="6962" xr:uid="{00000000-0005-0000-0000-0000CB040000}"/>
    <cellStyle name="60% - 강조색1 7 2" xfId="6630" xr:uid="{00000000-0005-0000-0000-0000CC040000}"/>
    <cellStyle name="60% - 강조색1 8" xfId="6963" xr:uid="{00000000-0005-0000-0000-0000CD040000}"/>
    <cellStyle name="60% - 강조색2" xfId="14" builtinId="36" customBuiltin="1"/>
    <cellStyle name="60% - 강조색2 2" xfId="179" xr:uid="{00000000-0005-0000-0000-0000CF040000}"/>
    <cellStyle name="60% - 강조색2 2 2" xfId="780" xr:uid="{00000000-0005-0000-0000-0000D0040000}"/>
    <cellStyle name="60% - 강조색2 2 2 2" xfId="781" xr:uid="{00000000-0005-0000-0000-0000D1040000}"/>
    <cellStyle name="60% - 강조색2 2 2 2 2" xfId="782" xr:uid="{00000000-0005-0000-0000-0000D2040000}"/>
    <cellStyle name="60% - 강조색2 2 2 2 2 2" xfId="6964" xr:uid="{00000000-0005-0000-0000-0000D3040000}"/>
    <cellStyle name="60% - 강조색2 2 2 2 3" xfId="783" xr:uid="{00000000-0005-0000-0000-0000D4040000}"/>
    <cellStyle name="60% - 강조색2 2 2 2 4" xfId="6965" xr:uid="{00000000-0005-0000-0000-0000D5040000}"/>
    <cellStyle name="60% - 강조색2 2 2 3" xfId="784" xr:uid="{00000000-0005-0000-0000-0000D6040000}"/>
    <cellStyle name="60% - 강조색2 2 2 4" xfId="4961" xr:uid="{00000000-0005-0000-0000-0000D7040000}"/>
    <cellStyle name="60% - 강조색2 2 2 4 2" xfId="5240" xr:uid="{00000000-0005-0000-0000-0000D8040000}"/>
    <cellStyle name="60% - 강조색2 2 2 5" xfId="6627" xr:uid="{00000000-0005-0000-0000-0000D9040000}"/>
    <cellStyle name="60% - 강조색2 2 3" xfId="785" xr:uid="{00000000-0005-0000-0000-0000DA040000}"/>
    <cellStyle name="60% - 강조색2 2 3 2" xfId="6966" xr:uid="{00000000-0005-0000-0000-0000DB040000}"/>
    <cellStyle name="60% - 강조색2 2 3 3" xfId="5241" xr:uid="{00000000-0005-0000-0000-0000DC040000}"/>
    <cellStyle name="60% - 강조색2 2 4" xfId="5874" xr:uid="{00000000-0005-0000-0000-0000DD040000}"/>
    <cellStyle name="60% - 강조색2 3" xfId="180" xr:uid="{00000000-0005-0000-0000-0000DE040000}"/>
    <cellStyle name="60% - 강조색2 3 2" xfId="787" xr:uid="{00000000-0005-0000-0000-0000DF040000}"/>
    <cellStyle name="60% - 강조색2 3 2 2" xfId="788" xr:uid="{00000000-0005-0000-0000-0000E0040000}"/>
    <cellStyle name="60% - 강조색2 3 2 3" xfId="4962" xr:uid="{00000000-0005-0000-0000-0000E1040000}"/>
    <cellStyle name="60% - 강조색2 3 2 3 2" xfId="5242" xr:uid="{00000000-0005-0000-0000-0000E2040000}"/>
    <cellStyle name="60% - 강조색2 3 2 4" xfId="9109" xr:uid="{00000000-0005-0000-0000-0000E3040000}"/>
    <cellStyle name="60% - 강조색2 3 3" xfId="789" xr:uid="{00000000-0005-0000-0000-0000E4040000}"/>
    <cellStyle name="60% - 강조색2 3 3 2" xfId="5871" xr:uid="{00000000-0005-0000-0000-0000E5040000}"/>
    <cellStyle name="60% - 강조색2 3 4" xfId="786" xr:uid="{00000000-0005-0000-0000-0000E6040000}"/>
    <cellStyle name="60% - 강조색2 3 4 2" xfId="5870" xr:uid="{00000000-0005-0000-0000-0000E7040000}"/>
    <cellStyle name="60% - 강조색2 3 5" xfId="5869" xr:uid="{00000000-0005-0000-0000-0000E8040000}"/>
    <cellStyle name="60% - 강조색2 3 6" xfId="6625" xr:uid="{00000000-0005-0000-0000-0000E9040000}"/>
    <cellStyle name="60% - 강조색2 3_012_보건및사회보장" xfId="790" xr:uid="{00000000-0005-0000-0000-0000EA040000}"/>
    <cellStyle name="60% - 강조색2 4" xfId="791" xr:uid="{00000000-0005-0000-0000-0000EB040000}"/>
    <cellStyle name="60% - 강조색2 4 2" xfId="792" xr:uid="{00000000-0005-0000-0000-0000EC040000}"/>
    <cellStyle name="60% - 강조색2 4 2 2" xfId="5867" xr:uid="{00000000-0005-0000-0000-0000ED040000}"/>
    <cellStyle name="60% - 강조색2 4 3" xfId="4965" xr:uid="{00000000-0005-0000-0000-0000EE040000}"/>
    <cellStyle name="60% - 강조색2 4 3 2" xfId="5866" xr:uid="{00000000-0005-0000-0000-0000EF040000}"/>
    <cellStyle name="60% - 강조색2 4 3 3" xfId="5243" xr:uid="{00000000-0005-0000-0000-0000F0040000}"/>
    <cellStyle name="60% - 강조색2 4 4" xfId="5865" xr:uid="{00000000-0005-0000-0000-0000F1040000}"/>
    <cellStyle name="60% - 강조색2 4 5" xfId="6624" xr:uid="{00000000-0005-0000-0000-0000F2040000}"/>
    <cellStyle name="60% - 강조색2 4 6" xfId="9108" xr:uid="{00000000-0005-0000-0000-0000F3040000}"/>
    <cellStyle name="60% - 강조색2 5" xfId="793" xr:uid="{00000000-0005-0000-0000-0000F4040000}"/>
    <cellStyle name="60% - 강조색2 5 2" xfId="794" xr:uid="{00000000-0005-0000-0000-0000F5040000}"/>
    <cellStyle name="60% - 강조색2 5 3" xfId="795" xr:uid="{00000000-0005-0000-0000-0000F6040000}"/>
    <cellStyle name="60% - 강조색2 5 4" xfId="4969" xr:uid="{00000000-0005-0000-0000-0000F7040000}"/>
    <cellStyle name="60% - 강조색2 5 5" xfId="4966" xr:uid="{00000000-0005-0000-0000-0000F8040000}"/>
    <cellStyle name="60% - 강조색2 5 6" xfId="6623" xr:uid="{00000000-0005-0000-0000-0000F9040000}"/>
    <cellStyle name="60% - 강조색2 6" xfId="6967" xr:uid="{00000000-0005-0000-0000-0000FA040000}"/>
    <cellStyle name="60% - 강조색2 6 2" xfId="6622" xr:uid="{00000000-0005-0000-0000-0000FB040000}"/>
    <cellStyle name="60% - 강조색2 7" xfId="6968" xr:uid="{00000000-0005-0000-0000-0000FC040000}"/>
    <cellStyle name="60% - 강조색2 7 2" xfId="6621" xr:uid="{00000000-0005-0000-0000-0000FD040000}"/>
    <cellStyle name="60% - 강조색2 8" xfId="6969" xr:uid="{00000000-0005-0000-0000-0000FE040000}"/>
    <cellStyle name="60% - 강조색3" xfId="15" builtinId="40" customBuiltin="1"/>
    <cellStyle name="60% - 강조색3 2" xfId="181" xr:uid="{00000000-0005-0000-0000-000000050000}"/>
    <cellStyle name="60% - 강조색3 2 2" xfId="796" xr:uid="{00000000-0005-0000-0000-000001050000}"/>
    <cellStyle name="60% - 강조색3 2 2 2" xfId="797" xr:uid="{00000000-0005-0000-0000-000002050000}"/>
    <cellStyle name="60% - 강조색3 2 2 2 2" xfId="798" xr:uid="{00000000-0005-0000-0000-000003050000}"/>
    <cellStyle name="60% - 강조색3 2 2 2 2 2" xfId="6970" xr:uid="{00000000-0005-0000-0000-000004050000}"/>
    <cellStyle name="60% - 강조색3 2 2 2 3" xfId="799" xr:uid="{00000000-0005-0000-0000-000005050000}"/>
    <cellStyle name="60% - 강조색3 2 2 2 4" xfId="6971" xr:uid="{00000000-0005-0000-0000-000006050000}"/>
    <cellStyle name="60% - 강조색3 2 2 3" xfId="800" xr:uid="{00000000-0005-0000-0000-000007050000}"/>
    <cellStyle name="60% - 강조색3 2 2 4" xfId="4972" xr:uid="{00000000-0005-0000-0000-000008050000}"/>
    <cellStyle name="60% - 강조색3 2 2 4 2" xfId="5244" xr:uid="{00000000-0005-0000-0000-000009050000}"/>
    <cellStyle name="60% - 강조색3 2 2 5" xfId="6617" xr:uid="{00000000-0005-0000-0000-00000A050000}"/>
    <cellStyle name="60% - 강조색3 2 3" xfId="801" xr:uid="{00000000-0005-0000-0000-00000B050000}"/>
    <cellStyle name="60% - 강조색3 2 3 2" xfId="6972" xr:uid="{00000000-0005-0000-0000-00000C050000}"/>
    <cellStyle name="60% - 강조색3 2 3 3" xfId="5245" xr:uid="{00000000-0005-0000-0000-00000D050000}"/>
    <cellStyle name="60% - 강조색3 2 4" xfId="5854" xr:uid="{00000000-0005-0000-0000-00000E050000}"/>
    <cellStyle name="60% - 강조색3 3" xfId="182" xr:uid="{00000000-0005-0000-0000-00000F050000}"/>
    <cellStyle name="60% - 강조색3 3 2" xfId="803" xr:uid="{00000000-0005-0000-0000-000010050000}"/>
    <cellStyle name="60% - 강조색3 3 2 2" xfId="804" xr:uid="{00000000-0005-0000-0000-000011050000}"/>
    <cellStyle name="60% - 강조색3 3 2 3" xfId="4973" xr:uid="{00000000-0005-0000-0000-000012050000}"/>
    <cellStyle name="60% - 강조색3 3 2 3 2" xfId="5246" xr:uid="{00000000-0005-0000-0000-000013050000}"/>
    <cellStyle name="60% - 강조색3 3 2 4" xfId="9107" xr:uid="{00000000-0005-0000-0000-000014050000}"/>
    <cellStyle name="60% - 강조색3 3 3" xfId="805" xr:uid="{00000000-0005-0000-0000-000015050000}"/>
    <cellStyle name="60% - 강조색3 3 3 2" xfId="5851" xr:uid="{00000000-0005-0000-0000-000016050000}"/>
    <cellStyle name="60% - 강조색3 3 4" xfId="802" xr:uid="{00000000-0005-0000-0000-000017050000}"/>
    <cellStyle name="60% - 강조색3 3 4 2" xfId="5849" xr:uid="{00000000-0005-0000-0000-000018050000}"/>
    <cellStyle name="60% - 강조색3 3 5" xfId="5848" xr:uid="{00000000-0005-0000-0000-000019050000}"/>
    <cellStyle name="60% - 강조색3 3 6" xfId="6615" xr:uid="{00000000-0005-0000-0000-00001A050000}"/>
    <cellStyle name="60% - 강조색3 3_012_보건및사회보장" xfId="806" xr:uid="{00000000-0005-0000-0000-00001B050000}"/>
    <cellStyle name="60% - 강조색3 4" xfId="807" xr:uid="{00000000-0005-0000-0000-00001C050000}"/>
    <cellStyle name="60% - 강조색3 4 2" xfId="808" xr:uid="{00000000-0005-0000-0000-00001D050000}"/>
    <cellStyle name="60% - 강조색3 4 2 2" xfId="5846" xr:uid="{00000000-0005-0000-0000-00001E050000}"/>
    <cellStyle name="60% - 강조색3 4 3" xfId="4975" xr:uid="{00000000-0005-0000-0000-00001F050000}"/>
    <cellStyle name="60% - 강조색3 4 3 2" xfId="5845" xr:uid="{00000000-0005-0000-0000-000020050000}"/>
    <cellStyle name="60% - 강조색3 4 3 3" xfId="5247" xr:uid="{00000000-0005-0000-0000-000021050000}"/>
    <cellStyle name="60% - 강조색3 4 4" xfId="5844" xr:uid="{00000000-0005-0000-0000-000022050000}"/>
    <cellStyle name="60% - 강조색3 4 5" xfId="6614" xr:uid="{00000000-0005-0000-0000-000023050000}"/>
    <cellStyle name="60% - 강조색3 4 6" xfId="9106" xr:uid="{00000000-0005-0000-0000-000024050000}"/>
    <cellStyle name="60% - 강조색3 5" xfId="809" xr:uid="{00000000-0005-0000-0000-000025050000}"/>
    <cellStyle name="60% - 강조색3 5 2" xfId="810" xr:uid="{00000000-0005-0000-0000-000026050000}"/>
    <cellStyle name="60% - 강조색3 5 3" xfId="811" xr:uid="{00000000-0005-0000-0000-000027050000}"/>
    <cellStyle name="60% - 강조색3 5 4" xfId="4979" xr:uid="{00000000-0005-0000-0000-000028050000}"/>
    <cellStyle name="60% - 강조색3 5 5" xfId="4976" xr:uid="{00000000-0005-0000-0000-000029050000}"/>
    <cellStyle name="60% - 강조색3 5 6" xfId="6613" xr:uid="{00000000-0005-0000-0000-00002A050000}"/>
    <cellStyle name="60% - 강조색3 6" xfId="6973" xr:uid="{00000000-0005-0000-0000-00002B050000}"/>
    <cellStyle name="60% - 강조색3 6 2" xfId="6860" xr:uid="{00000000-0005-0000-0000-00002C050000}"/>
    <cellStyle name="60% - 강조색3 7" xfId="6974" xr:uid="{00000000-0005-0000-0000-00002D050000}"/>
    <cellStyle name="60% - 강조색3 7 2" xfId="6612" xr:uid="{00000000-0005-0000-0000-00002E050000}"/>
    <cellStyle name="60% - 강조색3 8" xfId="6975" xr:uid="{00000000-0005-0000-0000-00002F050000}"/>
    <cellStyle name="60% - 강조색4" xfId="16" builtinId="44" customBuiltin="1"/>
    <cellStyle name="60% - 강조색4 2" xfId="183" xr:uid="{00000000-0005-0000-0000-000031050000}"/>
    <cellStyle name="60% - 강조색4 2 2" xfId="812" xr:uid="{00000000-0005-0000-0000-000032050000}"/>
    <cellStyle name="60% - 강조색4 2 2 2" xfId="813" xr:uid="{00000000-0005-0000-0000-000033050000}"/>
    <cellStyle name="60% - 강조색4 2 2 2 2" xfId="814" xr:uid="{00000000-0005-0000-0000-000034050000}"/>
    <cellStyle name="60% - 강조색4 2 2 2 2 2" xfId="6976" xr:uid="{00000000-0005-0000-0000-000035050000}"/>
    <cellStyle name="60% - 강조색4 2 2 2 3" xfId="815" xr:uid="{00000000-0005-0000-0000-000036050000}"/>
    <cellStyle name="60% - 강조색4 2 2 2 4" xfId="6977" xr:uid="{00000000-0005-0000-0000-000037050000}"/>
    <cellStyle name="60% - 강조색4 2 2 3" xfId="816" xr:uid="{00000000-0005-0000-0000-000038050000}"/>
    <cellStyle name="60% - 강조색4 2 2 4" xfId="4982" xr:uid="{00000000-0005-0000-0000-000039050000}"/>
    <cellStyle name="60% - 강조색4 2 2 4 2" xfId="5248" xr:uid="{00000000-0005-0000-0000-00003A050000}"/>
    <cellStyle name="60% - 강조색4 2 2 5" xfId="6610" xr:uid="{00000000-0005-0000-0000-00003B050000}"/>
    <cellStyle name="60% - 강조색4 2 3" xfId="817" xr:uid="{00000000-0005-0000-0000-00003C050000}"/>
    <cellStyle name="60% - 강조색4 2 3 2" xfId="6978" xr:uid="{00000000-0005-0000-0000-00003D050000}"/>
    <cellStyle name="60% - 강조색4 2 3 3" xfId="5249" xr:uid="{00000000-0005-0000-0000-00003E050000}"/>
    <cellStyle name="60% - 강조색4 2 4" xfId="5835" xr:uid="{00000000-0005-0000-0000-00003F050000}"/>
    <cellStyle name="60% - 강조색4 3" xfId="184" xr:uid="{00000000-0005-0000-0000-000040050000}"/>
    <cellStyle name="60% - 강조색4 3 2" xfId="819" xr:uid="{00000000-0005-0000-0000-000041050000}"/>
    <cellStyle name="60% - 강조색4 3 2 2" xfId="820" xr:uid="{00000000-0005-0000-0000-000042050000}"/>
    <cellStyle name="60% - 강조색4 3 2 3" xfId="4983" xr:uid="{00000000-0005-0000-0000-000043050000}"/>
    <cellStyle name="60% - 강조색4 3 2 3 2" xfId="5250" xr:uid="{00000000-0005-0000-0000-000044050000}"/>
    <cellStyle name="60% - 강조색4 3 2 4" xfId="9105" xr:uid="{00000000-0005-0000-0000-000045050000}"/>
    <cellStyle name="60% - 강조색4 3 3" xfId="821" xr:uid="{00000000-0005-0000-0000-000046050000}"/>
    <cellStyle name="60% - 강조색4 3 3 2" xfId="5830" xr:uid="{00000000-0005-0000-0000-000047050000}"/>
    <cellStyle name="60% - 강조색4 3 4" xfId="818" xr:uid="{00000000-0005-0000-0000-000048050000}"/>
    <cellStyle name="60% - 강조색4 3 4 2" xfId="5829" xr:uid="{00000000-0005-0000-0000-000049050000}"/>
    <cellStyle name="60% - 강조색4 3 5" xfId="5828" xr:uid="{00000000-0005-0000-0000-00004A050000}"/>
    <cellStyle name="60% - 강조색4 3 6" xfId="6608" xr:uid="{00000000-0005-0000-0000-00004B050000}"/>
    <cellStyle name="60% - 강조색4 3_012_보건및사회보장" xfId="822" xr:uid="{00000000-0005-0000-0000-00004C050000}"/>
    <cellStyle name="60% - 강조색4 4" xfId="823" xr:uid="{00000000-0005-0000-0000-00004D050000}"/>
    <cellStyle name="60% - 강조색4 4 2" xfId="824" xr:uid="{00000000-0005-0000-0000-00004E050000}"/>
    <cellStyle name="60% - 강조색4 4 2 2" xfId="5827" xr:uid="{00000000-0005-0000-0000-00004F050000}"/>
    <cellStyle name="60% - 강조색4 4 3" xfId="4986" xr:uid="{00000000-0005-0000-0000-000050050000}"/>
    <cellStyle name="60% - 강조색4 4 3 2" xfId="5826" xr:uid="{00000000-0005-0000-0000-000051050000}"/>
    <cellStyle name="60% - 강조색4 4 3 3" xfId="5251" xr:uid="{00000000-0005-0000-0000-000052050000}"/>
    <cellStyle name="60% - 강조색4 4 4" xfId="5824" xr:uid="{00000000-0005-0000-0000-000053050000}"/>
    <cellStyle name="60% - 강조색4 4 5" xfId="6607" xr:uid="{00000000-0005-0000-0000-000054050000}"/>
    <cellStyle name="60% - 강조색4 4 6" xfId="9104" xr:uid="{00000000-0005-0000-0000-000055050000}"/>
    <cellStyle name="60% - 강조색4 5" xfId="825" xr:uid="{00000000-0005-0000-0000-000056050000}"/>
    <cellStyle name="60% - 강조색4 5 2" xfId="826" xr:uid="{00000000-0005-0000-0000-000057050000}"/>
    <cellStyle name="60% - 강조색4 5 3" xfId="827" xr:uid="{00000000-0005-0000-0000-000058050000}"/>
    <cellStyle name="60% - 강조색4 5 4" xfId="4990" xr:uid="{00000000-0005-0000-0000-000059050000}"/>
    <cellStyle name="60% - 강조색4 5 5" xfId="4987" xr:uid="{00000000-0005-0000-0000-00005A050000}"/>
    <cellStyle name="60% - 강조색4 5 6" xfId="6606" xr:uid="{00000000-0005-0000-0000-00005B050000}"/>
    <cellStyle name="60% - 강조색4 6" xfId="6979" xr:uid="{00000000-0005-0000-0000-00005C050000}"/>
    <cellStyle name="60% - 강조색4 6 2" xfId="6605" xr:uid="{00000000-0005-0000-0000-00005D050000}"/>
    <cellStyle name="60% - 강조색4 7" xfId="6980" xr:uid="{00000000-0005-0000-0000-00005E050000}"/>
    <cellStyle name="60% - 강조색4 7 2" xfId="6604" xr:uid="{00000000-0005-0000-0000-00005F050000}"/>
    <cellStyle name="60% - 강조색4 8" xfId="6981" xr:uid="{00000000-0005-0000-0000-000060050000}"/>
    <cellStyle name="60% - 강조색5" xfId="17" builtinId="48" customBuiltin="1"/>
    <cellStyle name="60% - 강조색5 2" xfId="185" xr:uid="{00000000-0005-0000-0000-000062050000}"/>
    <cellStyle name="60% - 강조색5 2 2" xfId="828" xr:uid="{00000000-0005-0000-0000-000063050000}"/>
    <cellStyle name="60% - 강조색5 2 2 2" xfId="829" xr:uid="{00000000-0005-0000-0000-000064050000}"/>
    <cellStyle name="60% - 강조색5 2 2 2 2" xfId="830" xr:uid="{00000000-0005-0000-0000-000065050000}"/>
    <cellStyle name="60% - 강조색5 2 2 2 2 2" xfId="6982" xr:uid="{00000000-0005-0000-0000-000066050000}"/>
    <cellStyle name="60% - 강조색5 2 2 2 3" xfId="831" xr:uid="{00000000-0005-0000-0000-000067050000}"/>
    <cellStyle name="60% - 강조색5 2 2 2 4" xfId="6983" xr:uid="{00000000-0005-0000-0000-000068050000}"/>
    <cellStyle name="60% - 강조색5 2 2 3" xfId="832" xr:uid="{00000000-0005-0000-0000-000069050000}"/>
    <cellStyle name="60% - 강조색5 2 2 4" xfId="4993" xr:uid="{00000000-0005-0000-0000-00006A050000}"/>
    <cellStyle name="60% - 강조색5 2 2 4 2" xfId="5252" xr:uid="{00000000-0005-0000-0000-00006B050000}"/>
    <cellStyle name="60% - 강조색5 2 2 5" xfId="6601" xr:uid="{00000000-0005-0000-0000-00006C050000}"/>
    <cellStyle name="60% - 강조색5 2 3" xfId="833" xr:uid="{00000000-0005-0000-0000-00006D050000}"/>
    <cellStyle name="60% - 강조색5 2 3 2" xfId="6984" xr:uid="{00000000-0005-0000-0000-00006E050000}"/>
    <cellStyle name="60% - 강조색5 2 3 3" xfId="5253" xr:uid="{00000000-0005-0000-0000-00006F050000}"/>
    <cellStyle name="60% - 강조색5 2 4" xfId="5816" xr:uid="{00000000-0005-0000-0000-000070050000}"/>
    <cellStyle name="60% - 강조색5 3" xfId="186" xr:uid="{00000000-0005-0000-0000-000071050000}"/>
    <cellStyle name="60% - 강조색5 3 2" xfId="835" xr:uid="{00000000-0005-0000-0000-000072050000}"/>
    <cellStyle name="60% - 강조색5 3 2 2" xfId="836" xr:uid="{00000000-0005-0000-0000-000073050000}"/>
    <cellStyle name="60% - 강조색5 3 2 3" xfId="4994" xr:uid="{00000000-0005-0000-0000-000074050000}"/>
    <cellStyle name="60% - 강조색5 3 2 3 2" xfId="5254" xr:uid="{00000000-0005-0000-0000-000075050000}"/>
    <cellStyle name="60% - 강조색5 3 2 4" xfId="9103" xr:uid="{00000000-0005-0000-0000-000076050000}"/>
    <cellStyle name="60% - 강조색5 3 3" xfId="837" xr:uid="{00000000-0005-0000-0000-000077050000}"/>
    <cellStyle name="60% - 강조색5 3 3 2" xfId="5813" xr:uid="{00000000-0005-0000-0000-000078050000}"/>
    <cellStyle name="60% - 강조색5 3 4" xfId="834" xr:uid="{00000000-0005-0000-0000-000079050000}"/>
    <cellStyle name="60% - 강조색5 3 4 2" xfId="5812" xr:uid="{00000000-0005-0000-0000-00007A050000}"/>
    <cellStyle name="60% - 강조색5 3 5" xfId="5811" xr:uid="{00000000-0005-0000-0000-00007B050000}"/>
    <cellStyle name="60% - 강조색5 3 6" xfId="6599" xr:uid="{00000000-0005-0000-0000-00007C050000}"/>
    <cellStyle name="60% - 강조색5 3_012_보건및사회보장" xfId="838" xr:uid="{00000000-0005-0000-0000-00007D050000}"/>
    <cellStyle name="60% - 강조색5 4" xfId="839" xr:uid="{00000000-0005-0000-0000-00007E050000}"/>
    <cellStyle name="60% - 강조색5 4 2" xfId="840" xr:uid="{00000000-0005-0000-0000-00007F050000}"/>
    <cellStyle name="60% - 강조색5 4 2 2" xfId="5809" xr:uid="{00000000-0005-0000-0000-000080050000}"/>
    <cellStyle name="60% - 강조색5 4 3" xfId="4997" xr:uid="{00000000-0005-0000-0000-000081050000}"/>
    <cellStyle name="60% - 강조색5 4 3 2" xfId="5807" xr:uid="{00000000-0005-0000-0000-000082050000}"/>
    <cellStyle name="60% - 강조색5 4 3 3" xfId="5255" xr:uid="{00000000-0005-0000-0000-000083050000}"/>
    <cellStyle name="60% - 강조색5 4 4" xfId="5806" xr:uid="{00000000-0005-0000-0000-000084050000}"/>
    <cellStyle name="60% - 강조색5 4 5" xfId="6598" xr:uid="{00000000-0005-0000-0000-000085050000}"/>
    <cellStyle name="60% - 강조색5 4 6" xfId="9102" xr:uid="{00000000-0005-0000-0000-000086050000}"/>
    <cellStyle name="60% - 강조색5 5" xfId="841" xr:uid="{00000000-0005-0000-0000-000087050000}"/>
    <cellStyle name="60% - 강조색5 5 2" xfId="842" xr:uid="{00000000-0005-0000-0000-000088050000}"/>
    <cellStyle name="60% - 강조색5 5 3" xfId="843" xr:uid="{00000000-0005-0000-0000-000089050000}"/>
    <cellStyle name="60% - 강조색5 5 4" xfId="5001" xr:uid="{00000000-0005-0000-0000-00008A050000}"/>
    <cellStyle name="60% - 강조색5 5 5" xfId="4998" xr:uid="{00000000-0005-0000-0000-00008B050000}"/>
    <cellStyle name="60% - 강조색5 5 6" xfId="6597" xr:uid="{00000000-0005-0000-0000-00008C050000}"/>
    <cellStyle name="60% - 강조색5 6" xfId="6985" xr:uid="{00000000-0005-0000-0000-00008D050000}"/>
    <cellStyle name="60% - 강조색5 6 2" xfId="6596" xr:uid="{00000000-0005-0000-0000-00008E050000}"/>
    <cellStyle name="60% - 강조색5 7" xfId="6986" xr:uid="{00000000-0005-0000-0000-00008F050000}"/>
    <cellStyle name="60% - 강조색5 7 2" xfId="6595" xr:uid="{00000000-0005-0000-0000-000090050000}"/>
    <cellStyle name="60% - 강조색5 8" xfId="6987" xr:uid="{00000000-0005-0000-0000-000091050000}"/>
    <cellStyle name="60% - 강조색6" xfId="18" builtinId="52" customBuiltin="1"/>
    <cellStyle name="60% - 강조색6 2" xfId="187" xr:uid="{00000000-0005-0000-0000-000093050000}"/>
    <cellStyle name="60% - 강조색6 2 2" xfId="844" xr:uid="{00000000-0005-0000-0000-000094050000}"/>
    <cellStyle name="60% - 강조색6 2 2 2" xfId="845" xr:uid="{00000000-0005-0000-0000-000095050000}"/>
    <cellStyle name="60% - 강조색6 2 2 2 2" xfId="846" xr:uid="{00000000-0005-0000-0000-000096050000}"/>
    <cellStyle name="60% - 강조색6 2 2 2 2 2" xfId="6988" xr:uid="{00000000-0005-0000-0000-000097050000}"/>
    <cellStyle name="60% - 강조색6 2 2 2 3" xfId="847" xr:uid="{00000000-0005-0000-0000-000098050000}"/>
    <cellStyle name="60% - 강조색6 2 2 2 4" xfId="6989" xr:uid="{00000000-0005-0000-0000-000099050000}"/>
    <cellStyle name="60% - 강조색6 2 2 3" xfId="848" xr:uid="{00000000-0005-0000-0000-00009A050000}"/>
    <cellStyle name="60% - 강조색6 2 2 4" xfId="5004" xr:uid="{00000000-0005-0000-0000-00009B050000}"/>
    <cellStyle name="60% - 강조색6 2 2 4 2" xfId="5256" xr:uid="{00000000-0005-0000-0000-00009C050000}"/>
    <cellStyle name="60% - 강조색6 2 2 5" xfId="6593" xr:uid="{00000000-0005-0000-0000-00009D050000}"/>
    <cellStyle name="60% - 강조색6 2 3" xfId="849" xr:uid="{00000000-0005-0000-0000-00009E050000}"/>
    <cellStyle name="60% - 강조색6 2 3 2" xfId="6990" xr:uid="{00000000-0005-0000-0000-00009F050000}"/>
    <cellStyle name="60% - 강조색6 2 3 3" xfId="5257" xr:uid="{00000000-0005-0000-0000-0000A0050000}"/>
    <cellStyle name="60% - 강조색6 2 4" xfId="5795" xr:uid="{00000000-0005-0000-0000-0000A1050000}"/>
    <cellStyle name="60% - 강조색6 3" xfId="188" xr:uid="{00000000-0005-0000-0000-0000A2050000}"/>
    <cellStyle name="60% - 강조색6 3 2" xfId="851" xr:uid="{00000000-0005-0000-0000-0000A3050000}"/>
    <cellStyle name="60% - 강조색6 3 2 2" xfId="852" xr:uid="{00000000-0005-0000-0000-0000A4050000}"/>
    <cellStyle name="60% - 강조색6 3 2 3" xfId="5005" xr:uid="{00000000-0005-0000-0000-0000A5050000}"/>
    <cellStyle name="60% - 강조색6 3 2 3 2" xfId="5258" xr:uid="{00000000-0005-0000-0000-0000A6050000}"/>
    <cellStyle name="60% - 강조색6 3 2 4" xfId="9101" xr:uid="{00000000-0005-0000-0000-0000A7050000}"/>
    <cellStyle name="60% - 강조색6 3 3" xfId="853" xr:uid="{00000000-0005-0000-0000-0000A8050000}"/>
    <cellStyle name="60% - 강조색6 3 3 2" xfId="5792" xr:uid="{00000000-0005-0000-0000-0000A9050000}"/>
    <cellStyle name="60% - 강조색6 3 4" xfId="850" xr:uid="{00000000-0005-0000-0000-0000AA050000}"/>
    <cellStyle name="60% - 강조색6 3 4 2" xfId="5791" xr:uid="{00000000-0005-0000-0000-0000AB050000}"/>
    <cellStyle name="60% - 강조색6 3 5" xfId="5790" xr:uid="{00000000-0005-0000-0000-0000AC050000}"/>
    <cellStyle name="60% - 강조색6 3 6" xfId="6591" xr:uid="{00000000-0005-0000-0000-0000AD050000}"/>
    <cellStyle name="60% - 강조색6 3_012_보건및사회보장" xfId="854" xr:uid="{00000000-0005-0000-0000-0000AE050000}"/>
    <cellStyle name="60% - 강조색6 4" xfId="855" xr:uid="{00000000-0005-0000-0000-0000AF050000}"/>
    <cellStyle name="60% - 강조색6 4 2" xfId="856" xr:uid="{00000000-0005-0000-0000-0000B0050000}"/>
    <cellStyle name="60% - 강조색6 4 2 2" xfId="5787" xr:uid="{00000000-0005-0000-0000-0000B1050000}"/>
    <cellStyle name="60% - 강조색6 4 3" xfId="5008" xr:uid="{00000000-0005-0000-0000-0000B2050000}"/>
    <cellStyle name="60% - 강조색6 4 3 2" xfId="5786" xr:uid="{00000000-0005-0000-0000-0000B3050000}"/>
    <cellStyle name="60% - 강조색6 4 3 3" xfId="5259" xr:uid="{00000000-0005-0000-0000-0000B4050000}"/>
    <cellStyle name="60% - 강조색6 4 4" xfId="5785" xr:uid="{00000000-0005-0000-0000-0000B5050000}"/>
    <cellStyle name="60% - 강조색6 4 5" xfId="6590" xr:uid="{00000000-0005-0000-0000-0000B6050000}"/>
    <cellStyle name="60% - 강조색6 4 6" xfId="9100" xr:uid="{00000000-0005-0000-0000-0000B7050000}"/>
    <cellStyle name="60% - 강조색6 5" xfId="857" xr:uid="{00000000-0005-0000-0000-0000B8050000}"/>
    <cellStyle name="60% - 강조색6 5 2" xfId="858" xr:uid="{00000000-0005-0000-0000-0000B9050000}"/>
    <cellStyle name="60% - 강조색6 5 3" xfId="859" xr:uid="{00000000-0005-0000-0000-0000BA050000}"/>
    <cellStyle name="60% - 강조색6 5 4" xfId="5012" xr:uid="{00000000-0005-0000-0000-0000BB050000}"/>
    <cellStyle name="60% - 강조색6 5 5" xfId="5009" xr:uid="{00000000-0005-0000-0000-0000BC050000}"/>
    <cellStyle name="60% - 강조색6 5 6" xfId="6589" xr:uid="{00000000-0005-0000-0000-0000BD050000}"/>
    <cellStyle name="60% - 강조색6 6" xfId="6991" xr:uid="{00000000-0005-0000-0000-0000BE050000}"/>
    <cellStyle name="60% - 강조색6 6 2" xfId="6588" xr:uid="{00000000-0005-0000-0000-0000BF050000}"/>
    <cellStyle name="60% - 강조색6 7" xfId="6992" xr:uid="{00000000-0005-0000-0000-0000C0050000}"/>
    <cellStyle name="60% - 강조색6 7 2" xfId="6587" xr:uid="{00000000-0005-0000-0000-0000C1050000}"/>
    <cellStyle name="60% - 강조색6 8" xfId="6993" xr:uid="{00000000-0005-0000-0000-0000C2050000}"/>
    <cellStyle name="A¨­￠￢￠O [0]_INQUIRY ￠?￥i¨u¡AAⓒ￢Aⓒª " xfId="19" xr:uid="{00000000-0005-0000-0000-0000C3050000}"/>
    <cellStyle name="A¨­￠￢￠O_INQUIRY ￠?￥i¨u¡AAⓒ￢Aⓒª " xfId="20" xr:uid="{00000000-0005-0000-0000-0000C4050000}"/>
    <cellStyle name="Accent1" xfId="860" xr:uid="{00000000-0005-0000-0000-0000C5050000}"/>
    <cellStyle name="Accent1 2" xfId="861" xr:uid="{00000000-0005-0000-0000-0000C6050000}"/>
    <cellStyle name="Accent1 2 2" xfId="6994" xr:uid="{00000000-0005-0000-0000-0000C7050000}"/>
    <cellStyle name="Accent1 2 2 2" xfId="5260" xr:uid="{00000000-0005-0000-0000-0000C8050000}"/>
    <cellStyle name="Accent1 2 3" xfId="5780" xr:uid="{00000000-0005-0000-0000-0000C9050000}"/>
    <cellStyle name="Accent1 3" xfId="862" xr:uid="{00000000-0005-0000-0000-0000CA050000}"/>
    <cellStyle name="Accent1 4" xfId="8749" xr:uid="{00000000-0005-0000-0000-0000CB050000}"/>
    <cellStyle name="Accent1_010_주택건설" xfId="863" xr:uid="{00000000-0005-0000-0000-0000CC050000}"/>
    <cellStyle name="Accent2" xfId="864" xr:uid="{00000000-0005-0000-0000-0000CD050000}"/>
    <cellStyle name="Accent2 2" xfId="865" xr:uid="{00000000-0005-0000-0000-0000CE050000}"/>
    <cellStyle name="Accent2 2 2" xfId="6995" xr:uid="{00000000-0005-0000-0000-0000CF050000}"/>
    <cellStyle name="Accent2 2 2 2" xfId="5261" xr:uid="{00000000-0005-0000-0000-0000D0050000}"/>
    <cellStyle name="Accent2 2 3" xfId="5774" xr:uid="{00000000-0005-0000-0000-0000D1050000}"/>
    <cellStyle name="Accent2 3" xfId="866" xr:uid="{00000000-0005-0000-0000-0000D2050000}"/>
    <cellStyle name="Accent2 4" xfId="8750" xr:uid="{00000000-0005-0000-0000-0000D3050000}"/>
    <cellStyle name="Accent2_010_주택건설" xfId="867" xr:uid="{00000000-0005-0000-0000-0000D4050000}"/>
    <cellStyle name="Accent3" xfId="868" xr:uid="{00000000-0005-0000-0000-0000D5050000}"/>
    <cellStyle name="Accent3 2" xfId="869" xr:uid="{00000000-0005-0000-0000-0000D6050000}"/>
    <cellStyle name="Accent3 2 2" xfId="6996" xr:uid="{00000000-0005-0000-0000-0000D7050000}"/>
    <cellStyle name="Accent3 2 2 2" xfId="5262" xr:uid="{00000000-0005-0000-0000-0000D8050000}"/>
    <cellStyle name="Accent3 2 3" xfId="5770" xr:uid="{00000000-0005-0000-0000-0000D9050000}"/>
    <cellStyle name="Accent3 3" xfId="870" xr:uid="{00000000-0005-0000-0000-0000DA050000}"/>
    <cellStyle name="Accent3 4" xfId="8751" xr:uid="{00000000-0005-0000-0000-0000DB050000}"/>
    <cellStyle name="Accent3_010_주택건설" xfId="871" xr:uid="{00000000-0005-0000-0000-0000DC050000}"/>
    <cellStyle name="Accent4" xfId="872" xr:uid="{00000000-0005-0000-0000-0000DD050000}"/>
    <cellStyle name="Accent4 2" xfId="873" xr:uid="{00000000-0005-0000-0000-0000DE050000}"/>
    <cellStyle name="Accent4 2 2" xfId="6997" xr:uid="{00000000-0005-0000-0000-0000DF050000}"/>
    <cellStyle name="Accent4 2 2 2" xfId="5263" xr:uid="{00000000-0005-0000-0000-0000E0050000}"/>
    <cellStyle name="Accent4 2 3" xfId="5765" xr:uid="{00000000-0005-0000-0000-0000E1050000}"/>
    <cellStyle name="Accent4 3" xfId="874" xr:uid="{00000000-0005-0000-0000-0000E2050000}"/>
    <cellStyle name="Accent4 4" xfId="8752" xr:uid="{00000000-0005-0000-0000-0000E3050000}"/>
    <cellStyle name="Accent4_010_주택건설" xfId="875" xr:uid="{00000000-0005-0000-0000-0000E4050000}"/>
    <cellStyle name="Accent5" xfId="876" xr:uid="{00000000-0005-0000-0000-0000E5050000}"/>
    <cellStyle name="Accent5 2" xfId="877" xr:uid="{00000000-0005-0000-0000-0000E6050000}"/>
    <cellStyle name="Accent5 2 2" xfId="6998" xr:uid="{00000000-0005-0000-0000-0000E7050000}"/>
    <cellStyle name="Accent5 2 2 2" xfId="5264" xr:uid="{00000000-0005-0000-0000-0000E8050000}"/>
    <cellStyle name="Accent5 2 3" xfId="5761" xr:uid="{00000000-0005-0000-0000-0000E9050000}"/>
    <cellStyle name="Accent5 3" xfId="878" xr:uid="{00000000-0005-0000-0000-0000EA050000}"/>
    <cellStyle name="Accent5 4" xfId="8753" xr:uid="{00000000-0005-0000-0000-0000EB050000}"/>
    <cellStyle name="Accent5_010_주택건설" xfId="879" xr:uid="{00000000-0005-0000-0000-0000EC050000}"/>
    <cellStyle name="Accent6" xfId="880" xr:uid="{00000000-0005-0000-0000-0000ED050000}"/>
    <cellStyle name="Accent6 2" xfId="881" xr:uid="{00000000-0005-0000-0000-0000EE050000}"/>
    <cellStyle name="Accent6 2 2" xfId="6999" xr:uid="{00000000-0005-0000-0000-0000EF050000}"/>
    <cellStyle name="Accent6 2 2 2" xfId="5265" xr:uid="{00000000-0005-0000-0000-0000F0050000}"/>
    <cellStyle name="Accent6 2 3" xfId="5754" xr:uid="{00000000-0005-0000-0000-0000F1050000}"/>
    <cellStyle name="Accent6 3" xfId="882" xr:uid="{00000000-0005-0000-0000-0000F2050000}"/>
    <cellStyle name="Accent6 4" xfId="8754" xr:uid="{00000000-0005-0000-0000-0000F3050000}"/>
    <cellStyle name="Accent6_010_주택건설" xfId="883" xr:uid="{00000000-0005-0000-0000-0000F4050000}"/>
    <cellStyle name="AeE­ [0]_ 2ÆAAþº° " xfId="10180" xr:uid="{00000000-0005-0000-0000-0000F5050000}"/>
    <cellStyle name="ÅëÈ­ [0]_¼ÕÀÍ¿¹»ê" xfId="189" xr:uid="{00000000-0005-0000-0000-0000F6050000}"/>
    <cellStyle name="AeE­ [0]_¼OAI¿¹≫e" xfId="190" xr:uid="{00000000-0005-0000-0000-0000F7050000}"/>
    <cellStyle name="ÅëÈ­ [0]_ÀÎ°Çºñ,¿ÜÁÖºñ" xfId="191" xr:uid="{00000000-0005-0000-0000-0000F8050000}"/>
    <cellStyle name="AeE­ [0]_AI°Cºn,μμ±Þºn" xfId="192" xr:uid="{00000000-0005-0000-0000-0000F9050000}"/>
    <cellStyle name="ÅëÈ­ [0]_INQUIRY ¿µ¾÷ÃßÁø " xfId="5746" xr:uid="{00000000-0005-0000-0000-0000FA050000}"/>
    <cellStyle name="AeE­ [0]_INQUIRY ¿μ¾÷AßAø " xfId="5745" xr:uid="{00000000-0005-0000-0000-0000FB050000}"/>
    <cellStyle name="ÅëÈ­ [0]_laroux" xfId="193" xr:uid="{00000000-0005-0000-0000-0000FC050000}"/>
    <cellStyle name="AeE­ [0]_laroux_1" xfId="194" xr:uid="{00000000-0005-0000-0000-0000FD050000}"/>
    <cellStyle name="ÅëÈ­ [0]_laroux_1" xfId="195" xr:uid="{00000000-0005-0000-0000-0000FE050000}"/>
    <cellStyle name="AeE­ [0]_laroux_1 10" xfId="884" xr:uid="{00000000-0005-0000-0000-0000FF050000}"/>
    <cellStyle name="ÅëÈ­ [0]_laroux_1 10" xfId="885" xr:uid="{00000000-0005-0000-0000-000000060000}"/>
    <cellStyle name="AeE­ [0]_laroux_1 11" xfId="886" xr:uid="{00000000-0005-0000-0000-000001060000}"/>
    <cellStyle name="ÅëÈ­ [0]_laroux_1 11" xfId="887" xr:uid="{00000000-0005-0000-0000-000002060000}"/>
    <cellStyle name="AeE­ [0]_laroux_1 12" xfId="888" xr:uid="{00000000-0005-0000-0000-000003060000}"/>
    <cellStyle name="ÅëÈ­ [0]_laroux_1 12" xfId="889" xr:uid="{00000000-0005-0000-0000-000004060000}"/>
    <cellStyle name="AeE­ [0]_laroux_1 12 10" xfId="890" xr:uid="{00000000-0005-0000-0000-000005060000}"/>
    <cellStyle name="ÅëÈ­ [0]_laroux_1 13" xfId="891" xr:uid="{00000000-0005-0000-0000-000006060000}"/>
    <cellStyle name="AeE­ [0]_laroux_1 14" xfId="892" xr:uid="{00000000-0005-0000-0000-000007060000}"/>
    <cellStyle name="ÅëÈ­ [0]_laroux_1 14" xfId="893" xr:uid="{00000000-0005-0000-0000-000008060000}"/>
    <cellStyle name="AeE­ [0]_laroux_1 14 10" xfId="5266" xr:uid="{00000000-0005-0000-0000-000009060000}"/>
    <cellStyle name="ÅëÈ­ [0]_laroux_1 14 10" xfId="5267" xr:uid="{00000000-0005-0000-0000-00000A060000}"/>
    <cellStyle name="AeE­ [0]_laroux_1 14 11" xfId="5268" xr:uid="{00000000-0005-0000-0000-00000B060000}"/>
    <cellStyle name="ÅëÈ­ [0]_laroux_1 14 11" xfId="5269" xr:uid="{00000000-0005-0000-0000-00000C060000}"/>
    <cellStyle name="AeE­ [0]_laroux_1 14 12" xfId="5270" xr:uid="{00000000-0005-0000-0000-00000D060000}"/>
    <cellStyle name="ÅëÈ­ [0]_laroux_1 14 12" xfId="5271" xr:uid="{00000000-0005-0000-0000-00000E060000}"/>
    <cellStyle name="AeE­ [0]_laroux_1 14 13" xfId="5272" xr:uid="{00000000-0005-0000-0000-00000F060000}"/>
    <cellStyle name="ÅëÈ­ [0]_laroux_1 14 13" xfId="5273" xr:uid="{00000000-0005-0000-0000-000010060000}"/>
    <cellStyle name="AeE­ [0]_laroux_1 14 14" xfId="5274" xr:uid="{00000000-0005-0000-0000-000011060000}"/>
    <cellStyle name="ÅëÈ­ [0]_laroux_1 14 14" xfId="5277" xr:uid="{00000000-0005-0000-0000-000012060000}"/>
    <cellStyle name="AeE­ [0]_laroux_1 14 15" xfId="5278" xr:uid="{00000000-0005-0000-0000-000013060000}"/>
    <cellStyle name="ÅëÈ­ [0]_laroux_1 14 15" xfId="5279" xr:uid="{00000000-0005-0000-0000-000014060000}"/>
    <cellStyle name="AeE­ [0]_laroux_1 14 16" xfId="5280" xr:uid="{00000000-0005-0000-0000-000015060000}"/>
    <cellStyle name="ÅëÈ­ [0]_laroux_1 14 16" xfId="5289" xr:uid="{00000000-0005-0000-0000-000016060000}"/>
    <cellStyle name="AeE­ [0]_laroux_1 14 17" xfId="5290" xr:uid="{00000000-0005-0000-0000-000017060000}"/>
    <cellStyle name="ÅëÈ­ [0]_laroux_1 14 17" xfId="5291" xr:uid="{00000000-0005-0000-0000-000018060000}"/>
    <cellStyle name="AeE­ [0]_laroux_1 14 18" xfId="5292" xr:uid="{00000000-0005-0000-0000-000019060000}"/>
    <cellStyle name="ÅëÈ­ [0]_laroux_1 14 18" xfId="5293" xr:uid="{00000000-0005-0000-0000-00001A060000}"/>
    <cellStyle name="AeE­ [0]_laroux_1 14 19" xfId="5294" xr:uid="{00000000-0005-0000-0000-00001B060000}"/>
    <cellStyle name="ÅëÈ­ [0]_laroux_1 14 19" xfId="5295" xr:uid="{00000000-0005-0000-0000-00001C060000}"/>
    <cellStyle name="AeE­ [0]_laroux_1 14 2" xfId="5296" xr:uid="{00000000-0005-0000-0000-00001D060000}"/>
    <cellStyle name="ÅëÈ­ [0]_laroux_1 14 2" xfId="5297" xr:uid="{00000000-0005-0000-0000-00001E060000}"/>
    <cellStyle name="AeE­ [0]_laroux_1 14 20" xfId="5298" xr:uid="{00000000-0005-0000-0000-00001F060000}"/>
    <cellStyle name="ÅëÈ­ [0]_laroux_1 14 20" xfId="5299" xr:uid="{00000000-0005-0000-0000-000020060000}"/>
    <cellStyle name="AeE­ [0]_laroux_1 14 21" xfId="5300" xr:uid="{00000000-0005-0000-0000-000021060000}"/>
    <cellStyle name="ÅëÈ­ [0]_laroux_1 14 21" xfId="5301" xr:uid="{00000000-0005-0000-0000-000022060000}"/>
    <cellStyle name="AeE­ [0]_laroux_1 14 22" xfId="5302" xr:uid="{00000000-0005-0000-0000-000023060000}"/>
    <cellStyle name="ÅëÈ­ [0]_laroux_1 14 22" xfId="5303" xr:uid="{00000000-0005-0000-0000-000024060000}"/>
    <cellStyle name="AeE­ [0]_laroux_1 14 23" xfId="5304" xr:uid="{00000000-0005-0000-0000-000025060000}"/>
    <cellStyle name="ÅëÈ­ [0]_laroux_1 14 23" xfId="5305" xr:uid="{00000000-0005-0000-0000-000026060000}"/>
    <cellStyle name="AeE­ [0]_laroux_1 14 24" xfId="5306" xr:uid="{00000000-0005-0000-0000-000027060000}"/>
    <cellStyle name="ÅëÈ­ [0]_laroux_1 14 24" xfId="5307" xr:uid="{00000000-0005-0000-0000-000028060000}"/>
    <cellStyle name="AeE­ [0]_laroux_1 14 25" xfId="5308" xr:uid="{00000000-0005-0000-0000-000029060000}"/>
    <cellStyle name="ÅëÈ­ [0]_laroux_1 14 25" xfId="5309" xr:uid="{00000000-0005-0000-0000-00002A060000}"/>
    <cellStyle name="AeE­ [0]_laroux_1 14 26" xfId="5310" xr:uid="{00000000-0005-0000-0000-00002B060000}"/>
    <cellStyle name="ÅëÈ­ [0]_laroux_1 14 26" xfId="5311" xr:uid="{00000000-0005-0000-0000-00002C060000}"/>
    <cellStyle name="AeE­ [0]_laroux_1 14 27" xfId="5312" xr:uid="{00000000-0005-0000-0000-00002D060000}"/>
    <cellStyle name="ÅëÈ­ [0]_laroux_1 14 27" xfId="5313" xr:uid="{00000000-0005-0000-0000-00002E060000}"/>
    <cellStyle name="AeE­ [0]_laroux_1 14 28" xfId="5314" xr:uid="{00000000-0005-0000-0000-00002F060000}"/>
    <cellStyle name="ÅëÈ­ [0]_laroux_1 14 28" xfId="5315" xr:uid="{00000000-0005-0000-0000-000030060000}"/>
    <cellStyle name="AeE­ [0]_laroux_1 14 29" xfId="5316" xr:uid="{00000000-0005-0000-0000-000031060000}"/>
    <cellStyle name="ÅëÈ­ [0]_laroux_1 14 29" xfId="5317" xr:uid="{00000000-0005-0000-0000-000032060000}"/>
    <cellStyle name="AeE­ [0]_laroux_1 14 3" xfId="5318" xr:uid="{00000000-0005-0000-0000-000033060000}"/>
    <cellStyle name="ÅëÈ­ [0]_laroux_1 14 3" xfId="5319" xr:uid="{00000000-0005-0000-0000-000034060000}"/>
    <cellStyle name="AeE­ [0]_laroux_1 14 30" xfId="5320" xr:uid="{00000000-0005-0000-0000-000035060000}"/>
    <cellStyle name="ÅëÈ­ [0]_laroux_1 14 30" xfId="5321" xr:uid="{00000000-0005-0000-0000-000036060000}"/>
    <cellStyle name="AeE­ [0]_laroux_1 14 31" xfId="5322" xr:uid="{00000000-0005-0000-0000-000037060000}"/>
    <cellStyle name="ÅëÈ­ [0]_laroux_1 14 31" xfId="5323" xr:uid="{00000000-0005-0000-0000-000038060000}"/>
    <cellStyle name="AeE­ [0]_laroux_1 14 32" xfId="5324" xr:uid="{00000000-0005-0000-0000-000039060000}"/>
    <cellStyle name="ÅëÈ­ [0]_laroux_1 14 32" xfId="5325" xr:uid="{00000000-0005-0000-0000-00003A060000}"/>
    <cellStyle name="AeE­ [0]_laroux_1 14 33" xfId="5326" xr:uid="{00000000-0005-0000-0000-00003B060000}"/>
    <cellStyle name="ÅëÈ­ [0]_laroux_1 14 33" xfId="5327" xr:uid="{00000000-0005-0000-0000-00003C060000}"/>
    <cellStyle name="AeE­ [0]_laroux_1 14 34" xfId="5328" xr:uid="{00000000-0005-0000-0000-00003D060000}"/>
    <cellStyle name="ÅëÈ­ [0]_laroux_1 14 34" xfId="5329" xr:uid="{00000000-0005-0000-0000-00003E060000}"/>
    <cellStyle name="AeE­ [0]_laroux_1 14 35" xfId="5330" xr:uid="{00000000-0005-0000-0000-00003F060000}"/>
    <cellStyle name="ÅëÈ­ [0]_laroux_1 14 35" xfId="5331" xr:uid="{00000000-0005-0000-0000-000040060000}"/>
    <cellStyle name="AeE­ [0]_laroux_1 14 36" xfId="5332" xr:uid="{00000000-0005-0000-0000-000041060000}"/>
    <cellStyle name="ÅëÈ­ [0]_laroux_1 14 36" xfId="5333" xr:uid="{00000000-0005-0000-0000-000042060000}"/>
    <cellStyle name="AeE­ [0]_laroux_1 14 37" xfId="5334" xr:uid="{00000000-0005-0000-0000-000043060000}"/>
    <cellStyle name="ÅëÈ­ [0]_laroux_1 14 37" xfId="5335" xr:uid="{00000000-0005-0000-0000-000044060000}"/>
    <cellStyle name="AeE­ [0]_laroux_1 14 38" xfId="5336" xr:uid="{00000000-0005-0000-0000-000045060000}"/>
    <cellStyle name="ÅëÈ­ [0]_laroux_1 14 38" xfId="5337" xr:uid="{00000000-0005-0000-0000-000046060000}"/>
    <cellStyle name="AeE­ [0]_laroux_1 14 39" xfId="5338" xr:uid="{00000000-0005-0000-0000-000047060000}"/>
    <cellStyle name="ÅëÈ­ [0]_laroux_1 14 39" xfId="5339" xr:uid="{00000000-0005-0000-0000-000048060000}"/>
    <cellStyle name="AeE­ [0]_laroux_1 14 4" xfId="5340" xr:uid="{00000000-0005-0000-0000-000049060000}"/>
    <cellStyle name="ÅëÈ­ [0]_laroux_1 14 4" xfId="5341" xr:uid="{00000000-0005-0000-0000-00004A060000}"/>
    <cellStyle name="AeE­ [0]_laroux_1 14 40" xfId="5342" xr:uid="{00000000-0005-0000-0000-00004B060000}"/>
    <cellStyle name="ÅëÈ­ [0]_laroux_1 14 40" xfId="5343" xr:uid="{00000000-0005-0000-0000-00004C060000}"/>
    <cellStyle name="AeE­ [0]_laroux_1 14 5" xfId="5344" xr:uid="{00000000-0005-0000-0000-00004D060000}"/>
    <cellStyle name="ÅëÈ­ [0]_laroux_1 14 5" xfId="5345" xr:uid="{00000000-0005-0000-0000-00004E060000}"/>
    <cellStyle name="AeE­ [0]_laroux_1 14 6" xfId="5346" xr:uid="{00000000-0005-0000-0000-00004F060000}"/>
    <cellStyle name="ÅëÈ­ [0]_laroux_1 14 6" xfId="5347" xr:uid="{00000000-0005-0000-0000-000050060000}"/>
    <cellStyle name="AeE­ [0]_laroux_1 14 7" xfId="5348" xr:uid="{00000000-0005-0000-0000-000051060000}"/>
    <cellStyle name="ÅëÈ­ [0]_laroux_1 14 7" xfId="5349" xr:uid="{00000000-0005-0000-0000-000052060000}"/>
    <cellStyle name="AeE­ [0]_laroux_1 14 8" xfId="5350" xr:uid="{00000000-0005-0000-0000-000053060000}"/>
    <cellStyle name="ÅëÈ­ [0]_laroux_1 14 8" xfId="5351" xr:uid="{00000000-0005-0000-0000-000054060000}"/>
    <cellStyle name="AeE­ [0]_laroux_1 14 9" xfId="5352" xr:uid="{00000000-0005-0000-0000-000055060000}"/>
    <cellStyle name="ÅëÈ­ [0]_laroux_1 14 9" xfId="5353" xr:uid="{00000000-0005-0000-0000-000056060000}"/>
    <cellStyle name="AeE­ [0]_laroux_1 15" xfId="894" xr:uid="{00000000-0005-0000-0000-000057060000}"/>
    <cellStyle name="ÅëÈ­ [0]_laroux_1 15" xfId="895" xr:uid="{00000000-0005-0000-0000-000058060000}"/>
    <cellStyle name="AeE­ [0]_laroux_1 16" xfId="896" xr:uid="{00000000-0005-0000-0000-000059060000}"/>
    <cellStyle name="ÅëÈ­ [0]_laroux_1 16" xfId="897" xr:uid="{00000000-0005-0000-0000-00005A060000}"/>
    <cellStyle name="AeE­ [0]_laroux_1 17" xfId="898" xr:uid="{00000000-0005-0000-0000-00005B060000}"/>
    <cellStyle name="ÅëÈ­ [0]_laroux_1 17" xfId="899" xr:uid="{00000000-0005-0000-0000-00005C060000}"/>
    <cellStyle name="AeE­ [0]_laroux_1 18" xfId="900" xr:uid="{00000000-0005-0000-0000-00005D060000}"/>
    <cellStyle name="ÅëÈ­ [0]_laroux_1 18" xfId="901" xr:uid="{00000000-0005-0000-0000-00005E060000}"/>
    <cellStyle name="AeE­ [0]_laroux_1 19" xfId="902" xr:uid="{00000000-0005-0000-0000-00005F060000}"/>
    <cellStyle name="ÅëÈ­ [0]_laroux_1 19" xfId="903" xr:uid="{00000000-0005-0000-0000-000060060000}"/>
    <cellStyle name="AeE­ [0]_laroux_1 2" xfId="904" xr:uid="{00000000-0005-0000-0000-000061060000}"/>
    <cellStyle name="ÅëÈ­ [0]_laroux_1 2" xfId="905" xr:uid="{00000000-0005-0000-0000-000062060000}"/>
    <cellStyle name="AeE­ [0]_laroux_1 20" xfId="906" xr:uid="{00000000-0005-0000-0000-000063060000}"/>
    <cellStyle name="ÅëÈ­ [0]_laroux_1 20" xfId="907" xr:uid="{00000000-0005-0000-0000-000064060000}"/>
    <cellStyle name="AeE­ [0]_laroux_1 21" xfId="908" xr:uid="{00000000-0005-0000-0000-000065060000}"/>
    <cellStyle name="ÅëÈ­ [0]_laroux_1 21" xfId="909" xr:uid="{00000000-0005-0000-0000-000066060000}"/>
    <cellStyle name="AeE­ [0]_laroux_1 22" xfId="910" xr:uid="{00000000-0005-0000-0000-000067060000}"/>
    <cellStyle name="ÅëÈ­ [0]_laroux_1 22" xfId="911" xr:uid="{00000000-0005-0000-0000-000068060000}"/>
    <cellStyle name="AeE­ [0]_laroux_1 23" xfId="912" xr:uid="{00000000-0005-0000-0000-000069060000}"/>
    <cellStyle name="ÅëÈ­ [0]_laroux_1 23" xfId="913" xr:uid="{00000000-0005-0000-0000-00006A060000}"/>
    <cellStyle name="AeE­ [0]_laroux_1 24" xfId="914" xr:uid="{00000000-0005-0000-0000-00006B060000}"/>
    <cellStyle name="ÅëÈ­ [0]_laroux_1 24" xfId="915" xr:uid="{00000000-0005-0000-0000-00006C060000}"/>
    <cellStyle name="AeE­ [0]_laroux_1 25" xfId="916" xr:uid="{00000000-0005-0000-0000-00006D060000}"/>
    <cellStyle name="ÅëÈ­ [0]_laroux_1 25" xfId="917" xr:uid="{00000000-0005-0000-0000-00006E060000}"/>
    <cellStyle name="AeE­ [0]_laroux_1 26" xfId="918" xr:uid="{00000000-0005-0000-0000-00006F060000}"/>
    <cellStyle name="ÅëÈ­ [0]_laroux_1 26" xfId="919" xr:uid="{00000000-0005-0000-0000-000070060000}"/>
    <cellStyle name="AeE­ [0]_laroux_1 27" xfId="920" xr:uid="{00000000-0005-0000-0000-000071060000}"/>
    <cellStyle name="ÅëÈ­ [0]_laroux_1 27" xfId="921" xr:uid="{00000000-0005-0000-0000-000072060000}"/>
    <cellStyle name="AeE­ [0]_laroux_1 28" xfId="922" xr:uid="{00000000-0005-0000-0000-000073060000}"/>
    <cellStyle name="ÅëÈ­ [0]_laroux_1 28" xfId="923" xr:uid="{00000000-0005-0000-0000-000074060000}"/>
    <cellStyle name="AeE­ [0]_laroux_1 29" xfId="924" xr:uid="{00000000-0005-0000-0000-000075060000}"/>
    <cellStyle name="ÅëÈ­ [0]_laroux_1 29" xfId="925" xr:uid="{00000000-0005-0000-0000-000076060000}"/>
    <cellStyle name="AeE­ [0]_laroux_1 3" xfId="926" xr:uid="{00000000-0005-0000-0000-000077060000}"/>
    <cellStyle name="ÅëÈ­ [0]_laroux_1 3" xfId="927" xr:uid="{00000000-0005-0000-0000-000078060000}"/>
    <cellStyle name="AeE­ [0]_laroux_1 30" xfId="928" xr:uid="{00000000-0005-0000-0000-000079060000}"/>
    <cellStyle name="ÅëÈ­ [0]_laroux_1 30" xfId="929" xr:uid="{00000000-0005-0000-0000-00007A060000}"/>
    <cellStyle name="AeE­ [0]_laroux_1 31" xfId="930" xr:uid="{00000000-0005-0000-0000-00007B060000}"/>
    <cellStyle name="ÅëÈ­ [0]_laroux_1 31" xfId="931" xr:uid="{00000000-0005-0000-0000-00007C060000}"/>
    <cellStyle name="AeE­ [0]_laroux_1 32" xfId="932" xr:uid="{00000000-0005-0000-0000-00007D060000}"/>
    <cellStyle name="ÅëÈ­ [0]_laroux_1 32" xfId="933" xr:uid="{00000000-0005-0000-0000-00007E060000}"/>
    <cellStyle name="AeE­ [0]_laroux_1 33" xfId="934" xr:uid="{00000000-0005-0000-0000-00007F060000}"/>
    <cellStyle name="ÅëÈ­ [0]_laroux_1 33" xfId="935" xr:uid="{00000000-0005-0000-0000-000080060000}"/>
    <cellStyle name="AeE­ [0]_laroux_1 34" xfId="936" xr:uid="{00000000-0005-0000-0000-000081060000}"/>
    <cellStyle name="ÅëÈ­ [0]_laroux_1 34" xfId="937" xr:uid="{00000000-0005-0000-0000-000082060000}"/>
    <cellStyle name="AeE­ [0]_laroux_1 35" xfId="938" xr:uid="{00000000-0005-0000-0000-000083060000}"/>
    <cellStyle name="ÅëÈ­ [0]_laroux_1 35" xfId="939" xr:uid="{00000000-0005-0000-0000-000084060000}"/>
    <cellStyle name="AeE­ [0]_laroux_1 36" xfId="940" xr:uid="{00000000-0005-0000-0000-000085060000}"/>
    <cellStyle name="ÅëÈ­ [0]_laroux_1 36" xfId="941" xr:uid="{00000000-0005-0000-0000-000086060000}"/>
    <cellStyle name="AeE­ [0]_laroux_1 37" xfId="942" xr:uid="{00000000-0005-0000-0000-000087060000}"/>
    <cellStyle name="ÅëÈ­ [0]_laroux_1 37" xfId="943" xr:uid="{00000000-0005-0000-0000-000088060000}"/>
    <cellStyle name="AeE­ [0]_laroux_1 38" xfId="944" xr:uid="{00000000-0005-0000-0000-000089060000}"/>
    <cellStyle name="ÅëÈ­ [0]_laroux_1 38" xfId="945" xr:uid="{00000000-0005-0000-0000-00008A060000}"/>
    <cellStyle name="AeE­ [0]_laroux_1 39" xfId="946" xr:uid="{00000000-0005-0000-0000-00008B060000}"/>
    <cellStyle name="ÅëÈ­ [0]_laroux_1 39" xfId="947" xr:uid="{00000000-0005-0000-0000-00008C060000}"/>
    <cellStyle name="AeE­ [0]_laroux_1 4" xfId="948" xr:uid="{00000000-0005-0000-0000-00008D060000}"/>
    <cellStyle name="ÅëÈ­ [0]_laroux_1 4" xfId="949" xr:uid="{00000000-0005-0000-0000-00008E060000}"/>
    <cellStyle name="AeE­ [0]_laroux_1 40" xfId="950" xr:uid="{00000000-0005-0000-0000-00008F060000}"/>
    <cellStyle name="ÅëÈ­ [0]_laroux_1 40" xfId="951" xr:uid="{00000000-0005-0000-0000-000090060000}"/>
    <cellStyle name="AeE­ [0]_laroux_1 41" xfId="952" xr:uid="{00000000-0005-0000-0000-000091060000}"/>
    <cellStyle name="ÅëÈ­ [0]_laroux_1 41" xfId="953" xr:uid="{00000000-0005-0000-0000-000092060000}"/>
    <cellStyle name="AeE­ [0]_laroux_1 5" xfId="954" xr:uid="{00000000-0005-0000-0000-000093060000}"/>
    <cellStyle name="ÅëÈ­ [0]_laroux_1 5" xfId="955" xr:uid="{00000000-0005-0000-0000-000094060000}"/>
    <cellStyle name="AeE­ [0]_laroux_1 6" xfId="956" xr:uid="{00000000-0005-0000-0000-000095060000}"/>
    <cellStyle name="ÅëÈ­ [0]_laroux_1 6" xfId="957" xr:uid="{00000000-0005-0000-0000-000096060000}"/>
    <cellStyle name="AeE­ [0]_laroux_1 7" xfId="958" xr:uid="{00000000-0005-0000-0000-000097060000}"/>
    <cellStyle name="ÅëÈ­ [0]_laroux_1 7" xfId="959" xr:uid="{00000000-0005-0000-0000-000098060000}"/>
    <cellStyle name="AeE­ [0]_laroux_1 8" xfId="960" xr:uid="{00000000-0005-0000-0000-000099060000}"/>
    <cellStyle name="ÅëÈ­ [0]_laroux_1 8" xfId="961" xr:uid="{00000000-0005-0000-0000-00009A060000}"/>
    <cellStyle name="AeE­ [0]_laroux_1 9" xfId="962" xr:uid="{00000000-0005-0000-0000-00009B060000}"/>
    <cellStyle name="ÅëÈ­ [0]_laroux_1 9" xfId="963" xr:uid="{00000000-0005-0000-0000-00009C060000}"/>
    <cellStyle name="AeE­ [0]_laroux_1_45-09 유통 금융 보험 및 기타서비스(97-109)" xfId="5645" xr:uid="{00000000-0005-0000-0000-00009D060000}"/>
    <cellStyle name="ÅëÈ­ [0]_laroux_1_45-09 유통 금융 보험 및 기타서비스(97-109)" xfId="5644" xr:uid="{00000000-0005-0000-0000-00009E060000}"/>
    <cellStyle name="AeE­ [0]_laroux_1_46-11 교통 관광 및 정보통신" xfId="5643" xr:uid="{00000000-0005-0000-0000-00009F060000}"/>
    <cellStyle name="ÅëÈ­ [0]_laroux_1_46-11 교통 관광 및 정보통신" xfId="5642" xr:uid="{00000000-0005-0000-0000-0000A0060000}"/>
    <cellStyle name="AeE­ [0]_laroux_1_99 재가노인복지시설" xfId="5641" xr:uid="{00000000-0005-0000-0000-0000A1060000}"/>
    <cellStyle name="ÅëÈ­ [0]_laroux_1_99 재가노인복지시설" xfId="5640" xr:uid="{00000000-0005-0000-0000-0000A2060000}"/>
    <cellStyle name="AeE­ [0]_laroux_1_99 친환경농산물 인증현황" xfId="5639" xr:uid="{00000000-0005-0000-0000-0000A3060000}"/>
    <cellStyle name="ÅëÈ­ [0]_laroux_1_99 친환경농산물 인증현황" xfId="5638" xr:uid="{00000000-0005-0000-0000-0000A4060000}"/>
    <cellStyle name="AeE­ [0]_laroux_2" xfId="196" xr:uid="{00000000-0005-0000-0000-0000A5060000}"/>
    <cellStyle name="ÅëÈ­ [0]_laroux_2" xfId="197" xr:uid="{00000000-0005-0000-0000-0000A6060000}"/>
    <cellStyle name="AeE­ [0]_laroux_2 10" xfId="964" xr:uid="{00000000-0005-0000-0000-0000A7060000}"/>
    <cellStyle name="ÅëÈ­ [0]_laroux_2 10" xfId="965" xr:uid="{00000000-0005-0000-0000-0000A8060000}"/>
    <cellStyle name="AeE­ [0]_laroux_2 11" xfId="966" xr:uid="{00000000-0005-0000-0000-0000A9060000}"/>
    <cellStyle name="ÅëÈ­ [0]_laroux_2 11" xfId="967" xr:uid="{00000000-0005-0000-0000-0000AA060000}"/>
    <cellStyle name="AeE­ [0]_laroux_2 12" xfId="968" xr:uid="{00000000-0005-0000-0000-0000AB060000}"/>
    <cellStyle name="ÅëÈ­ [0]_laroux_2 12" xfId="969" xr:uid="{00000000-0005-0000-0000-0000AC060000}"/>
    <cellStyle name="AeE­ [0]_laroux_2 13" xfId="970" xr:uid="{00000000-0005-0000-0000-0000AD060000}"/>
    <cellStyle name="ÅëÈ­ [0]_laroux_2 13" xfId="971" xr:uid="{00000000-0005-0000-0000-0000AE060000}"/>
    <cellStyle name="AeE­ [0]_laroux_2 14" xfId="972" xr:uid="{00000000-0005-0000-0000-0000AF060000}"/>
    <cellStyle name="ÅëÈ­ [0]_laroux_2 14" xfId="973" xr:uid="{00000000-0005-0000-0000-0000B0060000}"/>
    <cellStyle name="AeE­ [0]_laroux_2 15" xfId="974" xr:uid="{00000000-0005-0000-0000-0000B1060000}"/>
    <cellStyle name="ÅëÈ­ [0]_laroux_2 15" xfId="975" xr:uid="{00000000-0005-0000-0000-0000B2060000}"/>
    <cellStyle name="AeE­ [0]_laroux_2 16" xfId="976" xr:uid="{00000000-0005-0000-0000-0000B3060000}"/>
    <cellStyle name="ÅëÈ­ [0]_laroux_2 16" xfId="977" xr:uid="{00000000-0005-0000-0000-0000B4060000}"/>
    <cellStyle name="AeE­ [0]_laroux_2 17" xfId="978" xr:uid="{00000000-0005-0000-0000-0000B5060000}"/>
    <cellStyle name="ÅëÈ­ [0]_laroux_2 17" xfId="979" xr:uid="{00000000-0005-0000-0000-0000B6060000}"/>
    <cellStyle name="AeE­ [0]_laroux_2 18" xfId="980" xr:uid="{00000000-0005-0000-0000-0000B7060000}"/>
    <cellStyle name="ÅëÈ­ [0]_laroux_2 18" xfId="981" xr:uid="{00000000-0005-0000-0000-0000B8060000}"/>
    <cellStyle name="AeE­ [0]_laroux_2 19" xfId="982" xr:uid="{00000000-0005-0000-0000-0000B9060000}"/>
    <cellStyle name="ÅëÈ­ [0]_laroux_2 19" xfId="983" xr:uid="{00000000-0005-0000-0000-0000BA060000}"/>
    <cellStyle name="AeE­ [0]_laroux_2 2" xfId="984" xr:uid="{00000000-0005-0000-0000-0000BB060000}"/>
    <cellStyle name="ÅëÈ­ [0]_laroux_2 2" xfId="985" xr:uid="{00000000-0005-0000-0000-0000BC060000}"/>
    <cellStyle name="AeE­ [0]_laroux_2 20" xfId="986" xr:uid="{00000000-0005-0000-0000-0000BD060000}"/>
    <cellStyle name="ÅëÈ­ [0]_laroux_2 20" xfId="987" xr:uid="{00000000-0005-0000-0000-0000BE060000}"/>
    <cellStyle name="AeE­ [0]_laroux_2 21" xfId="988" xr:uid="{00000000-0005-0000-0000-0000BF060000}"/>
    <cellStyle name="ÅëÈ­ [0]_laroux_2 21" xfId="989" xr:uid="{00000000-0005-0000-0000-0000C0060000}"/>
    <cellStyle name="AeE­ [0]_laroux_2 22" xfId="990" xr:uid="{00000000-0005-0000-0000-0000C1060000}"/>
    <cellStyle name="ÅëÈ­ [0]_laroux_2 22" xfId="991" xr:uid="{00000000-0005-0000-0000-0000C2060000}"/>
    <cellStyle name="AeE­ [0]_laroux_2 23" xfId="992" xr:uid="{00000000-0005-0000-0000-0000C3060000}"/>
    <cellStyle name="ÅëÈ­ [0]_laroux_2 23" xfId="993" xr:uid="{00000000-0005-0000-0000-0000C4060000}"/>
    <cellStyle name="AeE­ [0]_laroux_2 24" xfId="994" xr:uid="{00000000-0005-0000-0000-0000C5060000}"/>
    <cellStyle name="ÅëÈ­ [0]_laroux_2 24" xfId="995" xr:uid="{00000000-0005-0000-0000-0000C6060000}"/>
    <cellStyle name="AeE­ [0]_laroux_2 25" xfId="996" xr:uid="{00000000-0005-0000-0000-0000C7060000}"/>
    <cellStyle name="ÅëÈ­ [0]_laroux_2 25" xfId="997" xr:uid="{00000000-0005-0000-0000-0000C8060000}"/>
    <cellStyle name="AeE­ [0]_laroux_2 26" xfId="998" xr:uid="{00000000-0005-0000-0000-0000C9060000}"/>
    <cellStyle name="ÅëÈ­ [0]_laroux_2 26" xfId="999" xr:uid="{00000000-0005-0000-0000-0000CA060000}"/>
    <cellStyle name="AeE­ [0]_laroux_2 27" xfId="1000" xr:uid="{00000000-0005-0000-0000-0000CB060000}"/>
    <cellStyle name="ÅëÈ­ [0]_laroux_2 27" xfId="1001" xr:uid="{00000000-0005-0000-0000-0000CC060000}"/>
    <cellStyle name="AeE­ [0]_laroux_2 28" xfId="1002" xr:uid="{00000000-0005-0000-0000-0000CD060000}"/>
    <cellStyle name="ÅëÈ­ [0]_laroux_2 28" xfId="1003" xr:uid="{00000000-0005-0000-0000-0000CE060000}"/>
    <cellStyle name="AeE­ [0]_laroux_2 29" xfId="1004" xr:uid="{00000000-0005-0000-0000-0000CF060000}"/>
    <cellStyle name="ÅëÈ­ [0]_laroux_2 29" xfId="1005" xr:uid="{00000000-0005-0000-0000-0000D0060000}"/>
    <cellStyle name="AeE­ [0]_laroux_2 3" xfId="1006" xr:uid="{00000000-0005-0000-0000-0000D1060000}"/>
    <cellStyle name="ÅëÈ­ [0]_laroux_2 3" xfId="1007" xr:uid="{00000000-0005-0000-0000-0000D2060000}"/>
    <cellStyle name="AeE­ [0]_laroux_2 30" xfId="1008" xr:uid="{00000000-0005-0000-0000-0000D3060000}"/>
    <cellStyle name="ÅëÈ­ [0]_laroux_2 30" xfId="1009" xr:uid="{00000000-0005-0000-0000-0000D4060000}"/>
    <cellStyle name="AeE­ [0]_laroux_2 31" xfId="1010" xr:uid="{00000000-0005-0000-0000-0000D5060000}"/>
    <cellStyle name="ÅëÈ­ [0]_laroux_2 31" xfId="1011" xr:uid="{00000000-0005-0000-0000-0000D6060000}"/>
    <cellStyle name="AeE­ [0]_laroux_2 32" xfId="1012" xr:uid="{00000000-0005-0000-0000-0000D7060000}"/>
    <cellStyle name="ÅëÈ­ [0]_laroux_2 32" xfId="1013" xr:uid="{00000000-0005-0000-0000-0000D8060000}"/>
    <cellStyle name="AeE­ [0]_laroux_2 33" xfId="1014" xr:uid="{00000000-0005-0000-0000-0000D9060000}"/>
    <cellStyle name="ÅëÈ­ [0]_laroux_2 33" xfId="1015" xr:uid="{00000000-0005-0000-0000-0000DA060000}"/>
    <cellStyle name="AeE­ [0]_laroux_2 34" xfId="1016" xr:uid="{00000000-0005-0000-0000-0000DB060000}"/>
    <cellStyle name="ÅëÈ­ [0]_laroux_2 34" xfId="1017" xr:uid="{00000000-0005-0000-0000-0000DC060000}"/>
    <cellStyle name="AeE­ [0]_laroux_2 35" xfId="1018" xr:uid="{00000000-0005-0000-0000-0000DD060000}"/>
    <cellStyle name="ÅëÈ­ [0]_laroux_2 35" xfId="1019" xr:uid="{00000000-0005-0000-0000-0000DE060000}"/>
    <cellStyle name="AeE­ [0]_laroux_2 36" xfId="1020" xr:uid="{00000000-0005-0000-0000-0000DF060000}"/>
    <cellStyle name="ÅëÈ­ [0]_laroux_2 36" xfId="1021" xr:uid="{00000000-0005-0000-0000-0000E0060000}"/>
    <cellStyle name="AeE­ [0]_laroux_2 37" xfId="1022" xr:uid="{00000000-0005-0000-0000-0000E1060000}"/>
    <cellStyle name="ÅëÈ­ [0]_laroux_2 37" xfId="1023" xr:uid="{00000000-0005-0000-0000-0000E2060000}"/>
    <cellStyle name="AeE­ [0]_laroux_2 38" xfId="1024" xr:uid="{00000000-0005-0000-0000-0000E3060000}"/>
    <cellStyle name="ÅëÈ­ [0]_laroux_2 38" xfId="1025" xr:uid="{00000000-0005-0000-0000-0000E4060000}"/>
    <cellStyle name="AeE­ [0]_laroux_2 39" xfId="1026" xr:uid="{00000000-0005-0000-0000-0000E5060000}"/>
    <cellStyle name="ÅëÈ­ [0]_laroux_2 39" xfId="1027" xr:uid="{00000000-0005-0000-0000-0000E6060000}"/>
    <cellStyle name="AeE­ [0]_laroux_2 4" xfId="1028" xr:uid="{00000000-0005-0000-0000-0000E7060000}"/>
    <cellStyle name="ÅëÈ­ [0]_laroux_2 4" xfId="1029" xr:uid="{00000000-0005-0000-0000-0000E8060000}"/>
    <cellStyle name="AeE­ [0]_laroux_2 40" xfId="1030" xr:uid="{00000000-0005-0000-0000-0000E9060000}"/>
    <cellStyle name="ÅëÈ­ [0]_laroux_2 40" xfId="1031" xr:uid="{00000000-0005-0000-0000-0000EA060000}"/>
    <cellStyle name="AeE­ [0]_laroux_2 41" xfId="1032" xr:uid="{00000000-0005-0000-0000-0000EB060000}"/>
    <cellStyle name="ÅëÈ­ [0]_laroux_2 41" xfId="1033" xr:uid="{00000000-0005-0000-0000-0000EC060000}"/>
    <cellStyle name="AeE­ [0]_laroux_2 5" xfId="1034" xr:uid="{00000000-0005-0000-0000-0000ED060000}"/>
    <cellStyle name="ÅëÈ­ [0]_laroux_2 5" xfId="1035" xr:uid="{00000000-0005-0000-0000-0000EE060000}"/>
    <cellStyle name="AeE­ [0]_laroux_2 6" xfId="1036" xr:uid="{00000000-0005-0000-0000-0000EF060000}"/>
    <cellStyle name="ÅëÈ­ [0]_laroux_2 6" xfId="1037" xr:uid="{00000000-0005-0000-0000-0000F0060000}"/>
    <cellStyle name="AeE­ [0]_laroux_2 7" xfId="1038" xr:uid="{00000000-0005-0000-0000-0000F1060000}"/>
    <cellStyle name="ÅëÈ­ [0]_laroux_2 7" xfId="1039" xr:uid="{00000000-0005-0000-0000-0000F2060000}"/>
    <cellStyle name="AeE­ [0]_laroux_2 8" xfId="1040" xr:uid="{00000000-0005-0000-0000-0000F3060000}"/>
    <cellStyle name="ÅëÈ­ [0]_laroux_2 8" xfId="1041" xr:uid="{00000000-0005-0000-0000-0000F4060000}"/>
    <cellStyle name="AeE­ [0]_laroux_2 9" xfId="1042" xr:uid="{00000000-0005-0000-0000-0000F5060000}"/>
    <cellStyle name="ÅëÈ­ [0]_laroux_2 9" xfId="1043" xr:uid="{00000000-0005-0000-0000-0000F6060000}"/>
    <cellStyle name="AeE­ [0]_laroux_2_41-06농림16" xfId="198" xr:uid="{00000000-0005-0000-0000-0000F7060000}"/>
    <cellStyle name="ÅëÈ­ [0]_laroux_2_41-06농림16" xfId="199" xr:uid="{00000000-0005-0000-0000-0000F8060000}"/>
    <cellStyle name="AeE­ [0]_laroux_2_41-06농림16 10" xfId="1044" xr:uid="{00000000-0005-0000-0000-0000F9060000}"/>
    <cellStyle name="ÅëÈ­ [0]_laroux_2_41-06농림16 10" xfId="1045" xr:uid="{00000000-0005-0000-0000-0000FA060000}"/>
    <cellStyle name="AeE­ [0]_laroux_2_41-06농림16 11" xfId="1046" xr:uid="{00000000-0005-0000-0000-0000FB060000}"/>
    <cellStyle name="ÅëÈ­ [0]_laroux_2_41-06농림16 11" xfId="1047" xr:uid="{00000000-0005-0000-0000-0000FC060000}"/>
    <cellStyle name="AeE­ [0]_laroux_2_41-06농림16 12" xfId="1048" xr:uid="{00000000-0005-0000-0000-0000FD060000}"/>
    <cellStyle name="ÅëÈ­ [0]_laroux_2_41-06농림16 12" xfId="1049" xr:uid="{00000000-0005-0000-0000-0000FE060000}"/>
    <cellStyle name="AeE­ [0]_laroux_2_41-06농림16 13" xfId="1050" xr:uid="{00000000-0005-0000-0000-0000FF060000}"/>
    <cellStyle name="ÅëÈ­ [0]_laroux_2_41-06농림16 13" xfId="1051" xr:uid="{00000000-0005-0000-0000-000000070000}"/>
    <cellStyle name="AeE­ [0]_laroux_2_41-06농림16 14" xfId="1052" xr:uid="{00000000-0005-0000-0000-000001070000}"/>
    <cellStyle name="ÅëÈ­ [0]_laroux_2_41-06농림16 14" xfId="1053" xr:uid="{00000000-0005-0000-0000-000002070000}"/>
    <cellStyle name="AeE­ [0]_laroux_2_41-06농림16 15" xfId="1054" xr:uid="{00000000-0005-0000-0000-000003070000}"/>
    <cellStyle name="ÅëÈ­ [0]_laroux_2_41-06농림16 15" xfId="1055" xr:uid="{00000000-0005-0000-0000-000004070000}"/>
    <cellStyle name="AeE­ [0]_laroux_2_41-06농림16 16" xfId="1056" xr:uid="{00000000-0005-0000-0000-000005070000}"/>
    <cellStyle name="ÅëÈ­ [0]_laroux_2_41-06농림16 16" xfId="1057" xr:uid="{00000000-0005-0000-0000-000006070000}"/>
    <cellStyle name="AeE­ [0]_laroux_2_41-06농림16 17" xfId="1058" xr:uid="{00000000-0005-0000-0000-000007070000}"/>
    <cellStyle name="ÅëÈ­ [0]_laroux_2_41-06농림16 17" xfId="1059" xr:uid="{00000000-0005-0000-0000-000008070000}"/>
    <cellStyle name="AeE­ [0]_laroux_2_41-06농림16 18" xfId="1060" xr:uid="{00000000-0005-0000-0000-000009070000}"/>
    <cellStyle name="ÅëÈ­ [0]_laroux_2_41-06농림16 18" xfId="1061" xr:uid="{00000000-0005-0000-0000-00000A070000}"/>
    <cellStyle name="AeE­ [0]_laroux_2_41-06농림16 19" xfId="1062" xr:uid="{00000000-0005-0000-0000-00000B070000}"/>
    <cellStyle name="ÅëÈ­ [0]_laroux_2_41-06농림16 19" xfId="1063" xr:uid="{00000000-0005-0000-0000-00000C070000}"/>
    <cellStyle name="AeE­ [0]_laroux_2_41-06농림16 2" xfId="1064" xr:uid="{00000000-0005-0000-0000-00000D070000}"/>
    <cellStyle name="ÅëÈ­ [0]_laroux_2_41-06농림16 2" xfId="1065" xr:uid="{00000000-0005-0000-0000-00000E070000}"/>
    <cellStyle name="AeE­ [0]_laroux_2_41-06농림16 20" xfId="1066" xr:uid="{00000000-0005-0000-0000-00000F070000}"/>
    <cellStyle name="ÅëÈ­ [0]_laroux_2_41-06농림16 20" xfId="1067" xr:uid="{00000000-0005-0000-0000-000010070000}"/>
    <cellStyle name="AeE­ [0]_laroux_2_41-06농림16 21" xfId="1068" xr:uid="{00000000-0005-0000-0000-000011070000}"/>
    <cellStyle name="ÅëÈ­ [0]_laroux_2_41-06농림16 21" xfId="1069" xr:uid="{00000000-0005-0000-0000-000012070000}"/>
    <cellStyle name="AeE­ [0]_laroux_2_41-06농림16 22" xfId="1070" xr:uid="{00000000-0005-0000-0000-000013070000}"/>
    <cellStyle name="ÅëÈ­ [0]_laroux_2_41-06농림16 22" xfId="1071" xr:uid="{00000000-0005-0000-0000-000014070000}"/>
    <cellStyle name="AeE­ [0]_laroux_2_41-06농림16 23" xfId="1072" xr:uid="{00000000-0005-0000-0000-000015070000}"/>
    <cellStyle name="ÅëÈ­ [0]_laroux_2_41-06농림16 23" xfId="1073" xr:uid="{00000000-0005-0000-0000-000016070000}"/>
    <cellStyle name="AeE­ [0]_laroux_2_41-06농림16 24" xfId="1074" xr:uid="{00000000-0005-0000-0000-000017070000}"/>
    <cellStyle name="ÅëÈ­ [0]_laroux_2_41-06농림16 24" xfId="1075" xr:uid="{00000000-0005-0000-0000-000018070000}"/>
    <cellStyle name="AeE­ [0]_laroux_2_41-06농림16 25" xfId="1076" xr:uid="{00000000-0005-0000-0000-000019070000}"/>
    <cellStyle name="ÅëÈ­ [0]_laroux_2_41-06농림16 25" xfId="1077" xr:uid="{00000000-0005-0000-0000-00001A070000}"/>
    <cellStyle name="AeE­ [0]_laroux_2_41-06농림16 26" xfId="1078" xr:uid="{00000000-0005-0000-0000-00001B070000}"/>
    <cellStyle name="ÅëÈ­ [0]_laroux_2_41-06농림16 26" xfId="1079" xr:uid="{00000000-0005-0000-0000-00001C070000}"/>
    <cellStyle name="AeE­ [0]_laroux_2_41-06농림16 27" xfId="1080" xr:uid="{00000000-0005-0000-0000-00001D070000}"/>
    <cellStyle name="ÅëÈ­ [0]_laroux_2_41-06농림16 27" xfId="1081" xr:uid="{00000000-0005-0000-0000-00001E070000}"/>
    <cellStyle name="AeE­ [0]_laroux_2_41-06농림16 28" xfId="1082" xr:uid="{00000000-0005-0000-0000-00001F070000}"/>
    <cellStyle name="ÅëÈ­ [0]_laroux_2_41-06농림16 28" xfId="1083" xr:uid="{00000000-0005-0000-0000-000020070000}"/>
    <cellStyle name="AeE­ [0]_laroux_2_41-06농림16 29" xfId="1084" xr:uid="{00000000-0005-0000-0000-000021070000}"/>
    <cellStyle name="ÅëÈ­ [0]_laroux_2_41-06농림16 29" xfId="1085" xr:uid="{00000000-0005-0000-0000-000022070000}"/>
    <cellStyle name="AeE­ [0]_laroux_2_41-06농림16 3" xfId="1086" xr:uid="{00000000-0005-0000-0000-000023070000}"/>
    <cellStyle name="ÅëÈ­ [0]_laroux_2_41-06농림16 3" xfId="1087" xr:uid="{00000000-0005-0000-0000-000024070000}"/>
    <cellStyle name="AeE­ [0]_laroux_2_41-06농림16 30" xfId="1088" xr:uid="{00000000-0005-0000-0000-000025070000}"/>
    <cellStyle name="ÅëÈ­ [0]_laroux_2_41-06농림16 30" xfId="1089" xr:uid="{00000000-0005-0000-0000-000026070000}"/>
    <cellStyle name="AeE­ [0]_laroux_2_41-06농림16 31" xfId="1090" xr:uid="{00000000-0005-0000-0000-000027070000}"/>
    <cellStyle name="ÅëÈ­ [0]_laroux_2_41-06농림16 31" xfId="1091" xr:uid="{00000000-0005-0000-0000-000028070000}"/>
    <cellStyle name="AeE­ [0]_laroux_2_41-06농림16 32" xfId="1092" xr:uid="{00000000-0005-0000-0000-000029070000}"/>
    <cellStyle name="ÅëÈ­ [0]_laroux_2_41-06농림16 32" xfId="1093" xr:uid="{00000000-0005-0000-0000-00002A070000}"/>
    <cellStyle name="AeE­ [0]_laroux_2_41-06농림16 33" xfId="1094" xr:uid="{00000000-0005-0000-0000-00002B070000}"/>
    <cellStyle name="ÅëÈ­ [0]_laroux_2_41-06농림16 33" xfId="1095" xr:uid="{00000000-0005-0000-0000-00002C070000}"/>
    <cellStyle name="AeE­ [0]_laroux_2_41-06농림16 34" xfId="1096" xr:uid="{00000000-0005-0000-0000-00002D070000}"/>
    <cellStyle name="ÅëÈ­ [0]_laroux_2_41-06농림16 34" xfId="1097" xr:uid="{00000000-0005-0000-0000-00002E070000}"/>
    <cellStyle name="AeE­ [0]_laroux_2_41-06농림16 35" xfId="1098" xr:uid="{00000000-0005-0000-0000-00002F070000}"/>
    <cellStyle name="ÅëÈ­ [0]_laroux_2_41-06농림16 35" xfId="1099" xr:uid="{00000000-0005-0000-0000-000030070000}"/>
    <cellStyle name="AeE­ [0]_laroux_2_41-06농림16 36" xfId="1100" xr:uid="{00000000-0005-0000-0000-000031070000}"/>
    <cellStyle name="ÅëÈ­ [0]_laroux_2_41-06농림16 36" xfId="1101" xr:uid="{00000000-0005-0000-0000-000032070000}"/>
    <cellStyle name="AeE­ [0]_laroux_2_41-06농림16 37" xfId="1102" xr:uid="{00000000-0005-0000-0000-000033070000}"/>
    <cellStyle name="ÅëÈ­ [0]_laroux_2_41-06농림16 37" xfId="1103" xr:uid="{00000000-0005-0000-0000-000034070000}"/>
    <cellStyle name="AeE­ [0]_laroux_2_41-06농림16 38" xfId="1104" xr:uid="{00000000-0005-0000-0000-000035070000}"/>
    <cellStyle name="ÅëÈ­ [0]_laroux_2_41-06농림16 38" xfId="1105" xr:uid="{00000000-0005-0000-0000-000036070000}"/>
    <cellStyle name="AeE­ [0]_laroux_2_41-06농림16 39" xfId="1106" xr:uid="{00000000-0005-0000-0000-000037070000}"/>
    <cellStyle name="ÅëÈ­ [0]_laroux_2_41-06농림16 39" xfId="1107" xr:uid="{00000000-0005-0000-0000-000038070000}"/>
    <cellStyle name="AeE­ [0]_laroux_2_41-06농림16 4" xfId="1108" xr:uid="{00000000-0005-0000-0000-000039070000}"/>
    <cellStyle name="ÅëÈ­ [0]_laroux_2_41-06농림16 4" xfId="1109" xr:uid="{00000000-0005-0000-0000-00003A070000}"/>
    <cellStyle name="AeE­ [0]_laroux_2_41-06농림16 40" xfId="1110" xr:uid="{00000000-0005-0000-0000-00003B070000}"/>
    <cellStyle name="ÅëÈ­ [0]_laroux_2_41-06농림16 40" xfId="1111" xr:uid="{00000000-0005-0000-0000-00003C070000}"/>
    <cellStyle name="AeE­ [0]_laroux_2_41-06농림16 41" xfId="1112" xr:uid="{00000000-0005-0000-0000-00003D070000}"/>
    <cellStyle name="ÅëÈ­ [0]_laroux_2_41-06농림16 41" xfId="1113" xr:uid="{00000000-0005-0000-0000-00003E070000}"/>
    <cellStyle name="AeE­ [0]_laroux_2_41-06농림16 5" xfId="1114" xr:uid="{00000000-0005-0000-0000-00003F070000}"/>
    <cellStyle name="ÅëÈ­ [0]_laroux_2_41-06농림16 5" xfId="1115" xr:uid="{00000000-0005-0000-0000-000040070000}"/>
    <cellStyle name="AeE­ [0]_laroux_2_41-06농림16 6" xfId="1116" xr:uid="{00000000-0005-0000-0000-000041070000}"/>
    <cellStyle name="ÅëÈ­ [0]_laroux_2_41-06농림16 6" xfId="1117" xr:uid="{00000000-0005-0000-0000-000042070000}"/>
    <cellStyle name="AeE­ [0]_laroux_2_41-06농림16 7" xfId="1118" xr:uid="{00000000-0005-0000-0000-000043070000}"/>
    <cellStyle name="ÅëÈ­ [0]_laroux_2_41-06농림16 7" xfId="1119" xr:uid="{00000000-0005-0000-0000-000044070000}"/>
    <cellStyle name="AeE­ [0]_laroux_2_41-06농림16 8" xfId="1120" xr:uid="{00000000-0005-0000-0000-000045070000}"/>
    <cellStyle name="ÅëÈ­ [0]_laroux_2_41-06농림16 8" xfId="1121" xr:uid="{00000000-0005-0000-0000-000046070000}"/>
    <cellStyle name="AeE­ [0]_laroux_2_41-06농림16 9" xfId="1122" xr:uid="{00000000-0005-0000-0000-000047070000}"/>
    <cellStyle name="ÅëÈ­ [0]_laroux_2_41-06농림16 9" xfId="1123" xr:uid="{00000000-0005-0000-0000-000048070000}"/>
    <cellStyle name="AeE­ [0]_laroux_2_41-06농림16_45-09 유통 금융 보험 및 기타서비스(97-109)" xfId="5467" xr:uid="{00000000-0005-0000-0000-000049070000}"/>
    <cellStyle name="ÅëÈ­ [0]_laroux_2_41-06농림16_45-09 유통 금융 보험 및 기타서비스(97-109)" xfId="5466" xr:uid="{00000000-0005-0000-0000-00004A070000}"/>
    <cellStyle name="AeE­ [0]_laroux_2_41-06농림16_46-11 교통 관광 및 정보통신" xfId="5465" xr:uid="{00000000-0005-0000-0000-00004B070000}"/>
    <cellStyle name="ÅëÈ­ [0]_laroux_2_41-06농림16_46-11 교통 관광 및 정보통신" xfId="5464" xr:uid="{00000000-0005-0000-0000-00004C070000}"/>
    <cellStyle name="AeE­ [0]_laroux_2_41-06농림16_99 재가노인복지시설" xfId="5463" xr:uid="{00000000-0005-0000-0000-00004D070000}"/>
    <cellStyle name="ÅëÈ­ [0]_laroux_2_41-06농림16_99 재가노인복지시설" xfId="5462" xr:uid="{00000000-0005-0000-0000-00004E070000}"/>
    <cellStyle name="AeE­ [0]_laroux_2_41-06농림16_99 친환경농산물 인증현황" xfId="5461" xr:uid="{00000000-0005-0000-0000-00004F070000}"/>
    <cellStyle name="ÅëÈ­ [0]_laroux_2_41-06농림16_99 친환경농산물 인증현황" xfId="5460" xr:uid="{00000000-0005-0000-0000-000050070000}"/>
    <cellStyle name="AeE­ [0]_laroux_2_41-06농림41" xfId="200" xr:uid="{00000000-0005-0000-0000-000051070000}"/>
    <cellStyle name="ÅëÈ­ [0]_laroux_2_41-06농림41" xfId="201" xr:uid="{00000000-0005-0000-0000-000052070000}"/>
    <cellStyle name="AeE­ [0]_laroux_2_41-06농림41 10" xfId="1124" xr:uid="{00000000-0005-0000-0000-000053070000}"/>
    <cellStyle name="ÅëÈ­ [0]_laroux_2_41-06농림41 10" xfId="1125" xr:uid="{00000000-0005-0000-0000-000054070000}"/>
    <cellStyle name="AeE­ [0]_laroux_2_41-06농림41 11" xfId="1126" xr:uid="{00000000-0005-0000-0000-000055070000}"/>
    <cellStyle name="ÅëÈ­ [0]_laroux_2_41-06농림41 11" xfId="1127" xr:uid="{00000000-0005-0000-0000-000056070000}"/>
    <cellStyle name="AeE­ [0]_laroux_2_41-06농림41 12" xfId="1128" xr:uid="{00000000-0005-0000-0000-000057070000}"/>
    <cellStyle name="ÅëÈ­ [0]_laroux_2_41-06농림41 12" xfId="1129" xr:uid="{00000000-0005-0000-0000-000058070000}"/>
    <cellStyle name="AeE­ [0]_laroux_2_41-06농림41 13" xfId="1130" xr:uid="{00000000-0005-0000-0000-000059070000}"/>
    <cellStyle name="ÅëÈ­ [0]_laroux_2_41-06농림41 13" xfId="1131" xr:uid="{00000000-0005-0000-0000-00005A070000}"/>
    <cellStyle name="AeE­ [0]_laroux_2_41-06농림41 14" xfId="1132" xr:uid="{00000000-0005-0000-0000-00005B070000}"/>
    <cellStyle name="ÅëÈ­ [0]_laroux_2_41-06농림41 14" xfId="1133" xr:uid="{00000000-0005-0000-0000-00005C070000}"/>
    <cellStyle name="AeE­ [0]_laroux_2_41-06농림41 15" xfId="1134" xr:uid="{00000000-0005-0000-0000-00005D070000}"/>
    <cellStyle name="ÅëÈ­ [0]_laroux_2_41-06농림41 15" xfId="1135" xr:uid="{00000000-0005-0000-0000-00005E070000}"/>
    <cellStyle name="AeE­ [0]_laroux_2_41-06농림41 16" xfId="1136" xr:uid="{00000000-0005-0000-0000-00005F070000}"/>
    <cellStyle name="ÅëÈ­ [0]_laroux_2_41-06농림41 16" xfId="1137" xr:uid="{00000000-0005-0000-0000-000060070000}"/>
    <cellStyle name="AeE­ [0]_laroux_2_41-06농림41 17" xfId="1138" xr:uid="{00000000-0005-0000-0000-000061070000}"/>
    <cellStyle name="ÅëÈ­ [0]_laroux_2_41-06농림41 17" xfId="1139" xr:uid="{00000000-0005-0000-0000-000062070000}"/>
    <cellStyle name="AeE­ [0]_laroux_2_41-06농림41 18" xfId="1140" xr:uid="{00000000-0005-0000-0000-000063070000}"/>
    <cellStyle name="ÅëÈ­ [0]_laroux_2_41-06농림41 18" xfId="1141" xr:uid="{00000000-0005-0000-0000-000064070000}"/>
    <cellStyle name="AeE­ [0]_laroux_2_41-06농림41 19" xfId="1142" xr:uid="{00000000-0005-0000-0000-000065070000}"/>
    <cellStyle name="ÅëÈ­ [0]_laroux_2_41-06농림41 19" xfId="1143" xr:uid="{00000000-0005-0000-0000-000066070000}"/>
    <cellStyle name="AeE­ [0]_laroux_2_41-06농림41 2" xfId="1144" xr:uid="{00000000-0005-0000-0000-000067070000}"/>
    <cellStyle name="ÅëÈ­ [0]_laroux_2_41-06농림41 2" xfId="1145" xr:uid="{00000000-0005-0000-0000-000068070000}"/>
    <cellStyle name="AeE­ [0]_laroux_2_41-06농림41 20" xfId="1146" xr:uid="{00000000-0005-0000-0000-000069070000}"/>
    <cellStyle name="ÅëÈ­ [0]_laroux_2_41-06농림41 20" xfId="1147" xr:uid="{00000000-0005-0000-0000-00006A070000}"/>
    <cellStyle name="AeE­ [0]_laroux_2_41-06농림41 21" xfId="1148" xr:uid="{00000000-0005-0000-0000-00006B070000}"/>
    <cellStyle name="ÅëÈ­ [0]_laroux_2_41-06농림41 21" xfId="1149" xr:uid="{00000000-0005-0000-0000-00006C070000}"/>
    <cellStyle name="AeE­ [0]_laroux_2_41-06농림41 22" xfId="1150" xr:uid="{00000000-0005-0000-0000-00006D070000}"/>
    <cellStyle name="ÅëÈ­ [0]_laroux_2_41-06농림41 22" xfId="1151" xr:uid="{00000000-0005-0000-0000-00006E070000}"/>
    <cellStyle name="AeE­ [0]_laroux_2_41-06농림41 23" xfId="1152" xr:uid="{00000000-0005-0000-0000-00006F070000}"/>
    <cellStyle name="ÅëÈ­ [0]_laroux_2_41-06농림41 23" xfId="1153" xr:uid="{00000000-0005-0000-0000-000070070000}"/>
    <cellStyle name="AeE­ [0]_laroux_2_41-06농림41 24" xfId="1154" xr:uid="{00000000-0005-0000-0000-000071070000}"/>
    <cellStyle name="ÅëÈ­ [0]_laroux_2_41-06농림41 24" xfId="1155" xr:uid="{00000000-0005-0000-0000-000072070000}"/>
    <cellStyle name="AeE­ [0]_laroux_2_41-06농림41 25" xfId="1156" xr:uid="{00000000-0005-0000-0000-000073070000}"/>
    <cellStyle name="ÅëÈ­ [0]_laroux_2_41-06농림41 25" xfId="1157" xr:uid="{00000000-0005-0000-0000-000074070000}"/>
    <cellStyle name="AeE­ [0]_laroux_2_41-06농림41 26" xfId="1158" xr:uid="{00000000-0005-0000-0000-000075070000}"/>
    <cellStyle name="ÅëÈ­ [0]_laroux_2_41-06농림41 26" xfId="1159" xr:uid="{00000000-0005-0000-0000-000076070000}"/>
    <cellStyle name="AeE­ [0]_laroux_2_41-06농림41 27" xfId="1160" xr:uid="{00000000-0005-0000-0000-000077070000}"/>
    <cellStyle name="ÅëÈ­ [0]_laroux_2_41-06농림41 27" xfId="1161" xr:uid="{00000000-0005-0000-0000-000078070000}"/>
    <cellStyle name="AeE­ [0]_laroux_2_41-06농림41 28" xfId="1162" xr:uid="{00000000-0005-0000-0000-000079070000}"/>
    <cellStyle name="ÅëÈ­ [0]_laroux_2_41-06농림41 28" xfId="1163" xr:uid="{00000000-0005-0000-0000-00007A070000}"/>
    <cellStyle name="AeE­ [0]_laroux_2_41-06농림41 29" xfId="1164" xr:uid="{00000000-0005-0000-0000-00007B070000}"/>
    <cellStyle name="ÅëÈ­ [0]_laroux_2_41-06농림41 29" xfId="1165" xr:uid="{00000000-0005-0000-0000-00007C070000}"/>
    <cellStyle name="AeE­ [0]_laroux_2_41-06농림41 3" xfId="1166" xr:uid="{00000000-0005-0000-0000-00007D070000}"/>
    <cellStyle name="ÅëÈ­ [0]_laroux_2_41-06농림41 3" xfId="1167" xr:uid="{00000000-0005-0000-0000-00007E070000}"/>
    <cellStyle name="AeE­ [0]_laroux_2_41-06농림41 30" xfId="1168" xr:uid="{00000000-0005-0000-0000-00007F070000}"/>
    <cellStyle name="ÅëÈ­ [0]_laroux_2_41-06농림41 30" xfId="1169" xr:uid="{00000000-0005-0000-0000-000080070000}"/>
    <cellStyle name="AeE­ [0]_laroux_2_41-06농림41 31" xfId="1170" xr:uid="{00000000-0005-0000-0000-000081070000}"/>
    <cellStyle name="ÅëÈ­ [0]_laroux_2_41-06농림41 31" xfId="1171" xr:uid="{00000000-0005-0000-0000-000082070000}"/>
    <cellStyle name="AeE­ [0]_laroux_2_41-06농림41 32" xfId="1172" xr:uid="{00000000-0005-0000-0000-000083070000}"/>
    <cellStyle name="ÅëÈ­ [0]_laroux_2_41-06농림41 32" xfId="1173" xr:uid="{00000000-0005-0000-0000-000084070000}"/>
    <cellStyle name="AeE­ [0]_laroux_2_41-06농림41 33" xfId="1174" xr:uid="{00000000-0005-0000-0000-000085070000}"/>
    <cellStyle name="ÅëÈ­ [0]_laroux_2_41-06농림41 33" xfId="1175" xr:uid="{00000000-0005-0000-0000-000086070000}"/>
    <cellStyle name="AeE­ [0]_laroux_2_41-06농림41 34" xfId="1176" xr:uid="{00000000-0005-0000-0000-000087070000}"/>
    <cellStyle name="ÅëÈ­ [0]_laroux_2_41-06농림41 34" xfId="1177" xr:uid="{00000000-0005-0000-0000-000088070000}"/>
    <cellStyle name="AeE­ [0]_laroux_2_41-06농림41 35" xfId="1178" xr:uid="{00000000-0005-0000-0000-000089070000}"/>
    <cellStyle name="ÅëÈ­ [0]_laroux_2_41-06농림41 35" xfId="1179" xr:uid="{00000000-0005-0000-0000-00008A070000}"/>
    <cellStyle name="AeE­ [0]_laroux_2_41-06농림41 36" xfId="1180" xr:uid="{00000000-0005-0000-0000-00008B070000}"/>
    <cellStyle name="ÅëÈ­ [0]_laroux_2_41-06농림41 36" xfId="1181" xr:uid="{00000000-0005-0000-0000-00008C070000}"/>
    <cellStyle name="AeE­ [0]_laroux_2_41-06농림41 37" xfId="1182" xr:uid="{00000000-0005-0000-0000-00008D070000}"/>
    <cellStyle name="ÅëÈ­ [0]_laroux_2_41-06농림41 37" xfId="1183" xr:uid="{00000000-0005-0000-0000-00008E070000}"/>
    <cellStyle name="AeE­ [0]_laroux_2_41-06농림41 38" xfId="1184" xr:uid="{00000000-0005-0000-0000-00008F070000}"/>
    <cellStyle name="ÅëÈ­ [0]_laroux_2_41-06농림41 38" xfId="1185" xr:uid="{00000000-0005-0000-0000-000090070000}"/>
    <cellStyle name="AeE­ [0]_laroux_2_41-06농림41 39" xfId="1186" xr:uid="{00000000-0005-0000-0000-000091070000}"/>
    <cellStyle name="ÅëÈ­ [0]_laroux_2_41-06농림41 39" xfId="1187" xr:uid="{00000000-0005-0000-0000-000092070000}"/>
    <cellStyle name="AeE­ [0]_laroux_2_41-06농림41 4" xfId="1188" xr:uid="{00000000-0005-0000-0000-000093070000}"/>
    <cellStyle name="ÅëÈ­ [0]_laroux_2_41-06농림41 4" xfId="1189" xr:uid="{00000000-0005-0000-0000-000094070000}"/>
    <cellStyle name="AeE­ [0]_laroux_2_41-06농림41 40" xfId="1190" xr:uid="{00000000-0005-0000-0000-000095070000}"/>
    <cellStyle name="ÅëÈ­ [0]_laroux_2_41-06농림41 40" xfId="1191" xr:uid="{00000000-0005-0000-0000-000096070000}"/>
    <cellStyle name="AeE­ [0]_laroux_2_41-06농림41 41" xfId="1192" xr:uid="{00000000-0005-0000-0000-000097070000}"/>
    <cellStyle name="ÅëÈ­ [0]_laroux_2_41-06농림41 41" xfId="1193" xr:uid="{00000000-0005-0000-0000-000098070000}"/>
    <cellStyle name="AeE­ [0]_laroux_2_41-06농림41 5" xfId="1194" xr:uid="{00000000-0005-0000-0000-000099070000}"/>
    <cellStyle name="ÅëÈ­ [0]_laroux_2_41-06농림41 5" xfId="1195" xr:uid="{00000000-0005-0000-0000-00009A070000}"/>
    <cellStyle name="AeE­ [0]_laroux_2_41-06농림41 6" xfId="1196" xr:uid="{00000000-0005-0000-0000-00009B070000}"/>
    <cellStyle name="ÅëÈ­ [0]_laroux_2_41-06농림41 6" xfId="1197" xr:uid="{00000000-0005-0000-0000-00009C070000}"/>
    <cellStyle name="AeE­ [0]_laroux_2_41-06농림41 7" xfId="1198" xr:uid="{00000000-0005-0000-0000-00009D070000}"/>
    <cellStyle name="ÅëÈ­ [0]_laroux_2_41-06농림41 7" xfId="1199" xr:uid="{00000000-0005-0000-0000-00009E070000}"/>
    <cellStyle name="AeE­ [0]_laroux_2_41-06농림41 8" xfId="1200" xr:uid="{00000000-0005-0000-0000-00009F070000}"/>
    <cellStyle name="ÅëÈ­ [0]_laroux_2_41-06농림41 8" xfId="1201" xr:uid="{00000000-0005-0000-0000-0000A0070000}"/>
    <cellStyle name="AeE­ [0]_laroux_2_41-06농림41 9" xfId="1202" xr:uid="{00000000-0005-0000-0000-0000A1070000}"/>
    <cellStyle name="ÅëÈ­ [0]_laroux_2_41-06농림41 9" xfId="1203" xr:uid="{00000000-0005-0000-0000-0000A2070000}"/>
    <cellStyle name="AeE­ [0]_laroux_2_45-09 유통 금융 보험 및 기타서비스(97-109)" xfId="5377" xr:uid="{00000000-0005-0000-0000-0000A3070000}"/>
    <cellStyle name="ÅëÈ­ [0]_laroux_2_45-09 유통 금융 보험 및 기타서비스(97-109)" xfId="5376" xr:uid="{00000000-0005-0000-0000-0000A4070000}"/>
    <cellStyle name="AeE­ [0]_laroux_2_46-11 교통 관광 및 정보통신" xfId="5375" xr:uid="{00000000-0005-0000-0000-0000A5070000}"/>
    <cellStyle name="ÅëÈ­ [0]_laroux_2_46-11 교통 관광 및 정보통신" xfId="5374" xr:uid="{00000000-0005-0000-0000-0000A6070000}"/>
    <cellStyle name="AeE­ [0]_laroux_2_99 재가노인복지시설" xfId="5373" xr:uid="{00000000-0005-0000-0000-0000A7070000}"/>
    <cellStyle name="ÅëÈ­ [0]_laroux_2_99 재가노인복지시설" xfId="5372" xr:uid="{00000000-0005-0000-0000-0000A8070000}"/>
    <cellStyle name="AeE­ [0]_laroux_2_99 친환경농산물 인증현황" xfId="5371" xr:uid="{00000000-0005-0000-0000-0000A9070000}"/>
    <cellStyle name="ÅëÈ­ [0]_laroux_2_99 친환경농산물 인증현황" xfId="5370" xr:uid="{00000000-0005-0000-0000-0000AA070000}"/>
    <cellStyle name="AeE­ [0]_Sheet1" xfId="202" xr:uid="{00000000-0005-0000-0000-0000AB070000}"/>
    <cellStyle name="ÅëÈ­ [0]_Sheet1" xfId="203" xr:uid="{00000000-0005-0000-0000-0000AC070000}"/>
    <cellStyle name="AeE­ [0]_Sheet1 10" xfId="1204" xr:uid="{00000000-0005-0000-0000-0000AD070000}"/>
    <cellStyle name="ÅëÈ­ [0]_Sheet1 10" xfId="1205" xr:uid="{00000000-0005-0000-0000-0000AE070000}"/>
    <cellStyle name="AeE­ [0]_Sheet1 11" xfId="1206" xr:uid="{00000000-0005-0000-0000-0000AF070000}"/>
    <cellStyle name="ÅëÈ­ [0]_Sheet1 11" xfId="1207" xr:uid="{00000000-0005-0000-0000-0000B0070000}"/>
    <cellStyle name="AeE­ [0]_Sheet1 12" xfId="1208" xr:uid="{00000000-0005-0000-0000-0000B1070000}"/>
    <cellStyle name="ÅëÈ­ [0]_Sheet1 12" xfId="1209" xr:uid="{00000000-0005-0000-0000-0000B2070000}"/>
    <cellStyle name="AeE­ [0]_Sheet1 12 10" xfId="1210" xr:uid="{00000000-0005-0000-0000-0000B3070000}"/>
    <cellStyle name="ÅëÈ­ [0]_Sheet1 13" xfId="1211" xr:uid="{00000000-0005-0000-0000-0000B4070000}"/>
    <cellStyle name="AeE­ [0]_Sheet1 14" xfId="1212" xr:uid="{00000000-0005-0000-0000-0000B5070000}"/>
    <cellStyle name="ÅëÈ­ [0]_Sheet1 14" xfId="1213" xr:uid="{00000000-0005-0000-0000-0000B6070000}"/>
    <cellStyle name="AeE­ [0]_Sheet1 14 10" xfId="5354" xr:uid="{00000000-0005-0000-0000-0000B7070000}"/>
    <cellStyle name="ÅëÈ­ [0]_Sheet1 14 10" xfId="5355" xr:uid="{00000000-0005-0000-0000-0000B8070000}"/>
    <cellStyle name="AeE­ [0]_Sheet1 14 11" xfId="5356" xr:uid="{00000000-0005-0000-0000-0000B9070000}"/>
    <cellStyle name="ÅëÈ­ [0]_Sheet1 14 11" xfId="5357" xr:uid="{00000000-0005-0000-0000-0000BA070000}"/>
    <cellStyle name="AeE­ [0]_Sheet1 14 12" xfId="5358" xr:uid="{00000000-0005-0000-0000-0000BB070000}"/>
    <cellStyle name="ÅëÈ­ [0]_Sheet1 14 12" xfId="5359" xr:uid="{00000000-0005-0000-0000-0000BC070000}"/>
    <cellStyle name="AeE­ [0]_Sheet1 14 13" xfId="5360" xr:uid="{00000000-0005-0000-0000-0000BD070000}"/>
    <cellStyle name="ÅëÈ­ [0]_Sheet1 14 13" xfId="5361" xr:uid="{00000000-0005-0000-0000-0000BE070000}"/>
    <cellStyle name="AeE­ [0]_Sheet1 14 14" xfId="5362" xr:uid="{00000000-0005-0000-0000-0000BF070000}"/>
    <cellStyle name="ÅëÈ­ [0]_Sheet1 14 14" xfId="5363" xr:uid="{00000000-0005-0000-0000-0000C0070000}"/>
    <cellStyle name="AeE­ [0]_Sheet1 14 15" xfId="5364" xr:uid="{00000000-0005-0000-0000-0000C1070000}"/>
    <cellStyle name="ÅëÈ­ [0]_Sheet1 14 15" xfId="5365" xr:uid="{00000000-0005-0000-0000-0000C2070000}"/>
    <cellStyle name="AeE­ [0]_Sheet1 14 16" xfId="5366" xr:uid="{00000000-0005-0000-0000-0000C3070000}"/>
    <cellStyle name="ÅëÈ­ [0]_Sheet1 14 16" xfId="5367" xr:uid="{00000000-0005-0000-0000-0000C4070000}"/>
    <cellStyle name="AeE­ [0]_Sheet1 14 17" xfId="5368" xr:uid="{00000000-0005-0000-0000-0000C5070000}"/>
    <cellStyle name="ÅëÈ­ [0]_Sheet1 14 17" xfId="5369" xr:uid="{00000000-0005-0000-0000-0000C6070000}"/>
    <cellStyle name="AeE­ [0]_Sheet1 14 18" xfId="5378" xr:uid="{00000000-0005-0000-0000-0000C7070000}"/>
    <cellStyle name="ÅëÈ­ [0]_Sheet1 14 18" xfId="5379" xr:uid="{00000000-0005-0000-0000-0000C8070000}"/>
    <cellStyle name="AeE­ [0]_Sheet1 14 19" xfId="5380" xr:uid="{00000000-0005-0000-0000-0000C9070000}"/>
    <cellStyle name="ÅëÈ­ [0]_Sheet1 14 19" xfId="5381" xr:uid="{00000000-0005-0000-0000-0000CA070000}"/>
    <cellStyle name="AeE­ [0]_Sheet1 14 2" xfId="5382" xr:uid="{00000000-0005-0000-0000-0000CB070000}"/>
    <cellStyle name="ÅëÈ­ [0]_Sheet1 14 2" xfId="5383" xr:uid="{00000000-0005-0000-0000-0000CC070000}"/>
    <cellStyle name="AeE­ [0]_Sheet1 14 20" xfId="5384" xr:uid="{00000000-0005-0000-0000-0000CD070000}"/>
    <cellStyle name="ÅëÈ­ [0]_Sheet1 14 20" xfId="5385" xr:uid="{00000000-0005-0000-0000-0000CE070000}"/>
    <cellStyle name="AeE­ [0]_Sheet1 14 21" xfId="5386" xr:uid="{00000000-0005-0000-0000-0000CF070000}"/>
    <cellStyle name="ÅëÈ­ [0]_Sheet1 14 21" xfId="5387" xr:uid="{00000000-0005-0000-0000-0000D0070000}"/>
    <cellStyle name="AeE­ [0]_Sheet1 14 22" xfId="5388" xr:uid="{00000000-0005-0000-0000-0000D1070000}"/>
    <cellStyle name="ÅëÈ­ [0]_Sheet1 14 22" xfId="5389" xr:uid="{00000000-0005-0000-0000-0000D2070000}"/>
    <cellStyle name="AeE­ [0]_Sheet1 14 23" xfId="5390" xr:uid="{00000000-0005-0000-0000-0000D3070000}"/>
    <cellStyle name="ÅëÈ­ [0]_Sheet1 14 23" xfId="5391" xr:uid="{00000000-0005-0000-0000-0000D4070000}"/>
    <cellStyle name="AeE­ [0]_Sheet1 14 24" xfId="5392" xr:uid="{00000000-0005-0000-0000-0000D5070000}"/>
    <cellStyle name="ÅëÈ­ [0]_Sheet1 14 24" xfId="5393" xr:uid="{00000000-0005-0000-0000-0000D6070000}"/>
    <cellStyle name="AeE­ [0]_Sheet1 14 25" xfId="5394" xr:uid="{00000000-0005-0000-0000-0000D7070000}"/>
    <cellStyle name="ÅëÈ­ [0]_Sheet1 14 25" xfId="5395" xr:uid="{00000000-0005-0000-0000-0000D8070000}"/>
    <cellStyle name="AeE­ [0]_Sheet1 14 26" xfId="5396" xr:uid="{00000000-0005-0000-0000-0000D9070000}"/>
    <cellStyle name="ÅëÈ­ [0]_Sheet1 14 26" xfId="5397" xr:uid="{00000000-0005-0000-0000-0000DA070000}"/>
    <cellStyle name="AeE­ [0]_Sheet1 14 27" xfId="5398" xr:uid="{00000000-0005-0000-0000-0000DB070000}"/>
    <cellStyle name="ÅëÈ­ [0]_Sheet1 14 27" xfId="5399" xr:uid="{00000000-0005-0000-0000-0000DC070000}"/>
    <cellStyle name="AeE­ [0]_Sheet1 14 28" xfId="5400" xr:uid="{00000000-0005-0000-0000-0000DD070000}"/>
    <cellStyle name="ÅëÈ­ [0]_Sheet1 14 28" xfId="5401" xr:uid="{00000000-0005-0000-0000-0000DE070000}"/>
    <cellStyle name="AeE­ [0]_Sheet1 14 29" xfId="5402" xr:uid="{00000000-0005-0000-0000-0000DF070000}"/>
    <cellStyle name="ÅëÈ­ [0]_Sheet1 14 29" xfId="5403" xr:uid="{00000000-0005-0000-0000-0000E0070000}"/>
    <cellStyle name="AeE­ [0]_Sheet1 14 3" xfId="5404" xr:uid="{00000000-0005-0000-0000-0000E1070000}"/>
    <cellStyle name="ÅëÈ­ [0]_Sheet1 14 3" xfId="5405" xr:uid="{00000000-0005-0000-0000-0000E2070000}"/>
    <cellStyle name="AeE­ [0]_Sheet1 14 30" xfId="5406" xr:uid="{00000000-0005-0000-0000-0000E3070000}"/>
    <cellStyle name="ÅëÈ­ [0]_Sheet1 14 30" xfId="5407" xr:uid="{00000000-0005-0000-0000-0000E4070000}"/>
    <cellStyle name="AeE­ [0]_Sheet1 14 31" xfId="5408" xr:uid="{00000000-0005-0000-0000-0000E5070000}"/>
    <cellStyle name="ÅëÈ­ [0]_Sheet1 14 31" xfId="5409" xr:uid="{00000000-0005-0000-0000-0000E6070000}"/>
    <cellStyle name="AeE­ [0]_Sheet1 14 32" xfId="5410" xr:uid="{00000000-0005-0000-0000-0000E7070000}"/>
    <cellStyle name="ÅëÈ­ [0]_Sheet1 14 32" xfId="5411" xr:uid="{00000000-0005-0000-0000-0000E8070000}"/>
    <cellStyle name="AeE­ [0]_Sheet1 14 33" xfId="5412" xr:uid="{00000000-0005-0000-0000-0000E9070000}"/>
    <cellStyle name="ÅëÈ­ [0]_Sheet1 14 33" xfId="5413" xr:uid="{00000000-0005-0000-0000-0000EA070000}"/>
    <cellStyle name="AeE­ [0]_Sheet1 14 34" xfId="5414" xr:uid="{00000000-0005-0000-0000-0000EB070000}"/>
    <cellStyle name="ÅëÈ­ [0]_Sheet1 14 34" xfId="5415" xr:uid="{00000000-0005-0000-0000-0000EC070000}"/>
    <cellStyle name="AeE­ [0]_Sheet1 14 35" xfId="5416" xr:uid="{00000000-0005-0000-0000-0000ED070000}"/>
    <cellStyle name="ÅëÈ­ [0]_Sheet1 14 35" xfId="5417" xr:uid="{00000000-0005-0000-0000-0000EE070000}"/>
    <cellStyle name="AeE­ [0]_Sheet1 14 36" xfId="5418" xr:uid="{00000000-0005-0000-0000-0000EF070000}"/>
    <cellStyle name="ÅëÈ­ [0]_Sheet1 14 36" xfId="5419" xr:uid="{00000000-0005-0000-0000-0000F0070000}"/>
    <cellStyle name="AeE­ [0]_Sheet1 14 37" xfId="5420" xr:uid="{00000000-0005-0000-0000-0000F1070000}"/>
    <cellStyle name="ÅëÈ­ [0]_Sheet1 14 37" xfId="5421" xr:uid="{00000000-0005-0000-0000-0000F2070000}"/>
    <cellStyle name="AeE­ [0]_Sheet1 14 38" xfId="5422" xr:uid="{00000000-0005-0000-0000-0000F3070000}"/>
    <cellStyle name="ÅëÈ­ [0]_Sheet1 14 38" xfId="5423" xr:uid="{00000000-0005-0000-0000-0000F4070000}"/>
    <cellStyle name="AeE­ [0]_Sheet1 14 39" xfId="5424" xr:uid="{00000000-0005-0000-0000-0000F5070000}"/>
    <cellStyle name="ÅëÈ­ [0]_Sheet1 14 39" xfId="5425" xr:uid="{00000000-0005-0000-0000-0000F6070000}"/>
    <cellStyle name="AeE­ [0]_Sheet1 14 4" xfId="5426" xr:uid="{00000000-0005-0000-0000-0000F7070000}"/>
    <cellStyle name="ÅëÈ­ [0]_Sheet1 14 4" xfId="5427" xr:uid="{00000000-0005-0000-0000-0000F8070000}"/>
    <cellStyle name="AeE­ [0]_Sheet1 14 40" xfId="5428" xr:uid="{00000000-0005-0000-0000-0000F9070000}"/>
    <cellStyle name="ÅëÈ­ [0]_Sheet1 14 40" xfId="5429" xr:uid="{00000000-0005-0000-0000-0000FA070000}"/>
    <cellStyle name="AeE­ [0]_Sheet1 14 5" xfId="5430" xr:uid="{00000000-0005-0000-0000-0000FB070000}"/>
    <cellStyle name="ÅëÈ­ [0]_Sheet1 14 5" xfId="5431" xr:uid="{00000000-0005-0000-0000-0000FC070000}"/>
    <cellStyle name="AeE­ [0]_Sheet1 14 6" xfId="5432" xr:uid="{00000000-0005-0000-0000-0000FD070000}"/>
    <cellStyle name="ÅëÈ­ [0]_Sheet1 14 6" xfId="5433" xr:uid="{00000000-0005-0000-0000-0000FE070000}"/>
    <cellStyle name="AeE­ [0]_Sheet1 14 7" xfId="5434" xr:uid="{00000000-0005-0000-0000-0000FF070000}"/>
    <cellStyle name="ÅëÈ­ [0]_Sheet1 14 7" xfId="5435" xr:uid="{00000000-0005-0000-0000-000000080000}"/>
    <cellStyle name="AeE­ [0]_Sheet1 14 8" xfId="5436" xr:uid="{00000000-0005-0000-0000-000001080000}"/>
    <cellStyle name="ÅëÈ­ [0]_Sheet1 14 8" xfId="5437" xr:uid="{00000000-0005-0000-0000-000002080000}"/>
    <cellStyle name="AeE­ [0]_Sheet1 14 9" xfId="5438" xr:uid="{00000000-0005-0000-0000-000003080000}"/>
    <cellStyle name="ÅëÈ­ [0]_Sheet1 14 9" xfId="5439" xr:uid="{00000000-0005-0000-0000-000004080000}"/>
    <cellStyle name="AeE­ [0]_Sheet1 15" xfId="1214" xr:uid="{00000000-0005-0000-0000-000005080000}"/>
    <cellStyle name="ÅëÈ­ [0]_Sheet1 15" xfId="1215" xr:uid="{00000000-0005-0000-0000-000006080000}"/>
    <cellStyle name="AeE­ [0]_Sheet1 16" xfId="1216" xr:uid="{00000000-0005-0000-0000-000007080000}"/>
    <cellStyle name="ÅëÈ­ [0]_Sheet1 16" xfId="1217" xr:uid="{00000000-0005-0000-0000-000008080000}"/>
    <cellStyle name="AeE­ [0]_Sheet1 17" xfId="1218" xr:uid="{00000000-0005-0000-0000-000009080000}"/>
    <cellStyle name="ÅëÈ­ [0]_Sheet1 17" xfId="1219" xr:uid="{00000000-0005-0000-0000-00000A080000}"/>
    <cellStyle name="AeE­ [0]_Sheet1 18" xfId="1220" xr:uid="{00000000-0005-0000-0000-00000B080000}"/>
    <cellStyle name="ÅëÈ­ [0]_Sheet1 18" xfId="1221" xr:uid="{00000000-0005-0000-0000-00000C080000}"/>
    <cellStyle name="AeE­ [0]_Sheet1 19" xfId="1222" xr:uid="{00000000-0005-0000-0000-00000D080000}"/>
    <cellStyle name="ÅëÈ­ [0]_Sheet1 19" xfId="1223" xr:uid="{00000000-0005-0000-0000-00000E080000}"/>
    <cellStyle name="AeE­ [0]_Sheet1 2" xfId="1224" xr:uid="{00000000-0005-0000-0000-00000F080000}"/>
    <cellStyle name="ÅëÈ­ [0]_Sheet1 2" xfId="1225" xr:uid="{00000000-0005-0000-0000-000010080000}"/>
    <cellStyle name="AeE­ [0]_Sheet1 20" xfId="1226" xr:uid="{00000000-0005-0000-0000-000011080000}"/>
    <cellStyle name="ÅëÈ­ [0]_Sheet1 20" xfId="1227" xr:uid="{00000000-0005-0000-0000-000012080000}"/>
    <cellStyle name="AeE­ [0]_Sheet1 21" xfId="1228" xr:uid="{00000000-0005-0000-0000-000013080000}"/>
    <cellStyle name="ÅëÈ­ [0]_Sheet1 21" xfId="1229" xr:uid="{00000000-0005-0000-0000-000014080000}"/>
    <cellStyle name="AeE­ [0]_Sheet1 22" xfId="1230" xr:uid="{00000000-0005-0000-0000-000015080000}"/>
    <cellStyle name="ÅëÈ­ [0]_Sheet1 22" xfId="1231" xr:uid="{00000000-0005-0000-0000-000016080000}"/>
    <cellStyle name="AeE­ [0]_Sheet1 23" xfId="1232" xr:uid="{00000000-0005-0000-0000-000017080000}"/>
    <cellStyle name="ÅëÈ­ [0]_Sheet1 23" xfId="1233" xr:uid="{00000000-0005-0000-0000-000018080000}"/>
    <cellStyle name="AeE­ [0]_Sheet1 24" xfId="1234" xr:uid="{00000000-0005-0000-0000-000019080000}"/>
    <cellStyle name="ÅëÈ­ [0]_Sheet1 24" xfId="1235" xr:uid="{00000000-0005-0000-0000-00001A080000}"/>
    <cellStyle name="AeE­ [0]_Sheet1 25" xfId="1236" xr:uid="{00000000-0005-0000-0000-00001B080000}"/>
    <cellStyle name="ÅëÈ­ [0]_Sheet1 25" xfId="1237" xr:uid="{00000000-0005-0000-0000-00001C080000}"/>
    <cellStyle name="AeE­ [0]_Sheet1 26" xfId="1238" xr:uid="{00000000-0005-0000-0000-00001D080000}"/>
    <cellStyle name="ÅëÈ­ [0]_Sheet1 26" xfId="1239" xr:uid="{00000000-0005-0000-0000-00001E080000}"/>
    <cellStyle name="AeE­ [0]_Sheet1 27" xfId="1240" xr:uid="{00000000-0005-0000-0000-00001F080000}"/>
    <cellStyle name="ÅëÈ­ [0]_Sheet1 27" xfId="1241" xr:uid="{00000000-0005-0000-0000-000020080000}"/>
    <cellStyle name="AeE­ [0]_Sheet1 28" xfId="1242" xr:uid="{00000000-0005-0000-0000-000021080000}"/>
    <cellStyle name="ÅëÈ­ [0]_Sheet1 28" xfId="1243" xr:uid="{00000000-0005-0000-0000-000022080000}"/>
    <cellStyle name="AeE­ [0]_Sheet1 29" xfId="1244" xr:uid="{00000000-0005-0000-0000-000023080000}"/>
    <cellStyle name="ÅëÈ­ [0]_Sheet1 29" xfId="1245" xr:uid="{00000000-0005-0000-0000-000024080000}"/>
    <cellStyle name="AeE­ [0]_Sheet1 3" xfId="1246" xr:uid="{00000000-0005-0000-0000-000025080000}"/>
    <cellStyle name="ÅëÈ­ [0]_Sheet1 3" xfId="1247" xr:uid="{00000000-0005-0000-0000-000026080000}"/>
    <cellStyle name="AeE­ [0]_Sheet1 30" xfId="1248" xr:uid="{00000000-0005-0000-0000-000027080000}"/>
    <cellStyle name="ÅëÈ­ [0]_Sheet1 30" xfId="1249" xr:uid="{00000000-0005-0000-0000-000028080000}"/>
    <cellStyle name="AeE­ [0]_Sheet1 31" xfId="1250" xr:uid="{00000000-0005-0000-0000-000029080000}"/>
    <cellStyle name="ÅëÈ­ [0]_Sheet1 31" xfId="1251" xr:uid="{00000000-0005-0000-0000-00002A080000}"/>
    <cellStyle name="AeE­ [0]_Sheet1 32" xfId="1252" xr:uid="{00000000-0005-0000-0000-00002B080000}"/>
    <cellStyle name="ÅëÈ­ [0]_Sheet1 32" xfId="1253" xr:uid="{00000000-0005-0000-0000-00002C080000}"/>
    <cellStyle name="AeE­ [0]_Sheet1 33" xfId="1254" xr:uid="{00000000-0005-0000-0000-00002D080000}"/>
    <cellStyle name="ÅëÈ­ [0]_Sheet1 33" xfId="1255" xr:uid="{00000000-0005-0000-0000-00002E080000}"/>
    <cellStyle name="AeE­ [0]_Sheet1 34" xfId="1256" xr:uid="{00000000-0005-0000-0000-00002F080000}"/>
    <cellStyle name="ÅëÈ­ [0]_Sheet1 34" xfId="1257" xr:uid="{00000000-0005-0000-0000-000030080000}"/>
    <cellStyle name="AeE­ [0]_Sheet1 35" xfId="1258" xr:uid="{00000000-0005-0000-0000-000031080000}"/>
    <cellStyle name="ÅëÈ­ [0]_Sheet1 35" xfId="1259" xr:uid="{00000000-0005-0000-0000-000032080000}"/>
    <cellStyle name="AeE­ [0]_Sheet1 36" xfId="1260" xr:uid="{00000000-0005-0000-0000-000033080000}"/>
    <cellStyle name="ÅëÈ­ [0]_Sheet1 36" xfId="1261" xr:uid="{00000000-0005-0000-0000-000034080000}"/>
    <cellStyle name="AeE­ [0]_Sheet1 37" xfId="1262" xr:uid="{00000000-0005-0000-0000-000035080000}"/>
    <cellStyle name="ÅëÈ­ [0]_Sheet1 37" xfId="1263" xr:uid="{00000000-0005-0000-0000-000036080000}"/>
    <cellStyle name="AeE­ [0]_Sheet1 38" xfId="1264" xr:uid="{00000000-0005-0000-0000-000037080000}"/>
    <cellStyle name="ÅëÈ­ [0]_Sheet1 38" xfId="1265" xr:uid="{00000000-0005-0000-0000-000038080000}"/>
    <cellStyle name="AeE­ [0]_Sheet1 39" xfId="1266" xr:uid="{00000000-0005-0000-0000-000039080000}"/>
    <cellStyle name="ÅëÈ­ [0]_Sheet1 39" xfId="1267" xr:uid="{00000000-0005-0000-0000-00003A080000}"/>
    <cellStyle name="AeE­ [0]_Sheet1 4" xfId="1268" xr:uid="{00000000-0005-0000-0000-00003B080000}"/>
    <cellStyle name="ÅëÈ­ [0]_Sheet1 4" xfId="1269" xr:uid="{00000000-0005-0000-0000-00003C080000}"/>
    <cellStyle name="AeE­ [0]_Sheet1 40" xfId="1270" xr:uid="{00000000-0005-0000-0000-00003D080000}"/>
    <cellStyle name="ÅëÈ­ [0]_Sheet1 40" xfId="1271" xr:uid="{00000000-0005-0000-0000-00003E080000}"/>
    <cellStyle name="AeE­ [0]_Sheet1 41" xfId="1272" xr:uid="{00000000-0005-0000-0000-00003F080000}"/>
    <cellStyle name="ÅëÈ­ [0]_Sheet1 41" xfId="1273" xr:uid="{00000000-0005-0000-0000-000040080000}"/>
    <cellStyle name="AeE­ [0]_Sheet1 5" xfId="1274" xr:uid="{00000000-0005-0000-0000-000041080000}"/>
    <cellStyle name="ÅëÈ­ [0]_Sheet1 5" xfId="1275" xr:uid="{00000000-0005-0000-0000-000042080000}"/>
    <cellStyle name="AeE­ [0]_Sheet1 6" xfId="1276" xr:uid="{00000000-0005-0000-0000-000043080000}"/>
    <cellStyle name="ÅëÈ­ [0]_Sheet1 6" xfId="1277" xr:uid="{00000000-0005-0000-0000-000044080000}"/>
    <cellStyle name="AeE­ [0]_Sheet1 7" xfId="1278" xr:uid="{00000000-0005-0000-0000-000045080000}"/>
    <cellStyle name="ÅëÈ­ [0]_Sheet1 7" xfId="1279" xr:uid="{00000000-0005-0000-0000-000046080000}"/>
    <cellStyle name="AeE­ [0]_Sheet1 8" xfId="1280" xr:uid="{00000000-0005-0000-0000-000047080000}"/>
    <cellStyle name="ÅëÈ­ [0]_Sheet1 8" xfId="1281" xr:uid="{00000000-0005-0000-0000-000048080000}"/>
    <cellStyle name="AeE­ [0]_Sheet1 9" xfId="1282" xr:uid="{00000000-0005-0000-0000-000049080000}"/>
    <cellStyle name="ÅëÈ­ [0]_Sheet1 9" xfId="1283" xr:uid="{00000000-0005-0000-0000-00004A080000}"/>
    <cellStyle name="AeE­ [0]_Sheet1_45-09 유통 금융 보험 및 기타서비스(97-109)" xfId="5288" xr:uid="{00000000-0005-0000-0000-00004B080000}"/>
    <cellStyle name="ÅëÈ­ [0]_Sheet1_45-09 유통 금융 보험 및 기타서비스(97-109)" xfId="5287" xr:uid="{00000000-0005-0000-0000-00004C080000}"/>
    <cellStyle name="AeE­ [0]_Sheet1_46-11 교통 관광 및 정보통신" xfId="5286" xr:uid="{00000000-0005-0000-0000-00004D080000}"/>
    <cellStyle name="ÅëÈ­ [0]_Sheet1_46-11 교통 관광 및 정보통신" xfId="5285" xr:uid="{00000000-0005-0000-0000-00004E080000}"/>
    <cellStyle name="AeE­ [0]_Sheet1_99 재가노인복지시설" xfId="5284" xr:uid="{00000000-0005-0000-0000-00004F080000}"/>
    <cellStyle name="ÅëÈ­ [0]_Sheet1_99 재가노인복지시설" xfId="5283" xr:uid="{00000000-0005-0000-0000-000050080000}"/>
    <cellStyle name="AeE­ [0]_Sheet1_99 친환경농산물 인증현황" xfId="5282" xr:uid="{00000000-0005-0000-0000-000051080000}"/>
    <cellStyle name="ÅëÈ­ [0]_Sheet1_99 친환경농산물 인증현황" xfId="5281" xr:uid="{00000000-0005-0000-0000-000052080000}"/>
    <cellStyle name="AeE­_ 2ÆAAþº° " xfId="10181" xr:uid="{00000000-0005-0000-0000-000053080000}"/>
    <cellStyle name="ÅëÈ­_¼ÕÀÍ¿¹»ê" xfId="204" xr:uid="{00000000-0005-0000-0000-000054080000}"/>
    <cellStyle name="AeE­_¼OAI¿¹≫e" xfId="205" xr:uid="{00000000-0005-0000-0000-000055080000}"/>
    <cellStyle name="ÅëÈ­_ÀÎ°Çºñ,¿ÜÁÖºñ" xfId="206" xr:uid="{00000000-0005-0000-0000-000056080000}"/>
    <cellStyle name="AeE­_AI°Cºn,μμ±Þºn" xfId="207" xr:uid="{00000000-0005-0000-0000-000057080000}"/>
    <cellStyle name="ÅëÈ­_INQUIRY ¿µ¾÷ÃßÁø " xfId="5276" xr:uid="{00000000-0005-0000-0000-000058080000}"/>
    <cellStyle name="AeE­_INQUIRY ¿μ¾÷AßAø " xfId="5275" xr:uid="{00000000-0005-0000-0000-000059080000}"/>
    <cellStyle name="ÅëÈ­_laroux" xfId="208" xr:uid="{00000000-0005-0000-0000-00005A080000}"/>
    <cellStyle name="AeE­_laroux_1" xfId="209" xr:uid="{00000000-0005-0000-0000-00005B080000}"/>
    <cellStyle name="ÅëÈ­_laroux_1" xfId="210" xr:uid="{00000000-0005-0000-0000-00005C080000}"/>
    <cellStyle name="AeE­_laroux_1 10" xfId="1284" xr:uid="{00000000-0005-0000-0000-00005D080000}"/>
    <cellStyle name="ÅëÈ­_laroux_1 10" xfId="1285" xr:uid="{00000000-0005-0000-0000-00005E080000}"/>
    <cellStyle name="AeE­_laroux_1 11" xfId="1286" xr:uid="{00000000-0005-0000-0000-00005F080000}"/>
    <cellStyle name="ÅëÈ­_laroux_1 11" xfId="1287" xr:uid="{00000000-0005-0000-0000-000060080000}"/>
    <cellStyle name="AeE­_laroux_1 12" xfId="1288" xr:uid="{00000000-0005-0000-0000-000061080000}"/>
    <cellStyle name="ÅëÈ­_laroux_1 12" xfId="1289" xr:uid="{00000000-0005-0000-0000-000062080000}"/>
    <cellStyle name="AeE­_laroux_1 12 10" xfId="1290" xr:uid="{00000000-0005-0000-0000-000063080000}"/>
    <cellStyle name="ÅëÈ­_laroux_1 13" xfId="1291" xr:uid="{00000000-0005-0000-0000-000064080000}"/>
    <cellStyle name="AeE­_laroux_1 14" xfId="1292" xr:uid="{00000000-0005-0000-0000-000065080000}"/>
    <cellStyle name="ÅëÈ­_laroux_1 14" xfId="1293" xr:uid="{00000000-0005-0000-0000-000066080000}"/>
    <cellStyle name="AeE­_laroux_1 14 10" xfId="5440" xr:uid="{00000000-0005-0000-0000-000067080000}"/>
    <cellStyle name="ÅëÈ­_laroux_1 14 10" xfId="5441" xr:uid="{00000000-0005-0000-0000-000068080000}"/>
    <cellStyle name="AeE­_laroux_1 14 11" xfId="5442" xr:uid="{00000000-0005-0000-0000-000069080000}"/>
    <cellStyle name="ÅëÈ­_laroux_1 14 11" xfId="5443" xr:uid="{00000000-0005-0000-0000-00006A080000}"/>
    <cellStyle name="AeE­_laroux_1 14 12" xfId="5444" xr:uid="{00000000-0005-0000-0000-00006B080000}"/>
    <cellStyle name="ÅëÈ­_laroux_1 14 12" xfId="5445" xr:uid="{00000000-0005-0000-0000-00006C080000}"/>
    <cellStyle name="AeE­_laroux_1 14 13" xfId="5446" xr:uid="{00000000-0005-0000-0000-00006D080000}"/>
    <cellStyle name="ÅëÈ­_laroux_1 14 13" xfId="5447" xr:uid="{00000000-0005-0000-0000-00006E080000}"/>
    <cellStyle name="AeE­_laroux_1 14 14" xfId="5448" xr:uid="{00000000-0005-0000-0000-00006F080000}"/>
    <cellStyle name="ÅëÈ­_laroux_1 14 14" xfId="5449" xr:uid="{00000000-0005-0000-0000-000070080000}"/>
    <cellStyle name="AeE­_laroux_1 14 15" xfId="5450" xr:uid="{00000000-0005-0000-0000-000071080000}"/>
    <cellStyle name="ÅëÈ­_laroux_1 14 15" xfId="5451" xr:uid="{00000000-0005-0000-0000-000072080000}"/>
    <cellStyle name="AeE­_laroux_1 14 16" xfId="5452" xr:uid="{00000000-0005-0000-0000-000073080000}"/>
    <cellStyle name="ÅëÈ­_laroux_1 14 16" xfId="5453" xr:uid="{00000000-0005-0000-0000-000074080000}"/>
    <cellStyle name="AeE­_laroux_1 14 17" xfId="5454" xr:uid="{00000000-0005-0000-0000-000075080000}"/>
    <cellStyle name="ÅëÈ­_laroux_1 14 17" xfId="5455" xr:uid="{00000000-0005-0000-0000-000076080000}"/>
    <cellStyle name="AeE­_laroux_1 14 18" xfId="5456" xr:uid="{00000000-0005-0000-0000-000077080000}"/>
    <cellStyle name="ÅëÈ­_laroux_1 14 18" xfId="5457" xr:uid="{00000000-0005-0000-0000-000078080000}"/>
    <cellStyle name="AeE­_laroux_1 14 19" xfId="5458" xr:uid="{00000000-0005-0000-0000-000079080000}"/>
    <cellStyle name="ÅëÈ­_laroux_1 14 19" xfId="5459" xr:uid="{00000000-0005-0000-0000-00007A080000}"/>
    <cellStyle name="AeE­_laroux_1 14 2" xfId="5468" xr:uid="{00000000-0005-0000-0000-00007B080000}"/>
    <cellStyle name="ÅëÈ­_laroux_1 14 2" xfId="5469" xr:uid="{00000000-0005-0000-0000-00007C080000}"/>
    <cellStyle name="AeE­_laroux_1 14 20" xfId="5470" xr:uid="{00000000-0005-0000-0000-00007D080000}"/>
    <cellStyle name="ÅëÈ­_laroux_1 14 20" xfId="5471" xr:uid="{00000000-0005-0000-0000-00007E080000}"/>
    <cellStyle name="AeE­_laroux_1 14 21" xfId="5472" xr:uid="{00000000-0005-0000-0000-00007F080000}"/>
    <cellStyle name="ÅëÈ­_laroux_1 14 21" xfId="5473" xr:uid="{00000000-0005-0000-0000-000080080000}"/>
    <cellStyle name="AeE­_laroux_1 14 22" xfId="5474" xr:uid="{00000000-0005-0000-0000-000081080000}"/>
    <cellStyle name="ÅëÈ­_laroux_1 14 22" xfId="5476" xr:uid="{00000000-0005-0000-0000-000082080000}"/>
    <cellStyle name="AeE­_laroux_1 14 23" xfId="5477" xr:uid="{00000000-0005-0000-0000-000083080000}"/>
    <cellStyle name="ÅëÈ­_laroux_1 14 23" xfId="5478" xr:uid="{00000000-0005-0000-0000-000084080000}"/>
    <cellStyle name="AeE­_laroux_1 14 24" xfId="5479" xr:uid="{00000000-0005-0000-0000-000085080000}"/>
    <cellStyle name="ÅëÈ­_laroux_1 14 24" xfId="5480" xr:uid="{00000000-0005-0000-0000-000086080000}"/>
    <cellStyle name="AeE­_laroux_1 14 25" xfId="5481" xr:uid="{00000000-0005-0000-0000-000087080000}"/>
    <cellStyle name="ÅëÈ­_laroux_1 14 25" xfId="5482" xr:uid="{00000000-0005-0000-0000-000088080000}"/>
    <cellStyle name="AeE­_laroux_1 14 26" xfId="5483" xr:uid="{00000000-0005-0000-0000-000089080000}"/>
    <cellStyle name="ÅëÈ­_laroux_1 14 26" xfId="5484" xr:uid="{00000000-0005-0000-0000-00008A080000}"/>
    <cellStyle name="AeE­_laroux_1 14 27" xfId="5485" xr:uid="{00000000-0005-0000-0000-00008B080000}"/>
    <cellStyle name="ÅëÈ­_laroux_1 14 27" xfId="5486" xr:uid="{00000000-0005-0000-0000-00008C080000}"/>
    <cellStyle name="AeE­_laroux_1 14 28" xfId="5487" xr:uid="{00000000-0005-0000-0000-00008D080000}"/>
    <cellStyle name="ÅëÈ­_laroux_1 14 28" xfId="5488" xr:uid="{00000000-0005-0000-0000-00008E080000}"/>
    <cellStyle name="AeE­_laroux_1 14 29" xfId="5489" xr:uid="{00000000-0005-0000-0000-00008F080000}"/>
    <cellStyle name="ÅëÈ­_laroux_1 14 29" xfId="5490" xr:uid="{00000000-0005-0000-0000-000090080000}"/>
    <cellStyle name="AeE­_laroux_1 14 3" xfId="5491" xr:uid="{00000000-0005-0000-0000-000091080000}"/>
    <cellStyle name="ÅëÈ­_laroux_1 14 3" xfId="5492" xr:uid="{00000000-0005-0000-0000-000092080000}"/>
    <cellStyle name="AeE­_laroux_1 14 30" xfId="5493" xr:uid="{00000000-0005-0000-0000-000093080000}"/>
    <cellStyle name="ÅëÈ­_laroux_1 14 30" xfId="5494" xr:uid="{00000000-0005-0000-0000-000094080000}"/>
    <cellStyle name="AeE­_laroux_1 14 31" xfId="5495" xr:uid="{00000000-0005-0000-0000-000095080000}"/>
    <cellStyle name="ÅëÈ­_laroux_1 14 31" xfId="5496" xr:uid="{00000000-0005-0000-0000-000096080000}"/>
    <cellStyle name="AeE­_laroux_1 14 32" xfId="5498" xr:uid="{00000000-0005-0000-0000-000097080000}"/>
    <cellStyle name="ÅëÈ­_laroux_1 14 32" xfId="5499" xr:uid="{00000000-0005-0000-0000-000098080000}"/>
    <cellStyle name="AeE­_laroux_1 14 33" xfId="5500" xr:uid="{00000000-0005-0000-0000-000099080000}"/>
    <cellStyle name="ÅëÈ­_laroux_1 14 33" xfId="5501" xr:uid="{00000000-0005-0000-0000-00009A080000}"/>
    <cellStyle name="AeE­_laroux_1 14 34" xfId="5502" xr:uid="{00000000-0005-0000-0000-00009B080000}"/>
    <cellStyle name="ÅëÈ­_laroux_1 14 34" xfId="5504" xr:uid="{00000000-0005-0000-0000-00009C080000}"/>
    <cellStyle name="AeE­_laroux_1 14 35" xfId="5505" xr:uid="{00000000-0005-0000-0000-00009D080000}"/>
    <cellStyle name="ÅëÈ­_laroux_1 14 35" xfId="5506" xr:uid="{00000000-0005-0000-0000-00009E080000}"/>
    <cellStyle name="AeE­_laroux_1 14 36" xfId="5507" xr:uid="{00000000-0005-0000-0000-00009F080000}"/>
    <cellStyle name="ÅëÈ­_laroux_1 14 36" xfId="5508" xr:uid="{00000000-0005-0000-0000-0000A0080000}"/>
    <cellStyle name="AeE­_laroux_1 14 37" xfId="5509" xr:uid="{00000000-0005-0000-0000-0000A1080000}"/>
    <cellStyle name="ÅëÈ­_laroux_1 14 37" xfId="5510" xr:uid="{00000000-0005-0000-0000-0000A2080000}"/>
    <cellStyle name="AeE­_laroux_1 14 38" xfId="5511" xr:uid="{00000000-0005-0000-0000-0000A3080000}"/>
    <cellStyle name="ÅëÈ­_laroux_1 14 38" xfId="5512" xr:uid="{00000000-0005-0000-0000-0000A4080000}"/>
    <cellStyle name="AeE­_laroux_1 14 39" xfId="5513" xr:uid="{00000000-0005-0000-0000-0000A5080000}"/>
    <cellStyle name="ÅëÈ­_laroux_1 14 39" xfId="5514" xr:uid="{00000000-0005-0000-0000-0000A6080000}"/>
    <cellStyle name="AeE­_laroux_1 14 4" xfId="5515" xr:uid="{00000000-0005-0000-0000-0000A7080000}"/>
    <cellStyle name="ÅëÈ­_laroux_1 14 4" xfId="5516" xr:uid="{00000000-0005-0000-0000-0000A8080000}"/>
    <cellStyle name="AeE­_laroux_1 14 40" xfId="5517" xr:uid="{00000000-0005-0000-0000-0000A9080000}"/>
    <cellStyle name="ÅëÈ­_laroux_1 14 40" xfId="5518" xr:uid="{00000000-0005-0000-0000-0000AA080000}"/>
    <cellStyle name="AeE­_laroux_1 14 5" xfId="5519" xr:uid="{00000000-0005-0000-0000-0000AB080000}"/>
    <cellStyle name="ÅëÈ­_laroux_1 14 5" xfId="5520" xr:uid="{00000000-0005-0000-0000-0000AC080000}"/>
    <cellStyle name="AeE­_laroux_1 14 6" xfId="5521" xr:uid="{00000000-0005-0000-0000-0000AD080000}"/>
    <cellStyle name="ÅëÈ­_laroux_1 14 6" xfId="5522" xr:uid="{00000000-0005-0000-0000-0000AE080000}"/>
    <cellStyle name="AeE­_laroux_1 14 7" xfId="5523" xr:uid="{00000000-0005-0000-0000-0000AF080000}"/>
    <cellStyle name="ÅëÈ­_laroux_1 14 7" xfId="5524" xr:uid="{00000000-0005-0000-0000-0000B0080000}"/>
    <cellStyle name="AeE­_laroux_1 14 8" xfId="5525" xr:uid="{00000000-0005-0000-0000-0000B1080000}"/>
    <cellStyle name="ÅëÈ­_laroux_1 14 8" xfId="5526" xr:uid="{00000000-0005-0000-0000-0000B2080000}"/>
    <cellStyle name="AeE­_laroux_1 14 9" xfId="5527" xr:uid="{00000000-0005-0000-0000-0000B3080000}"/>
    <cellStyle name="ÅëÈ­_laroux_1 14 9" xfId="5528" xr:uid="{00000000-0005-0000-0000-0000B4080000}"/>
    <cellStyle name="AeE­_laroux_1 15" xfId="1294" xr:uid="{00000000-0005-0000-0000-0000B5080000}"/>
    <cellStyle name="ÅëÈ­_laroux_1 15" xfId="1295" xr:uid="{00000000-0005-0000-0000-0000B6080000}"/>
    <cellStyle name="AeE­_laroux_1 16" xfId="1296" xr:uid="{00000000-0005-0000-0000-0000B7080000}"/>
    <cellStyle name="ÅëÈ­_laroux_1 16" xfId="1297" xr:uid="{00000000-0005-0000-0000-0000B8080000}"/>
    <cellStyle name="AeE­_laroux_1 17" xfId="1298" xr:uid="{00000000-0005-0000-0000-0000B9080000}"/>
    <cellStyle name="ÅëÈ­_laroux_1 17" xfId="1299" xr:uid="{00000000-0005-0000-0000-0000BA080000}"/>
    <cellStyle name="AeE­_laroux_1 18" xfId="1300" xr:uid="{00000000-0005-0000-0000-0000BB080000}"/>
    <cellStyle name="ÅëÈ­_laroux_1 18" xfId="1301" xr:uid="{00000000-0005-0000-0000-0000BC080000}"/>
    <cellStyle name="AeE­_laroux_1 19" xfId="1302" xr:uid="{00000000-0005-0000-0000-0000BD080000}"/>
    <cellStyle name="ÅëÈ­_laroux_1 19" xfId="1303" xr:uid="{00000000-0005-0000-0000-0000BE080000}"/>
    <cellStyle name="AeE­_laroux_1 2" xfId="1304" xr:uid="{00000000-0005-0000-0000-0000BF080000}"/>
    <cellStyle name="ÅëÈ­_laroux_1 2" xfId="1305" xr:uid="{00000000-0005-0000-0000-0000C0080000}"/>
    <cellStyle name="AeE­_laroux_1 20" xfId="1306" xr:uid="{00000000-0005-0000-0000-0000C1080000}"/>
    <cellStyle name="ÅëÈ­_laroux_1 20" xfId="1307" xr:uid="{00000000-0005-0000-0000-0000C2080000}"/>
    <cellStyle name="AeE­_laroux_1 21" xfId="1308" xr:uid="{00000000-0005-0000-0000-0000C3080000}"/>
    <cellStyle name="ÅëÈ­_laroux_1 21" xfId="1309" xr:uid="{00000000-0005-0000-0000-0000C4080000}"/>
    <cellStyle name="AeE­_laroux_1 22" xfId="1310" xr:uid="{00000000-0005-0000-0000-0000C5080000}"/>
    <cellStyle name="ÅëÈ­_laroux_1 22" xfId="1311" xr:uid="{00000000-0005-0000-0000-0000C6080000}"/>
    <cellStyle name="AeE­_laroux_1 23" xfId="1312" xr:uid="{00000000-0005-0000-0000-0000C7080000}"/>
    <cellStyle name="ÅëÈ­_laroux_1 23" xfId="1313" xr:uid="{00000000-0005-0000-0000-0000C8080000}"/>
    <cellStyle name="AeE­_laroux_1 24" xfId="1314" xr:uid="{00000000-0005-0000-0000-0000C9080000}"/>
    <cellStyle name="ÅëÈ­_laroux_1 24" xfId="1315" xr:uid="{00000000-0005-0000-0000-0000CA080000}"/>
    <cellStyle name="AeE­_laroux_1 25" xfId="1316" xr:uid="{00000000-0005-0000-0000-0000CB080000}"/>
    <cellStyle name="ÅëÈ­_laroux_1 25" xfId="1317" xr:uid="{00000000-0005-0000-0000-0000CC080000}"/>
    <cellStyle name="AeE­_laroux_1 26" xfId="1318" xr:uid="{00000000-0005-0000-0000-0000CD080000}"/>
    <cellStyle name="ÅëÈ­_laroux_1 26" xfId="1319" xr:uid="{00000000-0005-0000-0000-0000CE080000}"/>
    <cellStyle name="AeE­_laroux_1 27" xfId="1320" xr:uid="{00000000-0005-0000-0000-0000CF080000}"/>
    <cellStyle name="ÅëÈ­_laroux_1 27" xfId="1321" xr:uid="{00000000-0005-0000-0000-0000D0080000}"/>
    <cellStyle name="AeE­_laroux_1 28" xfId="1322" xr:uid="{00000000-0005-0000-0000-0000D1080000}"/>
    <cellStyle name="ÅëÈ­_laroux_1 28" xfId="1323" xr:uid="{00000000-0005-0000-0000-0000D2080000}"/>
    <cellStyle name="AeE­_laroux_1 29" xfId="1324" xr:uid="{00000000-0005-0000-0000-0000D3080000}"/>
    <cellStyle name="ÅëÈ­_laroux_1 29" xfId="1325" xr:uid="{00000000-0005-0000-0000-0000D4080000}"/>
    <cellStyle name="AeE­_laroux_1 3" xfId="1326" xr:uid="{00000000-0005-0000-0000-0000D5080000}"/>
    <cellStyle name="ÅëÈ­_laroux_1 3" xfId="1327" xr:uid="{00000000-0005-0000-0000-0000D6080000}"/>
    <cellStyle name="AeE­_laroux_1 30" xfId="1328" xr:uid="{00000000-0005-0000-0000-0000D7080000}"/>
    <cellStyle name="ÅëÈ­_laroux_1 30" xfId="1329" xr:uid="{00000000-0005-0000-0000-0000D8080000}"/>
    <cellStyle name="AeE­_laroux_1 31" xfId="1330" xr:uid="{00000000-0005-0000-0000-0000D9080000}"/>
    <cellStyle name="ÅëÈ­_laroux_1 31" xfId="1331" xr:uid="{00000000-0005-0000-0000-0000DA080000}"/>
    <cellStyle name="AeE­_laroux_1 32" xfId="1332" xr:uid="{00000000-0005-0000-0000-0000DB080000}"/>
    <cellStyle name="ÅëÈ­_laroux_1 32" xfId="1333" xr:uid="{00000000-0005-0000-0000-0000DC080000}"/>
    <cellStyle name="AeE­_laroux_1 33" xfId="1334" xr:uid="{00000000-0005-0000-0000-0000DD080000}"/>
    <cellStyle name="ÅëÈ­_laroux_1 33" xfId="1335" xr:uid="{00000000-0005-0000-0000-0000DE080000}"/>
    <cellStyle name="AeE­_laroux_1 34" xfId="1336" xr:uid="{00000000-0005-0000-0000-0000DF080000}"/>
    <cellStyle name="ÅëÈ­_laroux_1 34" xfId="1337" xr:uid="{00000000-0005-0000-0000-0000E0080000}"/>
    <cellStyle name="AeE­_laroux_1 35" xfId="1338" xr:uid="{00000000-0005-0000-0000-0000E1080000}"/>
    <cellStyle name="ÅëÈ­_laroux_1 35" xfId="1339" xr:uid="{00000000-0005-0000-0000-0000E2080000}"/>
    <cellStyle name="AeE­_laroux_1 36" xfId="1340" xr:uid="{00000000-0005-0000-0000-0000E3080000}"/>
    <cellStyle name="ÅëÈ­_laroux_1 36" xfId="1341" xr:uid="{00000000-0005-0000-0000-0000E4080000}"/>
    <cellStyle name="AeE­_laroux_1 37" xfId="1342" xr:uid="{00000000-0005-0000-0000-0000E5080000}"/>
    <cellStyle name="ÅëÈ­_laroux_1 37" xfId="1343" xr:uid="{00000000-0005-0000-0000-0000E6080000}"/>
    <cellStyle name="AeE­_laroux_1 38" xfId="1344" xr:uid="{00000000-0005-0000-0000-0000E7080000}"/>
    <cellStyle name="ÅëÈ­_laroux_1 38" xfId="1345" xr:uid="{00000000-0005-0000-0000-0000E8080000}"/>
    <cellStyle name="AeE­_laroux_1 39" xfId="1346" xr:uid="{00000000-0005-0000-0000-0000E9080000}"/>
    <cellStyle name="ÅëÈ­_laroux_1 39" xfId="1347" xr:uid="{00000000-0005-0000-0000-0000EA080000}"/>
    <cellStyle name="AeE­_laroux_1 4" xfId="1348" xr:uid="{00000000-0005-0000-0000-0000EB080000}"/>
    <cellStyle name="ÅëÈ­_laroux_1 4" xfId="1349" xr:uid="{00000000-0005-0000-0000-0000EC080000}"/>
    <cellStyle name="AeE­_laroux_1 40" xfId="1350" xr:uid="{00000000-0005-0000-0000-0000ED080000}"/>
    <cellStyle name="ÅëÈ­_laroux_1 40" xfId="1351" xr:uid="{00000000-0005-0000-0000-0000EE080000}"/>
    <cellStyle name="AeE­_laroux_1 41" xfId="1352" xr:uid="{00000000-0005-0000-0000-0000EF080000}"/>
    <cellStyle name="ÅëÈ­_laroux_1 41" xfId="1353" xr:uid="{00000000-0005-0000-0000-0000F0080000}"/>
    <cellStyle name="AeE­_laroux_1 5" xfId="1354" xr:uid="{00000000-0005-0000-0000-0000F1080000}"/>
    <cellStyle name="ÅëÈ­_laroux_1 5" xfId="1355" xr:uid="{00000000-0005-0000-0000-0000F2080000}"/>
    <cellStyle name="AeE­_laroux_1 6" xfId="1356" xr:uid="{00000000-0005-0000-0000-0000F3080000}"/>
    <cellStyle name="ÅëÈ­_laroux_1 6" xfId="1357" xr:uid="{00000000-0005-0000-0000-0000F4080000}"/>
    <cellStyle name="AeE­_laroux_1 7" xfId="1358" xr:uid="{00000000-0005-0000-0000-0000F5080000}"/>
    <cellStyle name="ÅëÈ­_laroux_1 7" xfId="1359" xr:uid="{00000000-0005-0000-0000-0000F6080000}"/>
    <cellStyle name="AeE­_laroux_1 8" xfId="1360" xr:uid="{00000000-0005-0000-0000-0000F7080000}"/>
    <cellStyle name="ÅëÈ­_laroux_1 8" xfId="1361" xr:uid="{00000000-0005-0000-0000-0000F8080000}"/>
    <cellStyle name="AeE­_laroux_1 9" xfId="1362" xr:uid="{00000000-0005-0000-0000-0000F9080000}"/>
    <cellStyle name="ÅëÈ­_laroux_1 9" xfId="1363" xr:uid="{00000000-0005-0000-0000-0000FA080000}"/>
    <cellStyle name="AeE­_laroux_1_45-09 유통 금융 보험 및 기타서비스(97-109)" xfId="5203" xr:uid="{00000000-0005-0000-0000-0000FB080000}"/>
    <cellStyle name="ÅëÈ­_laroux_1_45-09 유통 금융 보험 및 기타서비스(97-109)" xfId="5202" xr:uid="{00000000-0005-0000-0000-0000FC080000}"/>
    <cellStyle name="AeE­_laroux_1_46-11 교통 관광 및 정보통신" xfId="5201" xr:uid="{00000000-0005-0000-0000-0000FD080000}"/>
    <cellStyle name="ÅëÈ­_laroux_1_46-11 교통 관광 및 정보통신" xfId="5200" xr:uid="{00000000-0005-0000-0000-0000FE080000}"/>
    <cellStyle name="AeE­_laroux_1_99 재가노인복지시설" xfId="5199" xr:uid="{00000000-0005-0000-0000-0000FF080000}"/>
    <cellStyle name="ÅëÈ­_laroux_1_99 재가노인복지시설" xfId="5198" xr:uid="{00000000-0005-0000-0000-000000090000}"/>
    <cellStyle name="AeE­_laroux_1_99 친환경농산물 인증현황" xfId="5197" xr:uid="{00000000-0005-0000-0000-000001090000}"/>
    <cellStyle name="ÅëÈ­_laroux_1_99 친환경농산물 인증현황" xfId="5196" xr:uid="{00000000-0005-0000-0000-000002090000}"/>
    <cellStyle name="AeE­_laroux_2" xfId="211" xr:uid="{00000000-0005-0000-0000-000003090000}"/>
    <cellStyle name="ÅëÈ­_laroux_2" xfId="212" xr:uid="{00000000-0005-0000-0000-000004090000}"/>
    <cellStyle name="AeE­_laroux_2 10" xfId="1364" xr:uid="{00000000-0005-0000-0000-000005090000}"/>
    <cellStyle name="ÅëÈ­_laroux_2 10" xfId="1365" xr:uid="{00000000-0005-0000-0000-000006090000}"/>
    <cellStyle name="AeE­_laroux_2 11" xfId="1366" xr:uid="{00000000-0005-0000-0000-000007090000}"/>
    <cellStyle name="ÅëÈ­_laroux_2 11" xfId="1367" xr:uid="{00000000-0005-0000-0000-000008090000}"/>
    <cellStyle name="AeE­_laroux_2 12" xfId="1368" xr:uid="{00000000-0005-0000-0000-000009090000}"/>
    <cellStyle name="ÅëÈ­_laroux_2 12" xfId="1369" xr:uid="{00000000-0005-0000-0000-00000A090000}"/>
    <cellStyle name="AeE­_laroux_2 13" xfId="1370" xr:uid="{00000000-0005-0000-0000-00000B090000}"/>
    <cellStyle name="ÅëÈ­_laroux_2 13" xfId="1371" xr:uid="{00000000-0005-0000-0000-00000C090000}"/>
    <cellStyle name="AeE­_laroux_2 14" xfId="1372" xr:uid="{00000000-0005-0000-0000-00000D090000}"/>
    <cellStyle name="ÅëÈ­_laroux_2 14" xfId="1373" xr:uid="{00000000-0005-0000-0000-00000E090000}"/>
    <cellStyle name="AeE­_laroux_2 15" xfId="1374" xr:uid="{00000000-0005-0000-0000-00000F090000}"/>
    <cellStyle name="ÅëÈ­_laroux_2 15" xfId="1375" xr:uid="{00000000-0005-0000-0000-000010090000}"/>
    <cellStyle name="AeE­_laroux_2 16" xfId="1376" xr:uid="{00000000-0005-0000-0000-000011090000}"/>
    <cellStyle name="ÅëÈ­_laroux_2 16" xfId="1377" xr:uid="{00000000-0005-0000-0000-000012090000}"/>
    <cellStyle name="AeE­_laroux_2 17" xfId="1378" xr:uid="{00000000-0005-0000-0000-000013090000}"/>
    <cellStyle name="ÅëÈ­_laroux_2 17" xfId="1379" xr:uid="{00000000-0005-0000-0000-000014090000}"/>
    <cellStyle name="AeE­_laroux_2 18" xfId="1380" xr:uid="{00000000-0005-0000-0000-000015090000}"/>
    <cellStyle name="ÅëÈ­_laroux_2 18" xfId="1381" xr:uid="{00000000-0005-0000-0000-000016090000}"/>
    <cellStyle name="AeE­_laroux_2 19" xfId="1382" xr:uid="{00000000-0005-0000-0000-000017090000}"/>
    <cellStyle name="ÅëÈ­_laroux_2 19" xfId="1383" xr:uid="{00000000-0005-0000-0000-000018090000}"/>
    <cellStyle name="AeE­_laroux_2 2" xfId="1384" xr:uid="{00000000-0005-0000-0000-000019090000}"/>
    <cellStyle name="ÅëÈ­_laroux_2 2" xfId="1385" xr:uid="{00000000-0005-0000-0000-00001A090000}"/>
    <cellStyle name="AeE­_laroux_2 20" xfId="1386" xr:uid="{00000000-0005-0000-0000-00001B090000}"/>
    <cellStyle name="ÅëÈ­_laroux_2 20" xfId="1387" xr:uid="{00000000-0005-0000-0000-00001C090000}"/>
    <cellStyle name="AeE­_laroux_2 21" xfId="1388" xr:uid="{00000000-0005-0000-0000-00001D090000}"/>
    <cellStyle name="ÅëÈ­_laroux_2 21" xfId="1389" xr:uid="{00000000-0005-0000-0000-00001E090000}"/>
    <cellStyle name="AeE­_laroux_2 22" xfId="1390" xr:uid="{00000000-0005-0000-0000-00001F090000}"/>
    <cellStyle name="ÅëÈ­_laroux_2 22" xfId="1391" xr:uid="{00000000-0005-0000-0000-000020090000}"/>
    <cellStyle name="AeE­_laroux_2 23" xfId="1392" xr:uid="{00000000-0005-0000-0000-000021090000}"/>
    <cellStyle name="ÅëÈ­_laroux_2 23" xfId="1393" xr:uid="{00000000-0005-0000-0000-000022090000}"/>
    <cellStyle name="AeE­_laroux_2 24" xfId="1394" xr:uid="{00000000-0005-0000-0000-000023090000}"/>
    <cellStyle name="ÅëÈ­_laroux_2 24" xfId="1395" xr:uid="{00000000-0005-0000-0000-000024090000}"/>
    <cellStyle name="AeE­_laroux_2 25" xfId="1396" xr:uid="{00000000-0005-0000-0000-000025090000}"/>
    <cellStyle name="ÅëÈ­_laroux_2 25" xfId="1397" xr:uid="{00000000-0005-0000-0000-000026090000}"/>
    <cellStyle name="AeE­_laroux_2 26" xfId="1398" xr:uid="{00000000-0005-0000-0000-000027090000}"/>
    <cellStyle name="ÅëÈ­_laroux_2 26" xfId="1399" xr:uid="{00000000-0005-0000-0000-000028090000}"/>
    <cellStyle name="AeE­_laroux_2 27" xfId="1400" xr:uid="{00000000-0005-0000-0000-000029090000}"/>
    <cellStyle name="ÅëÈ­_laroux_2 27" xfId="1401" xr:uid="{00000000-0005-0000-0000-00002A090000}"/>
    <cellStyle name="AeE­_laroux_2 28" xfId="1402" xr:uid="{00000000-0005-0000-0000-00002B090000}"/>
    <cellStyle name="ÅëÈ­_laroux_2 28" xfId="1403" xr:uid="{00000000-0005-0000-0000-00002C090000}"/>
    <cellStyle name="AeE­_laroux_2 29" xfId="1404" xr:uid="{00000000-0005-0000-0000-00002D090000}"/>
    <cellStyle name="ÅëÈ­_laroux_2 29" xfId="1405" xr:uid="{00000000-0005-0000-0000-00002E090000}"/>
    <cellStyle name="AeE­_laroux_2 3" xfId="1406" xr:uid="{00000000-0005-0000-0000-00002F090000}"/>
    <cellStyle name="ÅëÈ­_laroux_2 3" xfId="1407" xr:uid="{00000000-0005-0000-0000-000030090000}"/>
    <cellStyle name="AeE­_laroux_2 30" xfId="1408" xr:uid="{00000000-0005-0000-0000-000031090000}"/>
    <cellStyle name="ÅëÈ­_laroux_2 30" xfId="1409" xr:uid="{00000000-0005-0000-0000-000032090000}"/>
    <cellStyle name="AeE­_laroux_2 31" xfId="1410" xr:uid="{00000000-0005-0000-0000-000033090000}"/>
    <cellStyle name="ÅëÈ­_laroux_2 31" xfId="1411" xr:uid="{00000000-0005-0000-0000-000034090000}"/>
    <cellStyle name="AeE­_laroux_2 32" xfId="1412" xr:uid="{00000000-0005-0000-0000-000035090000}"/>
    <cellStyle name="ÅëÈ­_laroux_2 32" xfId="1413" xr:uid="{00000000-0005-0000-0000-000036090000}"/>
    <cellStyle name="AeE­_laroux_2 33" xfId="1414" xr:uid="{00000000-0005-0000-0000-000037090000}"/>
    <cellStyle name="ÅëÈ­_laroux_2 33" xfId="1415" xr:uid="{00000000-0005-0000-0000-000038090000}"/>
    <cellStyle name="AeE­_laroux_2 34" xfId="1416" xr:uid="{00000000-0005-0000-0000-000039090000}"/>
    <cellStyle name="ÅëÈ­_laroux_2 34" xfId="1417" xr:uid="{00000000-0005-0000-0000-00003A090000}"/>
    <cellStyle name="AeE­_laroux_2 35" xfId="1418" xr:uid="{00000000-0005-0000-0000-00003B090000}"/>
    <cellStyle name="ÅëÈ­_laroux_2 35" xfId="1419" xr:uid="{00000000-0005-0000-0000-00003C090000}"/>
    <cellStyle name="AeE­_laroux_2 36" xfId="1420" xr:uid="{00000000-0005-0000-0000-00003D090000}"/>
    <cellStyle name="ÅëÈ­_laroux_2 36" xfId="1421" xr:uid="{00000000-0005-0000-0000-00003E090000}"/>
    <cellStyle name="AeE­_laroux_2 37" xfId="1422" xr:uid="{00000000-0005-0000-0000-00003F090000}"/>
    <cellStyle name="ÅëÈ­_laroux_2 37" xfId="1423" xr:uid="{00000000-0005-0000-0000-000040090000}"/>
    <cellStyle name="AeE­_laroux_2 38" xfId="1424" xr:uid="{00000000-0005-0000-0000-000041090000}"/>
    <cellStyle name="ÅëÈ­_laroux_2 38" xfId="1425" xr:uid="{00000000-0005-0000-0000-000042090000}"/>
    <cellStyle name="AeE­_laroux_2 39" xfId="1426" xr:uid="{00000000-0005-0000-0000-000043090000}"/>
    <cellStyle name="ÅëÈ­_laroux_2 39" xfId="1427" xr:uid="{00000000-0005-0000-0000-000044090000}"/>
    <cellStyle name="AeE­_laroux_2 4" xfId="1428" xr:uid="{00000000-0005-0000-0000-000045090000}"/>
    <cellStyle name="ÅëÈ­_laroux_2 4" xfId="1429" xr:uid="{00000000-0005-0000-0000-000046090000}"/>
    <cellStyle name="AeE­_laroux_2 40" xfId="1430" xr:uid="{00000000-0005-0000-0000-000047090000}"/>
    <cellStyle name="ÅëÈ­_laroux_2 40" xfId="1431" xr:uid="{00000000-0005-0000-0000-000048090000}"/>
    <cellStyle name="AeE­_laroux_2 41" xfId="1432" xr:uid="{00000000-0005-0000-0000-000049090000}"/>
    <cellStyle name="ÅëÈ­_laroux_2 41" xfId="1433" xr:uid="{00000000-0005-0000-0000-00004A090000}"/>
    <cellStyle name="AeE­_laroux_2 5" xfId="1434" xr:uid="{00000000-0005-0000-0000-00004B090000}"/>
    <cellStyle name="ÅëÈ­_laroux_2 5" xfId="1435" xr:uid="{00000000-0005-0000-0000-00004C090000}"/>
    <cellStyle name="AeE­_laroux_2 6" xfId="1436" xr:uid="{00000000-0005-0000-0000-00004D090000}"/>
    <cellStyle name="ÅëÈ­_laroux_2 6" xfId="1437" xr:uid="{00000000-0005-0000-0000-00004E090000}"/>
    <cellStyle name="AeE­_laroux_2 7" xfId="1438" xr:uid="{00000000-0005-0000-0000-00004F090000}"/>
    <cellStyle name="ÅëÈ­_laroux_2 7" xfId="1439" xr:uid="{00000000-0005-0000-0000-000050090000}"/>
    <cellStyle name="AeE­_laroux_2 8" xfId="1440" xr:uid="{00000000-0005-0000-0000-000051090000}"/>
    <cellStyle name="ÅëÈ­_laroux_2 8" xfId="1441" xr:uid="{00000000-0005-0000-0000-000052090000}"/>
    <cellStyle name="AeE­_laroux_2 9" xfId="1442" xr:uid="{00000000-0005-0000-0000-000053090000}"/>
    <cellStyle name="ÅëÈ­_laroux_2 9" xfId="1443" xr:uid="{00000000-0005-0000-0000-000054090000}"/>
    <cellStyle name="AeE­_laroux_2_41-06농림16" xfId="213" xr:uid="{00000000-0005-0000-0000-000055090000}"/>
    <cellStyle name="ÅëÈ­_laroux_2_41-06농림16" xfId="214" xr:uid="{00000000-0005-0000-0000-000056090000}"/>
    <cellStyle name="AeE­_laroux_2_41-06농림16 10" xfId="1444" xr:uid="{00000000-0005-0000-0000-000057090000}"/>
    <cellStyle name="ÅëÈ­_laroux_2_41-06농림16 10" xfId="1445" xr:uid="{00000000-0005-0000-0000-000058090000}"/>
    <cellStyle name="AeE­_laroux_2_41-06농림16 11" xfId="1446" xr:uid="{00000000-0005-0000-0000-000059090000}"/>
    <cellStyle name="ÅëÈ­_laroux_2_41-06농림16 11" xfId="1447" xr:uid="{00000000-0005-0000-0000-00005A090000}"/>
    <cellStyle name="AeE­_laroux_2_41-06농림16 12" xfId="1448" xr:uid="{00000000-0005-0000-0000-00005B090000}"/>
    <cellStyle name="ÅëÈ­_laroux_2_41-06농림16 12" xfId="1449" xr:uid="{00000000-0005-0000-0000-00005C090000}"/>
    <cellStyle name="AeE­_laroux_2_41-06농림16 13" xfId="1450" xr:uid="{00000000-0005-0000-0000-00005D090000}"/>
    <cellStyle name="ÅëÈ­_laroux_2_41-06농림16 13" xfId="1451" xr:uid="{00000000-0005-0000-0000-00005E090000}"/>
    <cellStyle name="AeE­_laroux_2_41-06농림16 14" xfId="1452" xr:uid="{00000000-0005-0000-0000-00005F090000}"/>
    <cellStyle name="ÅëÈ­_laroux_2_41-06농림16 14" xfId="1453" xr:uid="{00000000-0005-0000-0000-000060090000}"/>
    <cellStyle name="AeE­_laroux_2_41-06농림16 15" xfId="1454" xr:uid="{00000000-0005-0000-0000-000061090000}"/>
    <cellStyle name="ÅëÈ­_laroux_2_41-06농림16 15" xfId="1455" xr:uid="{00000000-0005-0000-0000-000062090000}"/>
    <cellStyle name="AeE­_laroux_2_41-06농림16 16" xfId="1456" xr:uid="{00000000-0005-0000-0000-000063090000}"/>
    <cellStyle name="ÅëÈ­_laroux_2_41-06농림16 16" xfId="1457" xr:uid="{00000000-0005-0000-0000-000064090000}"/>
    <cellStyle name="AeE­_laroux_2_41-06농림16 17" xfId="1458" xr:uid="{00000000-0005-0000-0000-000065090000}"/>
    <cellStyle name="ÅëÈ­_laroux_2_41-06농림16 17" xfId="1459" xr:uid="{00000000-0005-0000-0000-000066090000}"/>
    <cellStyle name="AeE­_laroux_2_41-06농림16 18" xfId="1460" xr:uid="{00000000-0005-0000-0000-000067090000}"/>
    <cellStyle name="ÅëÈ­_laroux_2_41-06농림16 18" xfId="1461" xr:uid="{00000000-0005-0000-0000-000068090000}"/>
    <cellStyle name="AeE­_laroux_2_41-06농림16 19" xfId="1462" xr:uid="{00000000-0005-0000-0000-000069090000}"/>
    <cellStyle name="ÅëÈ­_laroux_2_41-06농림16 19" xfId="1463" xr:uid="{00000000-0005-0000-0000-00006A090000}"/>
    <cellStyle name="AeE­_laroux_2_41-06농림16 2" xfId="1464" xr:uid="{00000000-0005-0000-0000-00006B090000}"/>
    <cellStyle name="ÅëÈ­_laroux_2_41-06농림16 2" xfId="1465" xr:uid="{00000000-0005-0000-0000-00006C090000}"/>
    <cellStyle name="AeE­_laroux_2_41-06농림16 20" xfId="1466" xr:uid="{00000000-0005-0000-0000-00006D090000}"/>
    <cellStyle name="ÅëÈ­_laroux_2_41-06농림16 20" xfId="1467" xr:uid="{00000000-0005-0000-0000-00006E090000}"/>
    <cellStyle name="AeE­_laroux_2_41-06농림16 21" xfId="1468" xr:uid="{00000000-0005-0000-0000-00006F090000}"/>
    <cellStyle name="ÅëÈ­_laroux_2_41-06농림16 21" xfId="1469" xr:uid="{00000000-0005-0000-0000-000070090000}"/>
    <cellStyle name="AeE­_laroux_2_41-06농림16 22" xfId="1470" xr:uid="{00000000-0005-0000-0000-000071090000}"/>
    <cellStyle name="ÅëÈ­_laroux_2_41-06농림16 22" xfId="1471" xr:uid="{00000000-0005-0000-0000-000072090000}"/>
    <cellStyle name="AeE­_laroux_2_41-06농림16 23" xfId="1472" xr:uid="{00000000-0005-0000-0000-000073090000}"/>
    <cellStyle name="ÅëÈ­_laroux_2_41-06농림16 23" xfId="1473" xr:uid="{00000000-0005-0000-0000-000074090000}"/>
    <cellStyle name="AeE­_laroux_2_41-06농림16 24" xfId="1474" xr:uid="{00000000-0005-0000-0000-000075090000}"/>
    <cellStyle name="ÅëÈ­_laroux_2_41-06농림16 24" xfId="1475" xr:uid="{00000000-0005-0000-0000-000076090000}"/>
    <cellStyle name="AeE­_laroux_2_41-06농림16 25" xfId="1476" xr:uid="{00000000-0005-0000-0000-000077090000}"/>
    <cellStyle name="ÅëÈ­_laroux_2_41-06농림16 25" xfId="1477" xr:uid="{00000000-0005-0000-0000-000078090000}"/>
    <cellStyle name="AeE­_laroux_2_41-06농림16 26" xfId="1478" xr:uid="{00000000-0005-0000-0000-000079090000}"/>
    <cellStyle name="ÅëÈ­_laroux_2_41-06농림16 26" xfId="1479" xr:uid="{00000000-0005-0000-0000-00007A090000}"/>
    <cellStyle name="AeE­_laroux_2_41-06농림16 27" xfId="1480" xr:uid="{00000000-0005-0000-0000-00007B090000}"/>
    <cellStyle name="ÅëÈ­_laroux_2_41-06농림16 27" xfId="1481" xr:uid="{00000000-0005-0000-0000-00007C090000}"/>
    <cellStyle name="AeE­_laroux_2_41-06농림16 28" xfId="1482" xr:uid="{00000000-0005-0000-0000-00007D090000}"/>
    <cellStyle name="ÅëÈ­_laroux_2_41-06농림16 28" xfId="1483" xr:uid="{00000000-0005-0000-0000-00007E090000}"/>
    <cellStyle name="AeE­_laroux_2_41-06농림16 29" xfId="1484" xr:uid="{00000000-0005-0000-0000-00007F090000}"/>
    <cellStyle name="ÅëÈ­_laroux_2_41-06농림16 29" xfId="1485" xr:uid="{00000000-0005-0000-0000-000080090000}"/>
    <cellStyle name="AeE­_laroux_2_41-06농림16 3" xfId="1486" xr:uid="{00000000-0005-0000-0000-000081090000}"/>
    <cellStyle name="ÅëÈ­_laroux_2_41-06농림16 3" xfId="1487" xr:uid="{00000000-0005-0000-0000-000082090000}"/>
    <cellStyle name="AeE­_laroux_2_41-06농림16 30" xfId="1488" xr:uid="{00000000-0005-0000-0000-000083090000}"/>
    <cellStyle name="ÅëÈ­_laroux_2_41-06농림16 30" xfId="1489" xr:uid="{00000000-0005-0000-0000-000084090000}"/>
    <cellStyle name="AeE­_laroux_2_41-06농림16 31" xfId="1490" xr:uid="{00000000-0005-0000-0000-000085090000}"/>
    <cellStyle name="ÅëÈ­_laroux_2_41-06농림16 31" xfId="1491" xr:uid="{00000000-0005-0000-0000-000086090000}"/>
    <cellStyle name="AeE­_laroux_2_41-06농림16 32" xfId="1492" xr:uid="{00000000-0005-0000-0000-000087090000}"/>
    <cellStyle name="ÅëÈ­_laroux_2_41-06농림16 32" xfId="1493" xr:uid="{00000000-0005-0000-0000-000088090000}"/>
    <cellStyle name="AeE­_laroux_2_41-06농림16 33" xfId="1494" xr:uid="{00000000-0005-0000-0000-000089090000}"/>
    <cellStyle name="ÅëÈ­_laroux_2_41-06농림16 33" xfId="1495" xr:uid="{00000000-0005-0000-0000-00008A090000}"/>
    <cellStyle name="AeE­_laroux_2_41-06농림16 34" xfId="1496" xr:uid="{00000000-0005-0000-0000-00008B090000}"/>
    <cellStyle name="ÅëÈ­_laroux_2_41-06농림16 34" xfId="1497" xr:uid="{00000000-0005-0000-0000-00008C090000}"/>
    <cellStyle name="AeE­_laroux_2_41-06농림16 35" xfId="1498" xr:uid="{00000000-0005-0000-0000-00008D090000}"/>
    <cellStyle name="ÅëÈ­_laroux_2_41-06농림16 35" xfId="1499" xr:uid="{00000000-0005-0000-0000-00008E090000}"/>
    <cellStyle name="AeE­_laroux_2_41-06농림16 36" xfId="1500" xr:uid="{00000000-0005-0000-0000-00008F090000}"/>
    <cellStyle name="ÅëÈ­_laroux_2_41-06농림16 36" xfId="1501" xr:uid="{00000000-0005-0000-0000-000090090000}"/>
    <cellStyle name="AeE­_laroux_2_41-06농림16 37" xfId="1502" xr:uid="{00000000-0005-0000-0000-000091090000}"/>
    <cellStyle name="ÅëÈ­_laroux_2_41-06농림16 37" xfId="1503" xr:uid="{00000000-0005-0000-0000-000092090000}"/>
    <cellStyle name="AeE­_laroux_2_41-06농림16 38" xfId="1504" xr:uid="{00000000-0005-0000-0000-000093090000}"/>
    <cellStyle name="ÅëÈ­_laroux_2_41-06농림16 38" xfId="1505" xr:uid="{00000000-0005-0000-0000-000094090000}"/>
    <cellStyle name="AeE­_laroux_2_41-06농림16 39" xfId="1506" xr:uid="{00000000-0005-0000-0000-000095090000}"/>
    <cellStyle name="ÅëÈ­_laroux_2_41-06농림16 39" xfId="1507" xr:uid="{00000000-0005-0000-0000-000096090000}"/>
    <cellStyle name="AeE­_laroux_2_41-06농림16 4" xfId="1508" xr:uid="{00000000-0005-0000-0000-000097090000}"/>
    <cellStyle name="ÅëÈ­_laroux_2_41-06농림16 4" xfId="1509" xr:uid="{00000000-0005-0000-0000-000098090000}"/>
    <cellStyle name="AeE­_laroux_2_41-06농림16 40" xfId="1510" xr:uid="{00000000-0005-0000-0000-000099090000}"/>
    <cellStyle name="ÅëÈ­_laroux_2_41-06농림16 40" xfId="1511" xr:uid="{00000000-0005-0000-0000-00009A090000}"/>
    <cellStyle name="AeE­_laroux_2_41-06농림16 41" xfId="1512" xr:uid="{00000000-0005-0000-0000-00009B090000}"/>
    <cellStyle name="ÅëÈ­_laroux_2_41-06농림16 41" xfId="1513" xr:uid="{00000000-0005-0000-0000-00009C090000}"/>
    <cellStyle name="AeE­_laroux_2_41-06농림16 5" xfId="1514" xr:uid="{00000000-0005-0000-0000-00009D090000}"/>
    <cellStyle name="ÅëÈ­_laroux_2_41-06농림16 5" xfId="1515" xr:uid="{00000000-0005-0000-0000-00009E090000}"/>
    <cellStyle name="AeE­_laroux_2_41-06농림16 6" xfId="1516" xr:uid="{00000000-0005-0000-0000-00009F090000}"/>
    <cellStyle name="ÅëÈ­_laroux_2_41-06농림16 6" xfId="1517" xr:uid="{00000000-0005-0000-0000-0000A0090000}"/>
    <cellStyle name="AeE­_laroux_2_41-06농림16 7" xfId="1518" xr:uid="{00000000-0005-0000-0000-0000A1090000}"/>
    <cellStyle name="ÅëÈ­_laroux_2_41-06농림16 7" xfId="1519" xr:uid="{00000000-0005-0000-0000-0000A2090000}"/>
    <cellStyle name="AeE­_laroux_2_41-06농림16 8" xfId="1520" xr:uid="{00000000-0005-0000-0000-0000A3090000}"/>
    <cellStyle name="ÅëÈ­_laroux_2_41-06농림16 8" xfId="1521" xr:uid="{00000000-0005-0000-0000-0000A4090000}"/>
    <cellStyle name="AeE­_laroux_2_41-06농림16 9" xfId="1522" xr:uid="{00000000-0005-0000-0000-0000A5090000}"/>
    <cellStyle name="ÅëÈ­_laroux_2_41-06농림16 9" xfId="1523" xr:uid="{00000000-0005-0000-0000-0000A6090000}"/>
    <cellStyle name="AeE­_laroux_2_41-06농림16_45-09 유통 금융 보험 및 기타서비스(97-109)" xfId="5149" xr:uid="{00000000-0005-0000-0000-0000A7090000}"/>
    <cellStyle name="ÅëÈ­_laroux_2_41-06농림16_45-09 유통 금융 보험 및 기타서비스(97-109)" xfId="5148" xr:uid="{00000000-0005-0000-0000-0000A8090000}"/>
    <cellStyle name="AeE­_laroux_2_41-06농림16_46-11 교통 관광 및 정보통신" xfId="5147" xr:uid="{00000000-0005-0000-0000-0000A9090000}"/>
    <cellStyle name="ÅëÈ­_laroux_2_41-06농림16_46-11 교통 관광 및 정보통신" xfId="5146" xr:uid="{00000000-0005-0000-0000-0000AA090000}"/>
    <cellStyle name="AeE­_laroux_2_41-06농림16_99 재가노인복지시설" xfId="5145" xr:uid="{00000000-0005-0000-0000-0000AB090000}"/>
    <cellStyle name="ÅëÈ­_laroux_2_41-06농림16_99 재가노인복지시설" xfId="5144" xr:uid="{00000000-0005-0000-0000-0000AC090000}"/>
    <cellStyle name="AeE­_laroux_2_41-06농림16_99 친환경농산물 인증현황" xfId="5143" xr:uid="{00000000-0005-0000-0000-0000AD090000}"/>
    <cellStyle name="ÅëÈ­_laroux_2_41-06농림16_99 친환경농산물 인증현황" xfId="5142" xr:uid="{00000000-0005-0000-0000-0000AE090000}"/>
    <cellStyle name="AeE­_laroux_2_41-06농림41" xfId="215" xr:uid="{00000000-0005-0000-0000-0000AF090000}"/>
    <cellStyle name="ÅëÈ­_laroux_2_41-06농림41" xfId="216" xr:uid="{00000000-0005-0000-0000-0000B0090000}"/>
    <cellStyle name="AeE­_laroux_2_41-06농림41 10" xfId="1524" xr:uid="{00000000-0005-0000-0000-0000B1090000}"/>
    <cellStyle name="ÅëÈ­_laroux_2_41-06농림41 10" xfId="1525" xr:uid="{00000000-0005-0000-0000-0000B2090000}"/>
    <cellStyle name="AeE­_laroux_2_41-06농림41 11" xfId="1526" xr:uid="{00000000-0005-0000-0000-0000B3090000}"/>
    <cellStyle name="ÅëÈ­_laroux_2_41-06농림41 11" xfId="1527" xr:uid="{00000000-0005-0000-0000-0000B4090000}"/>
    <cellStyle name="AeE­_laroux_2_41-06농림41 12" xfId="1528" xr:uid="{00000000-0005-0000-0000-0000B5090000}"/>
    <cellStyle name="ÅëÈ­_laroux_2_41-06농림41 12" xfId="1529" xr:uid="{00000000-0005-0000-0000-0000B6090000}"/>
    <cellStyle name="AeE­_laroux_2_41-06농림41 13" xfId="1530" xr:uid="{00000000-0005-0000-0000-0000B7090000}"/>
    <cellStyle name="ÅëÈ­_laroux_2_41-06농림41 13" xfId="1531" xr:uid="{00000000-0005-0000-0000-0000B8090000}"/>
    <cellStyle name="AeE­_laroux_2_41-06농림41 14" xfId="1532" xr:uid="{00000000-0005-0000-0000-0000B9090000}"/>
    <cellStyle name="ÅëÈ­_laroux_2_41-06농림41 14" xfId="1533" xr:uid="{00000000-0005-0000-0000-0000BA090000}"/>
    <cellStyle name="AeE­_laroux_2_41-06농림41 15" xfId="1534" xr:uid="{00000000-0005-0000-0000-0000BB090000}"/>
    <cellStyle name="ÅëÈ­_laroux_2_41-06농림41 15" xfId="1535" xr:uid="{00000000-0005-0000-0000-0000BC090000}"/>
    <cellStyle name="AeE­_laroux_2_41-06농림41 16" xfId="1536" xr:uid="{00000000-0005-0000-0000-0000BD090000}"/>
    <cellStyle name="ÅëÈ­_laroux_2_41-06농림41 16" xfId="1537" xr:uid="{00000000-0005-0000-0000-0000BE090000}"/>
    <cellStyle name="AeE­_laroux_2_41-06농림41 17" xfId="1538" xr:uid="{00000000-0005-0000-0000-0000BF090000}"/>
    <cellStyle name="ÅëÈ­_laroux_2_41-06농림41 17" xfId="1539" xr:uid="{00000000-0005-0000-0000-0000C0090000}"/>
    <cellStyle name="AeE­_laroux_2_41-06농림41 18" xfId="1540" xr:uid="{00000000-0005-0000-0000-0000C1090000}"/>
    <cellStyle name="ÅëÈ­_laroux_2_41-06농림41 18" xfId="1541" xr:uid="{00000000-0005-0000-0000-0000C2090000}"/>
    <cellStyle name="AeE­_laroux_2_41-06농림41 19" xfId="1542" xr:uid="{00000000-0005-0000-0000-0000C3090000}"/>
    <cellStyle name="ÅëÈ­_laroux_2_41-06농림41 19" xfId="1543" xr:uid="{00000000-0005-0000-0000-0000C4090000}"/>
    <cellStyle name="AeE­_laroux_2_41-06농림41 2" xfId="1544" xr:uid="{00000000-0005-0000-0000-0000C5090000}"/>
    <cellStyle name="ÅëÈ­_laroux_2_41-06농림41 2" xfId="1545" xr:uid="{00000000-0005-0000-0000-0000C6090000}"/>
    <cellStyle name="AeE­_laroux_2_41-06농림41 20" xfId="1546" xr:uid="{00000000-0005-0000-0000-0000C7090000}"/>
    <cellStyle name="ÅëÈ­_laroux_2_41-06농림41 20" xfId="1547" xr:uid="{00000000-0005-0000-0000-0000C8090000}"/>
    <cellStyle name="AeE­_laroux_2_41-06농림41 21" xfId="1548" xr:uid="{00000000-0005-0000-0000-0000C9090000}"/>
    <cellStyle name="ÅëÈ­_laroux_2_41-06농림41 21" xfId="1549" xr:uid="{00000000-0005-0000-0000-0000CA090000}"/>
    <cellStyle name="AeE­_laroux_2_41-06농림41 22" xfId="1550" xr:uid="{00000000-0005-0000-0000-0000CB090000}"/>
    <cellStyle name="ÅëÈ­_laroux_2_41-06농림41 22" xfId="1551" xr:uid="{00000000-0005-0000-0000-0000CC090000}"/>
    <cellStyle name="AeE­_laroux_2_41-06농림41 23" xfId="1552" xr:uid="{00000000-0005-0000-0000-0000CD090000}"/>
    <cellStyle name="ÅëÈ­_laroux_2_41-06농림41 23" xfId="1553" xr:uid="{00000000-0005-0000-0000-0000CE090000}"/>
    <cellStyle name="AeE­_laroux_2_41-06농림41 24" xfId="1554" xr:uid="{00000000-0005-0000-0000-0000CF090000}"/>
    <cellStyle name="ÅëÈ­_laroux_2_41-06농림41 24" xfId="1555" xr:uid="{00000000-0005-0000-0000-0000D0090000}"/>
    <cellStyle name="AeE­_laroux_2_41-06농림41 25" xfId="1556" xr:uid="{00000000-0005-0000-0000-0000D1090000}"/>
    <cellStyle name="ÅëÈ­_laroux_2_41-06농림41 25" xfId="1557" xr:uid="{00000000-0005-0000-0000-0000D2090000}"/>
    <cellStyle name="AeE­_laroux_2_41-06농림41 26" xfId="1558" xr:uid="{00000000-0005-0000-0000-0000D3090000}"/>
    <cellStyle name="ÅëÈ­_laroux_2_41-06농림41 26" xfId="1559" xr:uid="{00000000-0005-0000-0000-0000D4090000}"/>
    <cellStyle name="AeE­_laroux_2_41-06농림41 27" xfId="1560" xr:uid="{00000000-0005-0000-0000-0000D5090000}"/>
    <cellStyle name="ÅëÈ­_laroux_2_41-06농림41 27" xfId="1561" xr:uid="{00000000-0005-0000-0000-0000D6090000}"/>
    <cellStyle name="AeE­_laroux_2_41-06농림41 28" xfId="1562" xr:uid="{00000000-0005-0000-0000-0000D7090000}"/>
    <cellStyle name="ÅëÈ­_laroux_2_41-06농림41 28" xfId="1563" xr:uid="{00000000-0005-0000-0000-0000D8090000}"/>
    <cellStyle name="AeE­_laroux_2_41-06농림41 29" xfId="1564" xr:uid="{00000000-0005-0000-0000-0000D9090000}"/>
    <cellStyle name="ÅëÈ­_laroux_2_41-06농림41 29" xfId="1565" xr:uid="{00000000-0005-0000-0000-0000DA090000}"/>
    <cellStyle name="AeE­_laroux_2_41-06농림41 3" xfId="1566" xr:uid="{00000000-0005-0000-0000-0000DB090000}"/>
    <cellStyle name="ÅëÈ­_laroux_2_41-06농림41 3" xfId="1567" xr:uid="{00000000-0005-0000-0000-0000DC090000}"/>
    <cellStyle name="AeE­_laroux_2_41-06농림41 30" xfId="1568" xr:uid="{00000000-0005-0000-0000-0000DD090000}"/>
    <cellStyle name="ÅëÈ­_laroux_2_41-06농림41 30" xfId="1569" xr:uid="{00000000-0005-0000-0000-0000DE090000}"/>
    <cellStyle name="AeE­_laroux_2_41-06농림41 31" xfId="1570" xr:uid="{00000000-0005-0000-0000-0000DF090000}"/>
    <cellStyle name="ÅëÈ­_laroux_2_41-06농림41 31" xfId="1571" xr:uid="{00000000-0005-0000-0000-0000E0090000}"/>
    <cellStyle name="AeE­_laroux_2_41-06농림41 32" xfId="1572" xr:uid="{00000000-0005-0000-0000-0000E1090000}"/>
    <cellStyle name="ÅëÈ­_laroux_2_41-06농림41 32" xfId="1573" xr:uid="{00000000-0005-0000-0000-0000E2090000}"/>
    <cellStyle name="AeE­_laroux_2_41-06농림41 33" xfId="1574" xr:uid="{00000000-0005-0000-0000-0000E3090000}"/>
    <cellStyle name="ÅëÈ­_laroux_2_41-06농림41 33" xfId="1575" xr:uid="{00000000-0005-0000-0000-0000E4090000}"/>
    <cellStyle name="AeE­_laroux_2_41-06농림41 34" xfId="1576" xr:uid="{00000000-0005-0000-0000-0000E5090000}"/>
    <cellStyle name="ÅëÈ­_laroux_2_41-06농림41 34" xfId="1577" xr:uid="{00000000-0005-0000-0000-0000E6090000}"/>
    <cellStyle name="AeE­_laroux_2_41-06농림41 35" xfId="1578" xr:uid="{00000000-0005-0000-0000-0000E7090000}"/>
    <cellStyle name="ÅëÈ­_laroux_2_41-06농림41 35" xfId="1579" xr:uid="{00000000-0005-0000-0000-0000E8090000}"/>
    <cellStyle name="AeE­_laroux_2_41-06농림41 36" xfId="1580" xr:uid="{00000000-0005-0000-0000-0000E9090000}"/>
    <cellStyle name="ÅëÈ­_laroux_2_41-06농림41 36" xfId="1581" xr:uid="{00000000-0005-0000-0000-0000EA090000}"/>
    <cellStyle name="AeE­_laroux_2_41-06농림41 37" xfId="1582" xr:uid="{00000000-0005-0000-0000-0000EB090000}"/>
    <cellStyle name="ÅëÈ­_laroux_2_41-06농림41 37" xfId="1583" xr:uid="{00000000-0005-0000-0000-0000EC090000}"/>
    <cellStyle name="AeE­_laroux_2_41-06농림41 38" xfId="1584" xr:uid="{00000000-0005-0000-0000-0000ED090000}"/>
    <cellStyle name="ÅëÈ­_laroux_2_41-06농림41 38" xfId="1585" xr:uid="{00000000-0005-0000-0000-0000EE090000}"/>
    <cellStyle name="AeE­_laroux_2_41-06농림41 39" xfId="1586" xr:uid="{00000000-0005-0000-0000-0000EF090000}"/>
    <cellStyle name="ÅëÈ­_laroux_2_41-06농림41 39" xfId="1587" xr:uid="{00000000-0005-0000-0000-0000F0090000}"/>
    <cellStyle name="AeE­_laroux_2_41-06농림41 4" xfId="1588" xr:uid="{00000000-0005-0000-0000-0000F1090000}"/>
    <cellStyle name="ÅëÈ­_laroux_2_41-06농림41 4" xfId="1589" xr:uid="{00000000-0005-0000-0000-0000F2090000}"/>
    <cellStyle name="AeE­_laroux_2_41-06농림41 40" xfId="1590" xr:uid="{00000000-0005-0000-0000-0000F3090000}"/>
    <cellStyle name="ÅëÈ­_laroux_2_41-06농림41 40" xfId="1591" xr:uid="{00000000-0005-0000-0000-0000F4090000}"/>
    <cellStyle name="AeE­_laroux_2_41-06농림41 41" xfId="1592" xr:uid="{00000000-0005-0000-0000-0000F5090000}"/>
    <cellStyle name="ÅëÈ­_laroux_2_41-06농림41 41" xfId="1593" xr:uid="{00000000-0005-0000-0000-0000F6090000}"/>
    <cellStyle name="AeE­_laroux_2_41-06농림41 5" xfId="1594" xr:uid="{00000000-0005-0000-0000-0000F7090000}"/>
    <cellStyle name="ÅëÈ­_laroux_2_41-06농림41 5" xfId="1595" xr:uid="{00000000-0005-0000-0000-0000F8090000}"/>
    <cellStyle name="AeE­_laroux_2_41-06농림41 6" xfId="1596" xr:uid="{00000000-0005-0000-0000-0000F9090000}"/>
    <cellStyle name="ÅëÈ­_laroux_2_41-06농림41 6" xfId="1597" xr:uid="{00000000-0005-0000-0000-0000FA090000}"/>
    <cellStyle name="AeE­_laroux_2_41-06농림41 7" xfId="1598" xr:uid="{00000000-0005-0000-0000-0000FB090000}"/>
    <cellStyle name="ÅëÈ­_laroux_2_41-06농림41 7" xfId="1599" xr:uid="{00000000-0005-0000-0000-0000FC090000}"/>
    <cellStyle name="AeE­_laroux_2_41-06농림41 8" xfId="1600" xr:uid="{00000000-0005-0000-0000-0000FD090000}"/>
    <cellStyle name="ÅëÈ­_laroux_2_41-06농림41 8" xfId="1601" xr:uid="{00000000-0005-0000-0000-0000FE090000}"/>
    <cellStyle name="AeE­_laroux_2_41-06농림41 9" xfId="1602" xr:uid="{00000000-0005-0000-0000-0000FF090000}"/>
    <cellStyle name="ÅëÈ­_laroux_2_41-06농림41 9" xfId="1603" xr:uid="{00000000-0005-0000-0000-0000000A0000}"/>
    <cellStyle name="AeE­_laroux_2_45-09 유통 금융 보험 및 기타서비스(97-109)" xfId="5140" xr:uid="{00000000-0005-0000-0000-0000010A0000}"/>
    <cellStyle name="ÅëÈ­_laroux_2_45-09 유통 금융 보험 및 기타서비스(97-109)" xfId="5139" xr:uid="{00000000-0005-0000-0000-0000020A0000}"/>
    <cellStyle name="AeE­_laroux_2_46-11 교통 관광 및 정보통신" xfId="5138" xr:uid="{00000000-0005-0000-0000-0000030A0000}"/>
    <cellStyle name="ÅëÈ­_laroux_2_46-11 교통 관광 및 정보통신" xfId="5137" xr:uid="{00000000-0005-0000-0000-0000040A0000}"/>
    <cellStyle name="AeE­_laroux_2_99 재가노인복지시설" xfId="5136" xr:uid="{00000000-0005-0000-0000-0000050A0000}"/>
    <cellStyle name="ÅëÈ­_laroux_2_99 재가노인복지시설" xfId="5135" xr:uid="{00000000-0005-0000-0000-0000060A0000}"/>
    <cellStyle name="AeE­_laroux_2_99 친환경농산물 인증현황" xfId="5134" xr:uid="{00000000-0005-0000-0000-0000070A0000}"/>
    <cellStyle name="ÅëÈ­_laroux_2_99 친환경농산물 인증현황" xfId="5133" xr:uid="{00000000-0005-0000-0000-0000080A0000}"/>
    <cellStyle name="AeE­_Sheet1" xfId="217" xr:uid="{00000000-0005-0000-0000-0000090A0000}"/>
    <cellStyle name="ÅëÈ­_Sheet1" xfId="218" xr:uid="{00000000-0005-0000-0000-00000A0A0000}"/>
    <cellStyle name="AeE­_Sheet1 10" xfId="1604" xr:uid="{00000000-0005-0000-0000-00000B0A0000}"/>
    <cellStyle name="ÅëÈ­_Sheet1 10" xfId="1605" xr:uid="{00000000-0005-0000-0000-00000C0A0000}"/>
    <cellStyle name="AeE­_Sheet1 11" xfId="1606" xr:uid="{00000000-0005-0000-0000-00000D0A0000}"/>
    <cellStyle name="ÅëÈ­_Sheet1 11" xfId="1607" xr:uid="{00000000-0005-0000-0000-00000E0A0000}"/>
    <cellStyle name="AeE­_Sheet1 12" xfId="1608" xr:uid="{00000000-0005-0000-0000-00000F0A0000}"/>
    <cellStyle name="ÅëÈ­_Sheet1 12" xfId="1609" xr:uid="{00000000-0005-0000-0000-0000100A0000}"/>
    <cellStyle name="AeE­_Sheet1 12 10" xfId="1610" xr:uid="{00000000-0005-0000-0000-0000110A0000}"/>
    <cellStyle name="ÅëÈ­_Sheet1 13" xfId="1611" xr:uid="{00000000-0005-0000-0000-0000120A0000}"/>
    <cellStyle name="AeE­_Sheet1 14" xfId="1612" xr:uid="{00000000-0005-0000-0000-0000130A0000}"/>
    <cellStyle name="ÅëÈ­_Sheet1 14" xfId="1613" xr:uid="{00000000-0005-0000-0000-0000140A0000}"/>
    <cellStyle name="AeE­_Sheet1 14 10" xfId="5530" xr:uid="{00000000-0005-0000-0000-0000150A0000}"/>
    <cellStyle name="ÅëÈ­_Sheet1 14 10" xfId="5531" xr:uid="{00000000-0005-0000-0000-0000160A0000}"/>
    <cellStyle name="AeE­_Sheet1 14 11" xfId="5532" xr:uid="{00000000-0005-0000-0000-0000170A0000}"/>
    <cellStyle name="ÅëÈ­_Sheet1 14 11" xfId="5533" xr:uid="{00000000-0005-0000-0000-0000180A0000}"/>
    <cellStyle name="AeE­_Sheet1 14 12" xfId="5534" xr:uid="{00000000-0005-0000-0000-0000190A0000}"/>
    <cellStyle name="ÅëÈ­_Sheet1 14 12" xfId="5535" xr:uid="{00000000-0005-0000-0000-00001A0A0000}"/>
    <cellStyle name="AeE­_Sheet1 14 13" xfId="5536" xr:uid="{00000000-0005-0000-0000-00001B0A0000}"/>
    <cellStyle name="ÅëÈ­_Sheet1 14 13" xfId="5537" xr:uid="{00000000-0005-0000-0000-00001C0A0000}"/>
    <cellStyle name="AeE­_Sheet1 14 14" xfId="5538" xr:uid="{00000000-0005-0000-0000-00001D0A0000}"/>
    <cellStyle name="ÅëÈ­_Sheet1 14 14" xfId="5539" xr:uid="{00000000-0005-0000-0000-00001E0A0000}"/>
    <cellStyle name="AeE­_Sheet1 14 15" xfId="5540" xr:uid="{00000000-0005-0000-0000-00001F0A0000}"/>
    <cellStyle name="ÅëÈ­_Sheet1 14 15" xfId="5541" xr:uid="{00000000-0005-0000-0000-0000200A0000}"/>
    <cellStyle name="AeE­_Sheet1 14 16" xfId="5542" xr:uid="{00000000-0005-0000-0000-0000210A0000}"/>
    <cellStyle name="ÅëÈ­_Sheet1 14 16" xfId="5543" xr:uid="{00000000-0005-0000-0000-0000220A0000}"/>
    <cellStyle name="AeE­_Sheet1 14 17" xfId="5544" xr:uid="{00000000-0005-0000-0000-0000230A0000}"/>
    <cellStyle name="ÅëÈ­_Sheet1 14 17" xfId="5545" xr:uid="{00000000-0005-0000-0000-0000240A0000}"/>
    <cellStyle name="AeE­_Sheet1 14 18" xfId="5546" xr:uid="{00000000-0005-0000-0000-0000250A0000}"/>
    <cellStyle name="ÅëÈ­_Sheet1 14 18" xfId="5547" xr:uid="{00000000-0005-0000-0000-0000260A0000}"/>
    <cellStyle name="AeE­_Sheet1 14 19" xfId="5548" xr:uid="{00000000-0005-0000-0000-0000270A0000}"/>
    <cellStyle name="ÅëÈ­_Sheet1 14 19" xfId="5549" xr:uid="{00000000-0005-0000-0000-0000280A0000}"/>
    <cellStyle name="AeE­_Sheet1 14 2" xfId="5550" xr:uid="{00000000-0005-0000-0000-0000290A0000}"/>
    <cellStyle name="ÅëÈ­_Sheet1 14 2" xfId="5551" xr:uid="{00000000-0005-0000-0000-00002A0A0000}"/>
    <cellStyle name="AeE­_Sheet1 14 20" xfId="5553" xr:uid="{00000000-0005-0000-0000-00002B0A0000}"/>
    <cellStyle name="ÅëÈ­_Sheet1 14 20" xfId="5555" xr:uid="{00000000-0005-0000-0000-00002C0A0000}"/>
    <cellStyle name="AeE­_Sheet1 14 21" xfId="5556" xr:uid="{00000000-0005-0000-0000-00002D0A0000}"/>
    <cellStyle name="ÅëÈ­_Sheet1 14 21" xfId="5557" xr:uid="{00000000-0005-0000-0000-00002E0A0000}"/>
    <cellStyle name="AeE­_Sheet1 14 22" xfId="5558" xr:uid="{00000000-0005-0000-0000-00002F0A0000}"/>
    <cellStyle name="ÅëÈ­_Sheet1 14 22" xfId="5559" xr:uid="{00000000-0005-0000-0000-0000300A0000}"/>
    <cellStyle name="AeE­_Sheet1 14 23" xfId="5560" xr:uid="{00000000-0005-0000-0000-0000310A0000}"/>
    <cellStyle name="ÅëÈ­_Sheet1 14 23" xfId="5561" xr:uid="{00000000-0005-0000-0000-0000320A0000}"/>
    <cellStyle name="AeE­_Sheet1 14 24" xfId="5562" xr:uid="{00000000-0005-0000-0000-0000330A0000}"/>
    <cellStyle name="ÅëÈ­_Sheet1 14 24" xfId="5563" xr:uid="{00000000-0005-0000-0000-0000340A0000}"/>
    <cellStyle name="AeE­_Sheet1 14 25" xfId="5564" xr:uid="{00000000-0005-0000-0000-0000350A0000}"/>
    <cellStyle name="ÅëÈ­_Sheet1 14 25" xfId="5565" xr:uid="{00000000-0005-0000-0000-0000360A0000}"/>
    <cellStyle name="AeE­_Sheet1 14 26" xfId="5566" xr:uid="{00000000-0005-0000-0000-0000370A0000}"/>
    <cellStyle name="ÅëÈ­_Sheet1 14 26" xfId="5567" xr:uid="{00000000-0005-0000-0000-0000380A0000}"/>
    <cellStyle name="AeE­_Sheet1 14 27" xfId="5568" xr:uid="{00000000-0005-0000-0000-0000390A0000}"/>
    <cellStyle name="ÅëÈ­_Sheet1 14 27" xfId="5569" xr:uid="{00000000-0005-0000-0000-00003A0A0000}"/>
    <cellStyle name="AeE­_Sheet1 14 28" xfId="5570" xr:uid="{00000000-0005-0000-0000-00003B0A0000}"/>
    <cellStyle name="ÅëÈ­_Sheet1 14 28" xfId="5571" xr:uid="{00000000-0005-0000-0000-00003C0A0000}"/>
    <cellStyle name="AeE­_Sheet1 14 29" xfId="5572" xr:uid="{00000000-0005-0000-0000-00003D0A0000}"/>
    <cellStyle name="ÅëÈ­_Sheet1 14 29" xfId="5573" xr:uid="{00000000-0005-0000-0000-00003E0A0000}"/>
    <cellStyle name="AeE­_Sheet1 14 3" xfId="5574" xr:uid="{00000000-0005-0000-0000-00003F0A0000}"/>
    <cellStyle name="ÅëÈ­_Sheet1 14 3" xfId="5575" xr:uid="{00000000-0005-0000-0000-0000400A0000}"/>
    <cellStyle name="AeE­_Sheet1 14 30" xfId="5576" xr:uid="{00000000-0005-0000-0000-0000410A0000}"/>
    <cellStyle name="ÅëÈ­_Sheet1 14 30" xfId="5577" xr:uid="{00000000-0005-0000-0000-0000420A0000}"/>
    <cellStyle name="AeE­_Sheet1 14 31" xfId="5578" xr:uid="{00000000-0005-0000-0000-0000430A0000}"/>
    <cellStyle name="ÅëÈ­_Sheet1 14 31" xfId="5579" xr:uid="{00000000-0005-0000-0000-0000440A0000}"/>
    <cellStyle name="AeE­_Sheet1 14 32" xfId="5580" xr:uid="{00000000-0005-0000-0000-0000450A0000}"/>
    <cellStyle name="ÅëÈ­_Sheet1 14 32" xfId="5581" xr:uid="{00000000-0005-0000-0000-0000460A0000}"/>
    <cellStyle name="AeE­_Sheet1 14 33" xfId="5582" xr:uid="{00000000-0005-0000-0000-0000470A0000}"/>
    <cellStyle name="ÅëÈ­_Sheet1 14 33" xfId="5583" xr:uid="{00000000-0005-0000-0000-0000480A0000}"/>
    <cellStyle name="AeE­_Sheet1 14 34" xfId="5584" xr:uid="{00000000-0005-0000-0000-0000490A0000}"/>
    <cellStyle name="ÅëÈ­_Sheet1 14 34" xfId="5585" xr:uid="{00000000-0005-0000-0000-00004A0A0000}"/>
    <cellStyle name="AeE­_Sheet1 14 35" xfId="5586" xr:uid="{00000000-0005-0000-0000-00004B0A0000}"/>
    <cellStyle name="ÅëÈ­_Sheet1 14 35" xfId="5587" xr:uid="{00000000-0005-0000-0000-00004C0A0000}"/>
    <cellStyle name="AeE­_Sheet1 14 36" xfId="5588" xr:uid="{00000000-0005-0000-0000-00004D0A0000}"/>
    <cellStyle name="ÅëÈ­_Sheet1 14 36" xfId="5589" xr:uid="{00000000-0005-0000-0000-00004E0A0000}"/>
    <cellStyle name="AeE­_Sheet1 14 37" xfId="5590" xr:uid="{00000000-0005-0000-0000-00004F0A0000}"/>
    <cellStyle name="ÅëÈ­_Sheet1 14 37" xfId="5591" xr:uid="{00000000-0005-0000-0000-0000500A0000}"/>
    <cellStyle name="AeE­_Sheet1 14 38" xfId="5592" xr:uid="{00000000-0005-0000-0000-0000510A0000}"/>
    <cellStyle name="ÅëÈ­_Sheet1 14 38" xfId="5593" xr:uid="{00000000-0005-0000-0000-0000520A0000}"/>
    <cellStyle name="AeE­_Sheet1 14 39" xfId="5594" xr:uid="{00000000-0005-0000-0000-0000530A0000}"/>
    <cellStyle name="ÅëÈ­_Sheet1 14 39" xfId="6831" xr:uid="{00000000-0005-0000-0000-0000540A0000}"/>
    <cellStyle name="AeE­_Sheet1 14 4" xfId="5595" xr:uid="{00000000-0005-0000-0000-0000550A0000}"/>
    <cellStyle name="ÅëÈ­_Sheet1 14 4" xfId="5596" xr:uid="{00000000-0005-0000-0000-0000560A0000}"/>
    <cellStyle name="AeE­_Sheet1 14 40" xfId="5597" xr:uid="{00000000-0005-0000-0000-0000570A0000}"/>
    <cellStyle name="ÅëÈ­_Sheet1 14 40" xfId="5598" xr:uid="{00000000-0005-0000-0000-0000580A0000}"/>
    <cellStyle name="AeE­_Sheet1 14 5" xfId="5599" xr:uid="{00000000-0005-0000-0000-0000590A0000}"/>
    <cellStyle name="ÅëÈ­_Sheet1 14 5" xfId="5600" xr:uid="{00000000-0005-0000-0000-00005A0A0000}"/>
    <cellStyle name="AeE­_Sheet1 14 6" xfId="5601" xr:uid="{00000000-0005-0000-0000-00005B0A0000}"/>
    <cellStyle name="ÅëÈ­_Sheet1 14 6" xfId="5602" xr:uid="{00000000-0005-0000-0000-00005C0A0000}"/>
    <cellStyle name="AeE­_Sheet1 14 7" xfId="5603" xr:uid="{00000000-0005-0000-0000-00005D0A0000}"/>
    <cellStyle name="ÅëÈ­_Sheet1 14 7" xfId="5604" xr:uid="{00000000-0005-0000-0000-00005E0A0000}"/>
    <cellStyle name="AeE­_Sheet1 14 8" xfId="5605" xr:uid="{00000000-0005-0000-0000-00005F0A0000}"/>
    <cellStyle name="ÅëÈ­_Sheet1 14 8" xfId="5606" xr:uid="{00000000-0005-0000-0000-0000600A0000}"/>
    <cellStyle name="AeE­_Sheet1 14 9" xfId="5607" xr:uid="{00000000-0005-0000-0000-0000610A0000}"/>
    <cellStyle name="ÅëÈ­_Sheet1 14 9" xfId="5608" xr:uid="{00000000-0005-0000-0000-0000620A0000}"/>
    <cellStyle name="AeE­_Sheet1 15" xfId="1614" xr:uid="{00000000-0005-0000-0000-0000630A0000}"/>
    <cellStyle name="ÅëÈ­_Sheet1 15" xfId="1615" xr:uid="{00000000-0005-0000-0000-0000640A0000}"/>
    <cellStyle name="AeE­_Sheet1 16" xfId="1616" xr:uid="{00000000-0005-0000-0000-0000650A0000}"/>
    <cellStyle name="ÅëÈ­_Sheet1 16" xfId="1617" xr:uid="{00000000-0005-0000-0000-0000660A0000}"/>
    <cellStyle name="AeE­_Sheet1 17" xfId="1618" xr:uid="{00000000-0005-0000-0000-0000670A0000}"/>
    <cellStyle name="ÅëÈ­_Sheet1 17" xfId="1619" xr:uid="{00000000-0005-0000-0000-0000680A0000}"/>
    <cellStyle name="AeE­_Sheet1 18" xfId="1620" xr:uid="{00000000-0005-0000-0000-0000690A0000}"/>
    <cellStyle name="ÅëÈ­_Sheet1 18" xfId="1621" xr:uid="{00000000-0005-0000-0000-00006A0A0000}"/>
    <cellStyle name="AeE­_Sheet1 19" xfId="1622" xr:uid="{00000000-0005-0000-0000-00006B0A0000}"/>
    <cellStyle name="ÅëÈ­_Sheet1 19" xfId="1623" xr:uid="{00000000-0005-0000-0000-00006C0A0000}"/>
    <cellStyle name="AeE­_Sheet1 2" xfId="1624" xr:uid="{00000000-0005-0000-0000-00006D0A0000}"/>
    <cellStyle name="ÅëÈ­_Sheet1 2" xfId="1625" xr:uid="{00000000-0005-0000-0000-00006E0A0000}"/>
    <cellStyle name="AeE­_Sheet1 20" xfId="1626" xr:uid="{00000000-0005-0000-0000-00006F0A0000}"/>
    <cellStyle name="ÅëÈ­_Sheet1 20" xfId="1627" xr:uid="{00000000-0005-0000-0000-0000700A0000}"/>
    <cellStyle name="AeE­_Sheet1 21" xfId="1628" xr:uid="{00000000-0005-0000-0000-0000710A0000}"/>
    <cellStyle name="ÅëÈ­_Sheet1 21" xfId="1629" xr:uid="{00000000-0005-0000-0000-0000720A0000}"/>
    <cellStyle name="AeE­_Sheet1 22" xfId="1630" xr:uid="{00000000-0005-0000-0000-0000730A0000}"/>
    <cellStyle name="ÅëÈ­_Sheet1 22" xfId="1631" xr:uid="{00000000-0005-0000-0000-0000740A0000}"/>
    <cellStyle name="AeE­_Sheet1 23" xfId="1632" xr:uid="{00000000-0005-0000-0000-0000750A0000}"/>
    <cellStyle name="ÅëÈ­_Sheet1 23" xfId="1633" xr:uid="{00000000-0005-0000-0000-0000760A0000}"/>
    <cellStyle name="AeE­_Sheet1 24" xfId="1634" xr:uid="{00000000-0005-0000-0000-0000770A0000}"/>
    <cellStyle name="ÅëÈ­_Sheet1 24" xfId="1635" xr:uid="{00000000-0005-0000-0000-0000780A0000}"/>
    <cellStyle name="AeE­_Sheet1 25" xfId="1636" xr:uid="{00000000-0005-0000-0000-0000790A0000}"/>
    <cellStyle name="ÅëÈ­_Sheet1 25" xfId="1637" xr:uid="{00000000-0005-0000-0000-00007A0A0000}"/>
    <cellStyle name="AeE­_Sheet1 26" xfId="1638" xr:uid="{00000000-0005-0000-0000-00007B0A0000}"/>
    <cellStyle name="ÅëÈ­_Sheet1 26" xfId="1639" xr:uid="{00000000-0005-0000-0000-00007C0A0000}"/>
    <cellStyle name="AeE­_Sheet1 27" xfId="1640" xr:uid="{00000000-0005-0000-0000-00007D0A0000}"/>
    <cellStyle name="ÅëÈ­_Sheet1 27" xfId="1641" xr:uid="{00000000-0005-0000-0000-00007E0A0000}"/>
    <cellStyle name="AeE­_Sheet1 28" xfId="1642" xr:uid="{00000000-0005-0000-0000-00007F0A0000}"/>
    <cellStyle name="ÅëÈ­_Sheet1 28" xfId="1643" xr:uid="{00000000-0005-0000-0000-0000800A0000}"/>
    <cellStyle name="AeE­_Sheet1 29" xfId="1644" xr:uid="{00000000-0005-0000-0000-0000810A0000}"/>
    <cellStyle name="ÅëÈ­_Sheet1 29" xfId="1645" xr:uid="{00000000-0005-0000-0000-0000820A0000}"/>
    <cellStyle name="AeE­_Sheet1 3" xfId="1646" xr:uid="{00000000-0005-0000-0000-0000830A0000}"/>
    <cellStyle name="ÅëÈ­_Sheet1 3" xfId="1647" xr:uid="{00000000-0005-0000-0000-0000840A0000}"/>
    <cellStyle name="AeE­_Sheet1 30" xfId="1648" xr:uid="{00000000-0005-0000-0000-0000850A0000}"/>
    <cellStyle name="ÅëÈ­_Sheet1 30" xfId="1649" xr:uid="{00000000-0005-0000-0000-0000860A0000}"/>
    <cellStyle name="AeE­_Sheet1 31" xfId="1650" xr:uid="{00000000-0005-0000-0000-0000870A0000}"/>
    <cellStyle name="ÅëÈ­_Sheet1 31" xfId="1651" xr:uid="{00000000-0005-0000-0000-0000880A0000}"/>
    <cellStyle name="AeE­_Sheet1 32" xfId="1652" xr:uid="{00000000-0005-0000-0000-0000890A0000}"/>
    <cellStyle name="ÅëÈ­_Sheet1 32" xfId="1653" xr:uid="{00000000-0005-0000-0000-00008A0A0000}"/>
    <cellStyle name="AeE­_Sheet1 33" xfId="1654" xr:uid="{00000000-0005-0000-0000-00008B0A0000}"/>
    <cellStyle name="ÅëÈ­_Sheet1 33" xfId="1655" xr:uid="{00000000-0005-0000-0000-00008C0A0000}"/>
    <cellStyle name="AeE­_Sheet1 34" xfId="1656" xr:uid="{00000000-0005-0000-0000-00008D0A0000}"/>
    <cellStyle name="ÅëÈ­_Sheet1 34" xfId="1657" xr:uid="{00000000-0005-0000-0000-00008E0A0000}"/>
    <cellStyle name="AeE­_Sheet1 35" xfId="1658" xr:uid="{00000000-0005-0000-0000-00008F0A0000}"/>
    <cellStyle name="ÅëÈ­_Sheet1 35" xfId="1659" xr:uid="{00000000-0005-0000-0000-0000900A0000}"/>
    <cellStyle name="AeE­_Sheet1 36" xfId="1660" xr:uid="{00000000-0005-0000-0000-0000910A0000}"/>
    <cellStyle name="ÅëÈ­_Sheet1 36" xfId="1661" xr:uid="{00000000-0005-0000-0000-0000920A0000}"/>
    <cellStyle name="AeE­_Sheet1 37" xfId="1662" xr:uid="{00000000-0005-0000-0000-0000930A0000}"/>
    <cellStyle name="ÅëÈ­_Sheet1 37" xfId="1663" xr:uid="{00000000-0005-0000-0000-0000940A0000}"/>
    <cellStyle name="AeE­_Sheet1 38" xfId="1664" xr:uid="{00000000-0005-0000-0000-0000950A0000}"/>
    <cellStyle name="ÅëÈ­_Sheet1 38" xfId="1665" xr:uid="{00000000-0005-0000-0000-0000960A0000}"/>
    <cellStyle name="AeE­_Sheet1 39" xfId="1666" xr:uid="{00000000-0005-0000-0000-0000970A0000}"/>
    <cellStyle name="ÅëÈ­_Sheet1 39" xfId="1667" xr:uid="{00000000-0005-0000-0000-0000980A0000}"/>
    <cellStyle name="AeE­_Sheet1 4" xfId="1668" xr:uid="{00000000-0005-0000-0000-0000990A0000}"/>
    <cellStyle name="ÅëÈ­_Sheet1 4" xfId="1669" xr:uid="{00000000-0005-0000-0000-00009A0A0000}"/>
    <cellStyle name="AeE­_Sheet1 40" xfId="1670" xr:uid="{00000000-0005-0000-0000-00009B0A0000}"/>
    <cellStyle name="ÅëÈ­_Sheet1 40" xfId="1671" xr:uid="{00000000-0005-0000-0000-00009C0A0000}"/>
    <cellStyle name="AeE­_Sheet1 41" xfId="1672" xr:uid="{00000000-0005-0000-0000-00009D0A0000}"/>
    <cellStyle name="ÅëÈ­_Sheet1 41" xfId="1673" xr:uid="{00000000-0005-0000-0000-00009E0A0000}"/>
    <cellStyle name="AeE­_Sheet1 5" xfId="1674" xr:uid="{00000000-0005-0000-0000-00009F0A0000}"/>
    <cellStyle name="ÅëÈ­_Sheet1 5" xfId="1675" xr:uid="{00000000-0005-0000-0000-0000A00A0000}"/>
    <cellStyle name="AeE­_Sheet1 6" xfId="1676" xr:uid="{00000000-0005-0000-0000-0000A10A0000}"/>
    <cellStyle name="ÅëÈ­_Sheet1 6" xfId="1677" xr:uid="{00000000-0005-0000-0000-0000A20A0000}"/>
    <cellStyle name="AeE­_Sheet1 7" xfId="1678" xr:uid="{00000000-0005-0000-0000-0000A30A0000}"/>
    <cellStyle name="ÅëÈ­_Sheet1 7" xfId="1679" xr:uid="{00000000-0005-0000-0000-0000A40A0000}"/>
    <cellStyle name="AeE­_Sheet1 8" xfId="1680" xr:uid="{00000000-0005-0000-0000-0000A50A0000}"/>
    <cellStyle name="ÅëÈ­_Sheet1 8" xfId="1681" xr:uid="{00000000-0005-0000-0000-0000A60A0000}"/>
    <cellStyle name="AeE­_Sheet1 9" xfId="1682" xr:uid="{00000000-0005-0000-0000-0000A70A0000}"/>
    <cellStyle name="ÅëÈ­_Sheet1 9" xfId="1683" xr:uid="{00000000-0005-0000-0000-0000A80A0000}"/>
    <cellStyle name="AeE­_Sheet1_41-06농림16" xfId="219" xr:uid="{00000000-0005-0000-0000-0000A90A0000}"/>
    <cellStyle name="ÅëÈ­_Sheet1_41-06농림16" xfId="220" xr:uid="{00000000-0005-0000-0000-0000AA0A0000}"/>
    <cellStyle name="AeE­_Sheet1_41-06농림16 10" xfId="1684" xr:uid="{00000000-0005-0000-0000-0000AB0A0000}"/>
    <cellStyle name="ÅëÈ­_Sheet1_41-06농림16 10" xfId="1685" xr:uid="{00000000-0005-0000-0000-0000AC0A0000}"/>
    <cellStyle name="AeE­_Sheet1_41-06농림16 11" xfId="1686" xr:uid="{00000000-0005-0000-0000-0000AD0A0000}"/>
    <cellStyle name="ÅëÈ­_Sheet1_41-06농림16 11" xfId="1687" xr:uid="{00000000-0005-0000-0000-0000AE0A0000}"/>
    <cellStyle name="AeE­_Sheet1_41-06농림16 12" xfId="1688" xr:uid="{00000000-0005-0000-0000-0000AF0A0000}"/>
    <cellStyle name="ÅëÈ­_Sheet1_41-06농림16 12" xfId="1689" xr:uid="{00000000-0005-0000-0000-0000B00A0000}"/>
    <cellStyle name="AeE­_Sheet1_41-06농림16 12 10" xfId="1690" xr:uid="{00000000-0005-0000-0000-0000B10A0000}"/>
    <cellStyle name="ÅëÈ­_Sheet1_41-06농림16 13" xfId="1691" xr:uid="{00000000-0005-0000-0000-0000B20A0000}"/>
    <cellStyle name="AeE­_Sheet1_41-06농림16 14" xfId="1692" xr:uid="{00000000-0005-0000-0000-0000B30A0000}"/>
    <cellStyle name="ÅëÈ­_Sheet1_41-06농림16 14" xfId="1693" xr:uid="{00000000-0005-0000-0000-0000B40A0000}"/>
    <cellStyle name="AeE­_Sheet1_41-06농림16 14 10" xfId="5609" xr:uid="{00000000-0005-0000-0000-0000B50A0000}"/>
    <cellStyle name="ÅëÈ­_Sheet1_41-06농림16 14 10" xfId="5610" xr:uid="{00000000-0005-0000-0000-0000B60A0000}"/>
    <cellStyle name="AeE­_Sheet1_41-06농림16 14 11" xfId="5612" xr:uid="{00000000-0005-0000-0000-0000B70A0000}"/>
    <cellStyle name="ÅëÈ­_Sheet1_41-06농림16 14 11" xfId="5613" xr:uid="{00000000-0005-0000-0000-0000B80A0000}"/>
    <cellStyle name="AeE­_Sheet1_41-06농림16 14 12" xfId="5614" xr:uid="{00000000-0005-0000-0000-0000B90A0000}"/>
    <cellStyle name="ÅëÈ­_Sheet1_41-06농림16 14 12" xfId="5615" xr:uid="{00000000-0005-0000-0000-0000BA0A0000}"/>
    <cellStyle name="AeE­_Sheet1_41-06농림16 14 13" xfId="5616" xr:uid="{00000000-0005-0000-0000-0000BB0A0000}"/>
    <cellStyle name="ÅëÈ­_Sheet1_41-06농림16 14 13" xfId="5617" xr:uid="{00000000-0005-0000-0000-0000BC0A0000}"/>
    <cellStyle name="AeE­_Sheet1_41-06농림16 14 14" xfId="5618" xr:uid="{00000000-0005-0000-0000-0000BD0A0000}"/>
    <cellStyle name="ÅëÈ­_Sheet1_41-06농림16 14 14" xfId="5619" xr:uid="{00000000-0005-0000-0000-0000BE0A0000}"/>
    <cellStyle name="AeE­_Sheet1_41-06농림16 14 15" xfId="5620" xr:uid="{00000000-0005-0000-0000-0000BF0A0000}"/>
    <cellStyle name="ÅëÈ­_Sheet1_41-06농림16 14 15" xfId="5621" xr:uid="{00000000-0005-0000-0000-0000C00A0000}"/>
    <cellStyle name="AeE­_Sheet1_41-06농림16 14 16" xfId="5622" xr:uid="{00000000-0005-0000-0000-0000C10A0000}"/>
    <cellStyle name="ÅëÈ­_Sheet1_41-06농림16 14 16" xfId="5623" xr:uid="{00000000-0005-0000-0000-0000C20A0000}"/>
    <cellStyle name="AeE­_Sheet1_41-06농림16 14 17" xfId="5624" xr:uid="{00000000-0005-0000-0000-0000C30A0000}"/>
    <cellStyle name="ÅëÈ­_Sheet1_41-06농림16 14 17" xfId="5625" xr:uid="{00000000-0005-0000-0000-0000C40A0000}"/>
    <cellStyle name="AeE­_Sheet1_41-06농림16 14 18" xfId="5626" xr:uid="{00000000-0005-0000-0000-0000C50A0000}"/>
    <cellStyle name="ÅëÈ­_Sheet1_41-06농림16 14 18" xfId="5627" xr:uid="{00000000-0005-0000-0000-0000C60A0000}"/>
    <cellStyle name="AeE­_Sheet1_41-06농림16 14 19" xfId="5628" xr:uid="{00000000-0005-0000-0000-0000C70A0000}"/>
    <cellStyle name="ÅëÈ­_Sheet1_41-06농림16 14 19" xfId="5629" xr:uid="{00000000-0005-0000-0000-0000C80A0000}"/>
    <cellStyle name="AeE­_Sheet1_41-06농림16 14 2" xfId="5630" xr:uid="{00000000-0005-0000-0000-0000C90A0000}"/>
    <cellStyle name="ÅëÈ­_Sheet1_41-06농림16 14 2" xfId="5631" xr:uid="{00000000-0005-0000-0000-0000CA0A0000}"/>
    <cellStyle name="AeE­_Sheet1_41-06농림16 14 20" xfId="5632" xr:uid="{00000000-0005-0000-0000-0000CB0A0000}"/>
    <cellStyle name="ÅëÈ­_Sheet1_41-06농림16 14 20" xfId="5633" xr:uid="{00000000-0005-0000-0000-0000CC0A0000}"/>
    <cellStyle name="AeE­_Sheet1_41-06농림16 14 21" xfId="5634" xr:uid="{00000000-0005-0000-0000-0000CD0A0000}"/>
    <cellStyle name="ÅëÈ­_Sheet1_41-06농림16 14 21" xfId="5635" xr:uid="{00000000-0005-0000-0000-0000CE0A0000}"/>
    <cellStyle name="AeE­_Sheet1_41-06농림16 14 22" xfId="5636" xr:uid="{00000000-0005-0000-0000-0000CF0A0000}"/>
    <cellStyle name="ÅëÈ­_Sheet1_41-06농림16 14 22" xfId="5637" xr:uid="{00000000-0005-0000-0000-0000D00A0000}"/>
    <cellStyle name="AeE­_Sheet1_41-06농림16 14 23" xfId="5646" xr:uid="{00000000-0005-0000-0000-0000D10A0000}"/>
    <cellStyle name="ÅëÈ­_Sheet1_41-06농림16 14 23" xfId="5647" xr:uid="{00000000-0005-0000-0000-0000D20A0000}"/>
    <cellStyle name="AeE­_Sheet1_41-06농림16 14 24" xfId="5648" xr:uid="{00000000-0005-0000-0000-0000D30A0000}"/>
    <cellStyle name="ÅëÈ­_Sheet1_41-06농림16 14 24" xfId="5649" xr:uid="{00000000-0005-0000-0000-0000D40A0000}"/>
    <cellStyle name="AeE­_Sheet1_41-06농림16 14 25" xfId="5651" xr:uid="{00000000-0005-0000-0000-0000D50A0000}"/>
    <cellStyle name="ÅëÈ­_Sheet1_41-06농림16 14 25" xfId="5652" xr:uid="{00000000-0005-0000-0000-0000D60A0000}"/>
    <cellStyle name="AeE­_Sheet1_41-06농림16 14 26" xfId="5653" xr:uid="{00000000-0005-0000-0000-0000D70A0000}"/>
    <cellStyle name="ÅëÈ­_Sheet1_41-06농림16 14 26" xfId="5654" xr:uid="{00000000-0005-0000-0000-0000D80A0000}"/>
    <cellStyle name="AeE­_Sheet1_41-06농림16 14 27" xfId="5655" xr:uid="{00000000-0005-0000-0000-0000D90A0000}"/>
    <cellStyle name="ÅëÈ­_Sheet1_41-06농림16 14 27" xfId="5656" xr:uid="{00000000-0005-0000-0000-0000DA0A0000}"/>
    <cellStyle name="AeE­_Sheet1_41-06농림16 14 28" xfId="5657" xr:uid="{00000000-0005-0000-0000-0000DB0A0000}"/>
    <cellStyle name="ÅëÈ­_Sheet1_41-06농림16 14 28" xfId="5658" xr:uid="{00000000-0005-0000-0000-0000DC0A0000}"/>
    <cellStyle name="AeE­_Sheet1_41-06농림16 14 29" xfId="5659" xr:uid="{00000000-0005-0000-0000-0000DD0A0000}"/>
    <cellStyle name="ÅëÈ­_Sheet1_41-06농림16 14 29" xfId="5660" xr:uid="{00000000-0005-0000-0000-0000DE0A0000}"/>
    <cellStyle name="AeE­_Sheet1_41-06농림16 14 3" xfId="5661" xr:uid="{00000000-0005-0000-0000-0000DF0A0000}"/>
    <cellStyle name="ÅëÈ­_Sheet1_41-06농림16 14 3" xfId="5662" xr:uid="{00000000-0005-0000-0000-0000E00A0000}"/>
    <cellStyle name="AeE­_Sheet1_41-06농림16 14 30" xfId="5663" xr:uid="{00000000-0005-0000-0000-0000E10A0000}"/>
    <cellStyle name="ÅëÈ­_Sheet1_41-06농림16 14 30" xfId="5665" xr:uid="{00000000-0005-0000-0000-0000E20A0000}"/>
    <cellStyle name="AeE­_Sheet1_41-06농림16 14 31" xfId="5666" xr:uid="{00000000-0005-0000-0000-0000E30A0000}"/>
    <cellStyle name="ÅëÈ­_Sheet1_41-06농림16 14 31" xfId="5667" xr:uid="{00000000-0005-0000-0000-0000E40A0000}"/>
    <cellStyle name="AeE­_Sheet1_41-06농림16 14 32" xfId="5668" xr:uid="{00000000-0005-0000-0000-0000E50A0000}"/>
    <cellStyle name="ÅëÈ­_Sheet1_41-06농림16 14 32" xfId="5670" xr:uid="{00000000-0005-0000-0000-0000E60A0000}"/>
    <cellStyle name="AeE­_Sheet1_41-06농림16 14 33" xfId="6832" xr:uid="{00000000-0005-0000-0000-0000E70A0000}"/>
    <cellStyle name="ÅëÈ­_Sheet1_41-06농림16 14 33" xfId="5671" xr:uid="{00000000-0005-0000-0000-0000E80A0000}"/>
    <cellStyle name="AeE­_Sheet1_41-06농림16 14 34" xfId="5672" xr:uid="{00000000-0005-0000-0000-0000E90A0000}"/>
    <cellStyle name="ÅëÈ­_Sheet1_41-06농림16 14 34" xfId="5673" xr:uid="{00000000-0005-0000-0000-0000EA0A0000}"/>
    <cellStyle name="AeE­_Sheet1_41-06농림16 14 35" xfId="5676" xr:uid="{00000000-0005-0000-0000-0000EB0A0000}"/>
    <cellStyle name="ÅëÈ­_Sheet1_41-06농림16 14 35" xfId="5677" xr:uid="{00000000-0005-0000-0000-0000EC0A0000}"/>
    <cellStyle name="AeE­_Sheet1_41-06농림16 14 36" xfId="5679" xr:uid="{00000000-0005-0000-0000-0000ED0A0000}"/>
    <cellStyle name="ÅëÈ­_Sheet1_41-06농림16 14 36" xfId="5680" xr:uid="{00000000-0005-0000-0000-0000EE0A0000}"/>
    <cellStyle name="AeE­_Sheet1_41-06농림16 14 37" xfId="5681" xr:uid="{00000000-0005-0000-0000-0000EF0A0000}"/>
    <cellStyle name="ÅëÈ­_Sheet1_41-06농림16 14 37" xfId="5682" xr:uid="{00000000-0005-0000-0000-0000F00A0000}"/>
    <cellStyle name="AeE­_Sheet1_41-06농림16 14 38" xfId="5683" xr:uid="{00000000-0005-0000-0000-0000F10A0000}"/>
    <cellStyle name="ÅëÈ­_Sheet1_41-06농림16 14 38" xfId="5684" xr:uid="{00000000-0005-0000-0000-0000F20A0000}"/>
    <cellStyle name="AeE­_Sheet1_41-06농림16 14 39" xfId="5686" xr:uid="{00000000-0005-0000-0000-0000F30A0000}"/>
    <cellStyle name="ÅëÈ­_Sheet1_41-06농림16 14 39" xfId="5687" xr:uid="{00000000-0005-0000-0000-0000F40A0000}"/>
    <cellStyle name="AeE­_Sheet1_41-06농림16 14 4" xfId="5688" xr:uid="{00000000-0005-0000-0000-0000F50A0000}"/>
    <cellStyle name="ÅëÈ­_Sheet1_41-06농림16 14 4" xfId="5689" xr:uid="{00000000-0005-0000-0000-0000F60A0000}"/>
    <cellStyle name="AeE­_Sheet1_41-06농림16 14 40" xfId="5691" xr:uid="{00000000-0005-0000-0000-0000F70A0000}"/>
    <cellStyle name="ÅëÈ­_Sheet1_41-06농림16 14 40" xfId="6833" xr:uid="{00000000-0005-0000-0000-0000F80A0000}"/>
    <cellStyle name="AeE­_Sheet1_41-06농림16 14 5" xfId="5692" xr:uid="{00000000-0005-0000-0000-0000F90A0000}"/>
    <cellStyle name="ÅëÈ­_Sheet1_41-06농림16 14 5" xfId="5693" xr:uid="{00000000-0005-0000-0000-0000FA0A0000}"/>
    <cellStyle name="AeE­_Sheet1_41-06농림16 14 6" xfId="5694" xr:uid="{00000000-0005-0000-0000-0000FB0A0000}"/>
    <cellStyle name="ÅëÈ­_Sheet1_41-06농림16 14 6" xfId="5697" xr:uid="{00000000-0005-0000-0000-0000FC0A0000}"/>
    <cellStyle name="AeE­_Sheet1_41-06농림16 14 7" xfId="5698" xr:uid="{00000000-0005-0000-0000-0000FD0A0000}"/>
    <cellStyle name="ÅëÈ­_Sheet1_41-06농림16 14 7" xfId="5700" xr:uid="{00000000-0005-0000-0000-0000FE0A0000}"/>
    <cellStyle name="AeE­_Sheet1_41-06농림16 14 8" xfId="5701" xr:uid="{00000000-0005-0000-0000-0000FF0A0000}"/>
    <cellStyle name="ÅëÈ­_Sheet1_41-06농림16 14 8" xfId="5702" xr:uid="{00000000-0005-0000-0000-0000000B0000}"/>
    <cellStyle name="AeE­_Sheet1_41-06농림16 14 9" xfId="5703" xr:uid="{00000000-0005-0000-0000-0000010B0000}"/>
    <cellStyle name="ÅëÈ­_Sheet1_41-06농림16 14 9" xfId="5704" xr:uid="{00000000-0005-0000-0000-0000020B0000}"/>
    <cellStyle name="AeE­_Sheet1_41-06농림16 15" xfId="1694" xr:uid="{00000000-0005-0000-0000-0000030B0000}"/>
    <cellStyle name="ÅëÈ­_Sheet1_41-06농림16 15" xfId="1695" xr:uid="{00000000-0005-0000-0000-0000040B0000}"/>
    <cellStyle name="AeE­_Sheet1_41-06농림16 16" xfId="1696" xr:uid="{00000000-0005-0000-0000-0000050B0000}"/>
    <cellStyle name="ÅëÈ­_Sheet1_41-06농림16 16" xfId="1697" xr:uid="{00000000-0005-0000-0000-0000060B0000}"/>
    <cellStyle name="AeE­_Sheet1_41-06농림16 17" xfId="1698" xr:uid="{00000000-0005-0000-0000-0000070B0000}"/>
    <cellStyle name="ÅëÈ­_Sheet1_41-06농림16 17" xfId="1699" xr:uid="{00000000-0005-0000-0000-0000080B0000}"/>
    <cellStyle name="AeE­_Sheet1_41-06농림16 18" xfId="1700" xr:uid="{00000000-0005-0000-0000-0000090B0000}"/>
    <cellStyle name="ÅëÈ­_Sheet1_41-06농림16 18" xfId="1701" xr:uid="{00000000-0005-0000-0000-00000A0B0000}"/>
    <cellStyle name="AeE­_Sheet1_41-06농림16 19" xfId="1702" xr:uid="{00000000-0005-0000-0000-00000B0B0000}"/>
    <cellStyle name="ÅëÈ­_Sheet1_41-06농림16 19" xfId="1703" xr:uid="{00000000-0005-0000-0000-00000C0B0000}"/>
    <cellStyle name="AeE­_Sheet1_41-06농림16 2" xfId="1704" xr:uid="{00000000-0005-0000-0000-00000D0B0000}"/>
    <cellStyle name="ÅëÈ­_Sheet1_41-06농림16 2" xfId="1705" xr:uid="{00000000-0005-0000-0000-00000E0B0000}"/>
    <cellStyle name="AeE­_Sheet1_41-06농림16 20" xfId="1706" xr:uid="{00000000-0005-0000-0000-00000F0B0000}"/>
    <cellStyle name="ÅëÈ­_Sheet1_41-06농림16 20" xfId="1707" xr:uid="{00000000-0005-0000-0000-0000100B0000}"/>
    <cellStyle name="AeE­_Sheet1_41-06농림16 21" xfId="1708" xr:uid="{00000000-0005-0000-0000-0000110B0000}"/>
    <cellStyle name="ÅëÈ­_Sheet1_41-06농림16 21" xfId="1709" xr:uid="{00000000-0005-0000-0000-0000120B0000}"/>
    <cellStyle name="AeE­_Sheet1_41-06농림16 22" xfId="1710" xr:uid="{00000000-0005-0000-0000-0000130B0000}"/>
    <cellStyle name="ÅëÈ­_Sheet1_41-06농림16 22" xfId="1711" xr:uid="{00000000-0005-0000-0000-0000140B0000}"/>
    <cellStyle name="AeE­_Sheet1_41-06농림16 23" xfId="1712" xr:uid="{00000000-0005-0000-0000-0000150B0000}"/>
    <cellStyle name="ÅëÈ­_Sheet1_41-06농림16 23" xfId="1713" xr:uid="{00000000-0005-0000-0000-0000160B0000}"/>
    <cellStyle name="AeE­_Sheet1_41-06농림16 24" xfId="1714" xr:uid="{00000000-0005-0000-0000-0000170B0000}"/>
    <cellStyle name="ÅëÈ­_Sheet1_41-06농림16 24" xfId="1715" xr:uid="{00000000-0005-0000-0000-0000180B0000}"/>
    <cellStyle name="AeE­_Sheet1_41-06농림16 25" xfId="1716" xr:uid="{00000000-0005-0000-0000-0000190B0000}"/>
    <cellStyle name="ÅëÈ­_Sheet1_41-06농림16 25" xfId="1717" xr:uid="{00000000-0005-0000-0000-00001A0B0000}"/>
    <cellStyle name="AeE­_Sheet1_41-06농림16 26" xfId="1718" xr:uid="{00000000-0005-0000-0000-00001B0B0000}"/>
    <cellStyle name="ÅëÈ­_Sheet1_41-06농림16 26" xfId="1719" xr:uid="{00000000-0005-0000-0000-00001C0B0000}"/>
    <cellStyle name="AeE­_Sheet1_41-06농림16 27" xfId="1720" xr:uid="{00000000-0005-0000-0000-00001D0B0000}"/>
    <cellStyle name="ÅëÈ­_Sheet1_41-06농림16 27" xfId="1721" xr:uid="{00000000-0005-0000-0000-00001E0B0000}"/>
    <cellStyle name="AeE­_Sheet1_41-06농림16 28" xfId="1722" xr:uid="{00000000-0005-0000-0000-00001F0B0000}"/>
    <cellStyle name="ÅëÈ­_Sheet1_41-06농림16 28" xfId="1723" xr:uid="{00000000-0005-0000-0000-0000200B0000}"/>
    <cellStyle name="AeE­_Sheet1_41-06농림16 29" xfId="1724" xr:uid="{00000000-0005-0000-0000-0000210B0000}"/>
    <cellStyle name="ÅëÈ­_Sheet1_41-06농림16 29" xfId="1725" xr:uid="{00000000-0005-0000-0000-0000220B0000}"/>
    <cellStyle name="AeE­_Sheet1_41-06농림16 3" xfId="1726" xr:uid="{00000000-0005-0000-0000-0000230B0000}"/>
    <cellStyle name="ÅëÈ­_Sheet1_41-06농림16 3" xfId="1727" xr:uid="{00000000-0005-0000-0000-0000240B0000}"/>
    <cellStyle name="AeE­_Sheet1_41-06농림16 30" xfId="1728" xr:uid="{00000000-0005-0000-0000-0000250B0000}"/>
    <cellStyle name="ÅëÈ­_Sheet1_41-06농림16 30" xfId="1729" xr:uid="{00000000-0005-0000-0000-0000260B0000}"/>
    <cellStyle name="AeE­_Sheet1_41-06농림16 31" xfId="1730" xr:uid="{00000000-0005-0000-0000-0000270B0000}"/>
    <cellStyle name="ÅëÈ­_Sheet1_41-06농림16 31" xfId="1731" xr:uid="{00000000-0005-0000-0000-0000280B0000}"/>
    <cellStyle name="AeE­_Sheet1_41-06농림16 32" xfId="1732" xr:uid="{00000000-0005-0000-0000-0000290B0000}"/>
    <cellStyle name="ÅëÈ­_Sheet1_41-06농림16 32" xfId="1733" xr:uid="{00000000-0005-0000-0000-00002A0B0000}"/>
    <cellStyle name="AeE­_Sheet1_41-06농림16 33" xfId="1734" xr:uid="{00000000-0005-0000-0000-00002B0B0000}"/>
    <cellStyle name="ÅëÈ­_Sheet1_41-06농림16 33" xfId="1735" xr:uid="{00000000-0005-0000-0000-00002C0B0000}"/>
    <cellStyle name="AeE­_Sheet1_41-06농림16 34" xfId="1736" xr:uid="{00000000-0005-0000-0000-00002D0B0000}"/>
    <cellStyle name="ÅëÈ­_Sheet1_41-06농림16 34" xfId="1737" xr:uid="{00000000-0005-0000-0000-00002E0B0000}"/>
    <cellStyle name="AeE­_Sheet1_41-06농림16 35" xfId="1738" xr:uid="{00000000-0005-0000-0000-00002F0B0000}"/>
    <cellStyle name="ÅëÈ­_Sheet1_41-06농림16 35" xfId="1739" xr:uid="{00000000-0005-0000-0000-0000300B0000}"/>
    <cellStyle name="AeE­_Sheet1_41-06농림16 36" xfId="1740" xr:uid="{00000000-0005-0000-0000-0000310B0000}"/>
    <cellStyle name="ÅëÈ­_Sheet1_41-06농림16 36" xfId="1741" xr:uid="{00000000-0005-0000-0000-0000320B0000}"/>
    <cellStyle name="AeE­_Sheet1_41-06농림16 37" xfId="1742" xr:uid="{00000000-0005-0000-0000-0000330B0000}"/>
    <cellStyle name="ÅëÈ­_Sheet1_41-06농림16 37" xfId="1743" xr:uid="{00000000-0005-0000-0000-0000340B0000}"/>
    <cellStyle name="AeE­_Sheet1_41-06농림16 38" xfId="1744" xr:uid="{00000000-0005-0000-0000-0000350B0000}"/>
    <cellStyle name="ÅëÈ­_Sheet1_41-06농림16 38" xfId="1745" xr:uid="{00000000-0005-0000-0000-0000360B0000}"/>
    <cellStyle name="AeE­_Sheet1_41-06농림16 39" xfId="1746" xr:uid="{00000000-0005-0000-0000-0000370B0000}"/>
    <cellStyle name="ÅëÈ­_Sheet1_41-06농림16 39" xfId="1747" xr:uid="{00000000-0005-0000-0000-0000380B0000}"/>
    <cellStyle name="AeE­_Sheet1_41-06농림16 4" xfId="1748" xr:uid="{00000000-0005-0000-0000-0000390B0000}"/>
    <cellStyle name="ÅëÈ­_Sheet1_41-06농림16 4" xfId="1749" xr:uid="{00000000-0005-0000-0000-00003A0B0000}"/>
    <cellStyle name="AeE­_Sheet1_41-06농림16 40" xfId="1750" xr:uid="{00000000-0005-0000-0000-00003B0B0000}"/>
    <cellStyle name="ÅëÈ­_Sheet1_41-06농림16 40" xfId="1751" xr:uid="{00000000-0005-0000-0000-00003C0B0000}"/>
    <cellStyle name="AeE­_Sheet1_41-06농림16 41" xfId="1752" xr:uid="{00000000-0005-0000-0000-00003D0B0000}"/>
    <cellStyle name="ÅëÈ­_Sheet1_41-06농림16 41" xfId="1753" xr:uid="{00000000-0005-0000-0000-00003E0B0000}"/>
    <cellStyle name="AeE­_Sheet1_41-06농림16 5" xfId="1754" xr:uid="{00000000-0005-0000-0000-00003F0B0000}"/>
    <cellStyle name="ÅëÈ­_Sheet1_41-06농림16 5" xfId="1755" xr:uid="{00000000-0005-0000-0000-0000400B0000}"/>
    <cellStyle name="AeE­_Sheet1_41-06농림16 6" xfId="1756" xr:uid="{00000000-0005-0000-0000-0000410B0000}"/>
    <cellStyle name="ÅëÈ­_Sheet1_41-06농림16 6" xfId="1757" xr:uid="{00000000-0005-0000-0000-0000420B0000}"/>
    <cellStyle name="AeE­_Sheet1_41-06농림16 7" xfId="1758" xr:uid="{00000000-0005-0000-0000-0000430B0000}"/>
    <cellStyle name="ÅëÈ­_Sheet1_41-06농림16 7" xfId="1759" xr:uid="{00000000-0005-0000-0000-0000440B0000}"/>
    <cellStyle name="AeE­_Sheet1_41-06농림16 8" xfId="1760" xr:uid="{00000000-0005-0000-0000-0000450B0000}"/>
    <cellStyle name="ÅëÈ­_Sheet1_41-06농림16 8" xfId="1761" xr:uid="{00000000-0005-0000-0000-0000460B0000}"/>
    <cellStyle name="AeE­_Sheet1_41-06농림16 9" xfId="1762" xr:uid="{00000000-0005-0000-0000-0000470B0000}"/>
    <cellStyle name="ÅëÈ­_Sheet1_41-06농림16 9" xfId="1763" xr:uid="{00000000-0005-0000-0000-0000480B0000}"/>
    <cellStyle name="AeE­_Sheet1_41-06농림16_45-09 유통 금융 보험 및 기타서비스(97-109)" xfId="5132" xr:uid="{00000000-0005-0000-0000-0000490B0000}"/>
    <cellStyle name="ÅëÈ­_Sheet1_41-06농림16_45-09 유통 금융 보험 및 기타서비스(97-109)" xfId="5131" xr:uid="{00000000-0005-0000-0000-00004A0B0000}"/>
    <cellStyle name="AeE­_Sheet1_41-06농림16_46-11 교통 관광 및 정보통신" xfId="5130" xr:uid="{00000000-0005-0000-0000-00004B0B0000}"/>
    <cellStyle name="ÅëÈ­_Sheet1_41-06농림16_46-11 교통 관광 및 정보통신" xfId="5129" xr:uid="{00000000-0005-0000-0000-00004C0B0000}"/>
    <cellStyle name="AeE­_Sheet1_41-06농림16_99 재가노인복지시설" xfId="5128" xr:uid="{00000000-0005-0000-0000-00004D0B0000}"/>
    <cellStyle name="ÅëÈ­_Sheet1_41-06농림16_99 재가노인복지시설" xfId="5127" xr:uid="{00000000-0005-0000-0000-00004E0B0000}"/>
    <cellStyle name="AeE­_Sheet1_41-06농림16_99 친환경농산물 인증현황" xfId="5126" xr:uid="{00000000-0005-0000-0000-00004F0B0000}"/>
    <cellStyle name="ÅëÈ­_Sheet1_41-06농림16_99 친환경농산물 인증현황" xfId="5125" xr:uid="{00000000-0005-0000-0000-0000500B0000}"/>
    <cellStyle name="AeE­_Sheet1_41-06농림41" xfId="221" xr:uid="{00000000-0005-0000-0000-0000510B0000}"/>
    <cellStyle name="ÅëÈ­_Sheet1_41-06농림41" xfId="222" xr:uid="{00000000-0005-0000-0000-0000520B0000}"/>
    <cellStyle name="AeE­_Sheet1_41-06농림41 10" xfId="1764" xr:uid="{00000000-0005-0000-0000-0000530B0000}"/>
    <cellStyle name="ÅëÈ­_Sheet1_41-06농림41 10" xfId="1765" xr:uid="{00000000-0005-0000-0000-0000540B0000}"/>
    <cellStyle name="AeE­_Sheet1_41-06농림41 11" xfId="1766" xr:uid="{00000000-0005-0000-0000-0000550B0000}"/>
    <cellStyle name="ÅëÈ­_Sheet1_41-06농림41 11" xfId="1767" xr:uid="{00000000-0005-0000-0000-0000560B0000}"/>
    <cellStyle name="AeE­_Sheet1_41-06농림41 12" xfId="1768" xr:uid="{00000000-0005-0000-0000-0000570B0000}"/>
    <cellStyle name="ÅëÈ­_Sheet1_41-06농림41 12" xfId="1769" xr:uid="{00000000-0005-0000-0000-0000580B0000}"/>
    <cellStyle name="AeE­_Sheet1_41-06농림41 12 10" xfId="1770" xr:uid="{00000000-0005-0000-0000-0000590B0000}"/>
    <cellStyle name="ÅëÈ­_Sheet1_41-06농림41 13" xfId="1771" xr:uid="{00000000-0005-0000-0000-00005A0B0000}"/>
    <cellStyle name="AeE­_Sheet1_41-06농림41 14" xfId="1772" xr:uid="{00000000-0005-0000-0000-00005B0B0000}"/>
    <cellStyle name="ÅëÈ­_Sheet1_41-06농림41 14" xfId="1773" xr:uid="{00000000-0005-0000-0000-00005C0B0000}"/>
    <cellStyle name="AeE­_Sheet1_41-06농림41 14 10" xfId="5705" xr:uid="{00000000-0005-0000-0000-00005D0B0000}"/>
    <cellStyle name="ÅëÈ­_Sheet1_41-06농림41 14 10" xfId="5707" xr:uid="{00000000-0005-0000-0000-00005E0B0000}"/>
    <cellStyle name="AeE­_Sheet1_41-06농림41 14 11" xfId="5708" xr:uid="{00000000-0005-0000-0000-00005F0B0000}"/>
    <cellStyle name="ÅëÈ­_Sheet1_41-06농림41 14 11" xfId="5709" xr:uid="{00000000-0005-0000-0000-0000600B0000}"/>
    <cellStyle name="AeE­_Sheet1_41-06농림41 14 12" xfId="5710" xr:uid="{00000000-0005-0000-0000-0000610B0000}"/>
    <cellStyle name="ÅëÈ­_Sheet1_41-06농림41 14 12" xfId="5712" xr:uid="{00000000-0005-0000-0000-0000620B0000}"/>
    <cellStyle name="AeE­_Sheet1_41-06농림41 14 13" xfId="6834" xr:uid="{00000000-0005-0000-0000-0000630B0000}"/>
    <cellStyle name="ÅëÈ­_Sheet1_41-06농림41 14 13" xfId="5713" xr:uid="{00000000-0005-0000-0000-0000640B0000}"/>
    <cellStyle name="AeE­_Sheet1_41-06농림41 14 14" xfId="5714" xr:uid="{00000000-0005-0000-0000-0000650B0000}"/>
    <cellStyle name="ÅëÈ­_Sheet1_41-06농림41 14 14" xfId="5715" xr:uid="{00000000-0005-0000-0000-0000660B0000}"/>
    <cellStyle name="AeE­_Sheet1_41-06농림41 14 15" xfId="5718" xr:uid="{00000000-0005-0000-0000-0000670B0000}"/>
    <cellStyle name="ÅëÈ­_Sheet1_41-06농림41 14 15" xfId="5719" xr:uid="{00000000-0005-0000-0000-0000680B0000}"/>
    <cellStyle name="AeE­_Sheet1_41-06농림41 14 16" xfId="5721" xr:uid="{00000000-0005-0000-0000-0000690B0000}"/>
    <cellStyle name="ÅëÈ­_Sheet1_41-06농림41 14 16" xfId="5722" xr:uid="{00000000-0005-0000-0000-00006A0B0000}"/>
    <cellStyle name="AeE­_Sheet1_41-06농림41 14 17" xfId="5723" xr:uid="{00000000-0005-0000-0000-00006B0B0000}"/>
    <cellStyle name="ÅëÈ­_Sheet1_41-06농림41 14 17" xfId="5724" xr:uid="{00000000-0005-0000-0000-00006C0B0000}"/>
    <cellStyle name="AeE­_Sheet1_41-06농림41 14 18" xfId="5725" xr:uid="{00000000-0005-0000-0000-00006D0B0000}"/>
    <cellStyle name="ÅëÈ­_Sheet1_41-06농림41 14 18" xfId="5726" xr:uid="{00000000-0005-0000-0000-00006E0B0000}"/>
    <cellStyle name="AeE­_Sheet1_41-06농림41 14 19" xfId="5728" xr:uid="{00000000-0005-0000-0000-00006F0B0000}"/>
    <cellStyle name="ÅëÈ­_Sheet1_41-06농림41 14 19" xfId="5729" xr:uid="{00000000-0005-0000-0000-0000700B0000}"/>
    <cellStyle name="AeE­_Sheet1_41-06농림41 14 2" xfId="5730" xr:uid="{00000000-0005-0000-0000-0000710B0000}"/>
    <cellStyle name="ÅëÈ­_Sheet1_41-06농림41 14 2" xfId="5731" xr:uid="{00000000-0005-0000-0000-0000720B0000}"/>
    <cellStyle name="AeE­_Sheet1_41-06농림41 14 20" xfId="5733" xr:uid="{00000000-0005-0000-0000-0000730B0000}"/>
    <cellStyle name="ÅëÈ­_Sheet1_41-06농림41 14 20" xfId="6835" xr:uid="{00000000-0005-0000-0000-0000740B0000}"/>
    <cellStyle name="AeE­_Sheet1_41-06농림41 14 21" xfId="5734" xr:uid="{00000000-0005-0000-0000-0000750B0000}"/>
    <cellStyle name="ÅëÈ­_Sheet1_41-06농림41 14 21" xfId="5735" xr:uid="{00000000-0005-0000-0000-0000760B0000}"/>
    <cellStyle name="AeE­_Sheet1_41-06농림41 14 22" xfId="5738" xr:uid="{00000000-0005-0000-0000-0000770B0000}"/>
    <cellStyle name="ÅëÈ­_Sheet1_41-06농림41 14 22" xfId="5739" xr:uid="{00000000-0005-0000-0000-0000780B0000}"/>
    <cellStyle name="AeE­_Sheet1_41-06농림41 14 23" xfId="5741" xr:uid="{00000000-0005-0000-0000-0000790B0000}"/>
    <cellStyle name="ÅëÈ­_Sheet1_41-06농림41 14 23" xfId="5742" xr:uid="{00000000-0005-0000-0000-00007A0B0000}"/>
    <cellStyle name="AeE­_Sheet1_41-06농림41 14 24" xfId="5743" xr:uid="{00000000-0005-0000-0000-00007B0B0000}"/>
    <cellStyle name="ÅëÈ­_Sheet1_41-06농림41 14 24" xfId="5744" xr:uid="{00000000-0005-0000-0000-00007C0B0000}"/>
    <cellStyle name="AeE­_Sheet1_41-06농림41 14 25" xfId="5748" xr:uid="{00000000-0005-0000-0000-00007D0B0000}"/>
    <cellStyle name="ÅëÈ­_Sheet1_41-06농림41 14 25" xfId="5749" xr:uid="{00000000-0005-0000-0000-00007E0B0000}"/>
    <cellStyle name="AeE­_Sheet1_41-06농림41 14 26" xfId="5750" xr:uid="{00000000-0005-0000-0000-00007F0B0000}"/>
    <cellStyle name="ÅëÈ­_Sheet1_41-06농림41 14 26" xfId="5751" xr:uid="{00000000-0005-0000-0000-0000800B0000}"/>
    <cellStyle name="AeE­_Sheet1_41-06농림41 14 27" xfId="6836" xr:uid="{00000000-0005-0000-0000-0000810B0000}"/>
    <cellStyle name="ÅëÈ­_Sheet1_41-06농림41 14 27" xfId="9355" xr:uid="{00000000-0005-0000-0000-0000820B0000}"/>
    <cellStyle name="AeE­_Sheet1_41-06농림41 14 28" xfId="5753" xr:uid="{00000000-0005-0000-0000-0000830B0000}"/>
    <cellStyle name="ÅëÈ­_Sheet1_41-06농림41 14 28" xfId="5755" xr:uid="{00000000-0005-0000-0000-0000840B0000}"/>
    <cellStyle name="AeE­_Sheet1_41-06농림41 14 29" xfId="5758" xr:uid="{00000000-0005-0000-0000-0000850B0000}"/>
    <cellStyle name="ÅëÈ­_Sheet1_41-06농림41 14 29" xfId="9354" xr:uid="{00000000-0005-0000-0000-0000860B0000}"/>
    <cellStyle name="AeE­_Sheet1_41-06농림41 14 3" xfId="5759" xr:uid="{00000000-0005-0000-0000-0000870B0000}"/>
    <cellStyle name="ÅëÈ­_Sheet1_41-06농림41 14 3" xfId="5762" xr:uid="{00000000-0005-0000-0000-0000880B0000}"/>
    <cellStyle name="AeE­_Sheet1_41-06농림41 14 30" xfId="5763" xr:uid="{00000000-0005-0000-0000-0000890B0000}"/>
    <cellStyle name="ÅëÈ­_Sheet1_41-06농림41 14 30" xfId="9353" xr:uid="{00000000-0005-0000-0000-00008A0B0000}"/>
    <cellStyle name="AeE­_Sheet1_41-06농림41 14 31" xfId="5764" xr:uid="{00000000-0005-0000-0000-00008B0B0000}"/>
    <cellStyle name="ÅëÈ­_Sheet1_41-06농림41 14 31" xfId="5766" xr:uid="{00000000-0005-0000-0000-00008C0B0000}"/>
    <cellStyle name="AeE­_Sheet1_41-06농림41 14 32" xfId="5768" xr:uid="{00000000-0005-0000-0000-00008D0B0000}"/>
    <cellStyle name="ÅëÈ­_Sheet1_41-06농림41 14 32" xfId="9352" xr:uid="{00000000-0005-0000-0000-00008E0B0000}"/>
    <cellStyle name="AeE­_Sheet1_41-06농림41 14 33" xfId="5769" xr:uid="{00000000-0005-0000-0000-00008F0B0000}"/>
    <cellStyle name="ÅëÈ­_Sheet1_41-06농림41 14 33" xfId="5771" xr:uid="{00000000-0005-0000-0000-0000900B0000}"/>
    <cellStyle name="AeE­_Sheet1_41-06농림41 14 34" xfId="5773" xr:uid="{00000000-0005-0000-0000-0000910B0000}"/>
    <cellStyle name="ÅëÈ­_Sheet1_41-06농림41 14 34" xfId="9351" xr:uid="{00000000-0005-0000-0000-0000920B0000}"/>
    <cellStyle name="AeE­_Sheet1_41-06농림41 14 35" xfId="6837" xr:uid="{00000000-0005-0000-0000-0000930B0000}"/>
    <cellStyle name="ÅëÈ­_Sheet1_41-06농림41 14 35" xfId="5775" xr:uid="{00000000-0005-0000-0000-0000940B0000}"/>
    <cellStyle name="AeE­_Sheet1_41-06농림41 14 36" xfId="5776" xr:uid="{00000000-0005-0000-0000-0000950B0000}"/>
    <cellStyle name="ÅëÈ­_Sheet1_41-06농림41 14 36" xfId="9350" xr:uid="{00000000-0005-0000-0000-0000960B0000}"/>
    <cellStyle name="AeE­_Sheet1_41-06농림41 14 37" xfId="5779" xr:uid="{00000000-0005-0000-0000-0000970B0000}"/>
    <cellStyle name="ÅëÈ­_Sheet1_41-06농림41 14 37" xfId="5782" xr:uid="{00000000-0005-0000-0000-0000980B0000}"/>
    <cellStyle name="AeE­_Sheet1_41-06농림41 14 38" xfId="6585" xr:uid="{00000000-0005-0000-0000-0000990B0000}"/>
    <cellStyle name="ÅëÈ­_Sheet1_41-06농림41 14 38" xfId="6586" xr:uid="{00000000-0005-0000-0000-00009A0B0000}"/>
    <cellStyle name="AeE­_Sheet1_41-06농림41 14 39" xfId="9349" xr:uid="{00000000-0005-0000-0000-00009B0B0000}"/>
    <cellStyle name="ÅëÈ­_Sheet1_41-06농림41 14 39" xfId="9413" xr:uid="{00000000-0005-0000-0000-00009C0B0000}"/>
    <cellStyle name="AeE­_Sheet1_41-06농림41 14 4" xfId="5783" xr:uid="{00000000-0005-0000-0000-00009D0B0000}"/>
    <cellStyle name="ÅëÈ­_Sheet1_41-06농림41 14 4" xfId="5784" xr:uid="{00000000-0005-0000-0000-00009E0B0000}"/>
    <cellStyle name="AeE­_Sheet1_41-06농림41 14 40" xfId="5789" xr:uid="{00000000-0005-0000-0000-00009F0B0000}"/>
    <cellStyle name="ÅëÈ­_Sheet1_41-06농림41 14 40" xfId="9412" xr:uid="{00000000-0005-0000-0000-0000A00B0000}"/>
    <cellStyle name="AeE­_Sheet1_41-06농림41 14 5" xfId="5794" xr:uid="{00000000-0005-0000-0000-0000A10B0000}"/>
    <cellStyle name="ÅëÈ­_Sheet1_41-06농림41 14 5" xfId="6838" xr:uid="{00000000-0005-0000-0000-0000A20B0000}"/>
    <cellStyle name="AeE­_Sheet1_41-06농림41 14 6" xfId="6592" xr:uid="{00000000-0005-0000-0000-0000A30B0000}"/>
    <cellStyle name="ÅëÈ­_Sheet1_41-06농림41 14 6" xfId="5796" xr:uid="{00000000-0005-0000-0000-0000A40B0000}"/>
    <cellStyle name="AeE­_Sheet1_41-06농림41 14 7" xfId="5797" xr:uid="{00000000-0005-0000-0000-0000A50B0000}"/>
    <cellStyle name="ÅëÈ­_Sheet1_41-06농림41 14 7" xfId="5800" xr:uid="{00000000-0005-0000-0000-0000A60B0000}"/>
    <cellStyle name="AeE­_Sheet1_41-06농림41 14 8" xfId="5801" xr:uid="{00000000-0005-0000-0000-0000A70B0000}"/>
    <cellStyle name="ÅëÈ­_Sheet1_41-06농림41 14 8" xfId="5803" xr:uid="{00000000-0005-0000-0000-0000A80B0000}"/>
    <cellStyle name="AeE­_Sheet1_41-06농림41 14 9" xfId="6594" xr:uid="{00000000-0005-0000-0000-0000A90B0000}"/>
    <cellStyle name="ÅëÈ­_Sheet1_41-06농림41 14 9" xfId="9348" xr:uid="{00000000-0005-0000-0000-0000AA0B0000}"/>
    <cellStyle name="AeE­_Sheet1_41-06농림41 15" xfId="1774" xr:uid="{00000000-0005-0000-0000-0000AB0B0000}"/>
    <cellStyle name="ÅëÈ­_Sheet1_41-06농림41 15" xfId="1775" xr:uid="{00000000-0005-0000-0000-0000AC0B0000}"/>
    <cellStyle name="AeE­_Sheet1_41-06농림41 16" xfId="1776" xr:uid="{00000000-0005-0000-0000-0000AD0B0000}"/>
    <cellStyle name="ÅëÈ­_Sheet1_41-06농림41 16" xfId="1777" xr:uid="{00000000-0005-0000-0000-0000AE0B0000}"/>
    <cellStyle name="AeE­_Sheet1_41-06농림41 17" xfId="1778" xr:uid="{00000000-0005-0000-0000-0000AF0B0000}"/>
    <cellStyle name="ÅëÈ­_Sheet1_41-06농림41 17" xfId="1779" xr:uid="{00000000-0005-0000-0000-0000B00B0000}"/>
    <cellStyle name="AeE­_Sheet1_41-06농림41 18" xfId="1780" xr:uid="{00000000-0005-0000-0000-0000B10B0000}"/>
    <cellStyle name="ÅëÈ­_Sheet1_41-06농림41 18" xfId="1781" xr:uid="{00000000-0005-0000-0000-0000B20B0000}"/>
    <cellStyle name="AeE­_Sheet1_41-06농림41 19" xfId="1782" xr:uid="{00000000-0005-0000-0000-0000B30B0000}"/>
    <cellStyle name="ÅëÈ­_Sheet1_41-06농림41 19" xfId="1783" xr:uid="{00000000-0005-0000-0000-0000B40B0000}"/>
    <cellStyle name="AeE­_Sheet1_41-06농림41 2" xfId="1784" xr:uid="{00000000-0005-0000-0000-0000B50B0000}"/>
    <cellStyle name="ÅëÈ­_Sheet1_41-06농림41 2" xfId="1785" xr:uid="{00000000-0005-0000-0000-0000B60B0000}"/>
    <cellStyle name="AeE­_Sheet1_41-06농림41 20" xfId="1786" xr:uid="{00000000-0005-0000-0000-0000B70B0000}"/>
    <cellStyle name="ÅëÈ­_Sheet1_41-06농림41 20" xfId="1787" xr:uid="{00000000-0005-0000-0000-0000B80B0000}"/>
    <cellStyle name="AeE­_Sheet1_41-06농림41 21" xfId="1788" xr:uid="{00000000-0005-0000-0000-0000B90B0000}"/>
    <cellStyle name="ÅëÈ­_Sheet1_41-06농림41 21" xfId="1789" xr:uid="{00000000-0005-0000-0000-0000BA0B0000}"/>
    <cellStyle name="AeE­_Sheet1_41-06농림41 22" xfId="1790" xr:uid="{00000000-0005-0000-0000-0000BB0B0000}"/>
    <cellStyle name="ÅëÈ­_Sheet1_41-06농림41 22" xfId="1791" xr:uid="{00000000-0005-0000-0000-0000BC0B0000}"/>
    <cellStyle name="AeE­_Sheet1_41-06농림41 23" xfId="1792" xr:uid="{00000000-0005-0000-0000-0000BD0B0000}"/>
    <cellStyle name="ÅëÈ­_Sheet1_41-06농림41 23" xfId="1793" xr:uid="{00000000-0005-0000-0000-0000BE0B0000}"/>
    <cellStyle name="AeE­_Sheet1_41-06농림41 24" xfId="1794" xr:uid="{00000000-0005-0000-0000-0000BF0B0000}"/>
    <cellStyle name="ÅëÈ­_Sheet1_41-06농림41 24" xfId="1795" xr:uid="{00000000-0005-0000-0000-0000C00B0000}"/>
    <cellStyle name="AeE­_Sheet1_41-06농림41 25" xfId="1796" xr:uid="{00000000-0005-0000-0000-0000C10B0000}"/>
    <cellStyle name="ÅëÈ­_Sheet1_41-06농림41 25" xfId="1797" xr:uid="{00000000-0005-0000-0000-0000C20B0000}"/>
    <cellStyle name="AeE­_Sheet1_41-06농림41 26" xfId="1798" xr:uid="{00000000-0005-0000-0000-0000C30B0000}"/>
    <cellStyle name="ÅëÈ­_Sheet1_41-06농림41 26" xfId="1799" xr:uid="{00000000-0005-0000-0000-0000C40B0000}"/>
    <cellStyle name="AeE­_Sheet1_41-06농림41 27" xfId="1800" xr:uid="{00000000-0005-0000-0000-0000C50B0000}"/>
    <cellStyle name="ÅëÈ­_Sheet1_41-06농림41 27" xfId="1801" xr:uid="{00000000-0005-0000-0000-0000C60B0000}"/>
    <cellStyle name="AeE­_Sheet1_41-06농림41 28" xfId="1802" xr:uid="{00000000-0005-0000-0000-0000C70B0000}"/>
    <cellStyle name="ÅëÈ­_Sheet1_41-06농림41 28" xfId="1803" xr:uid="{00000000-0005-0000-0000-0000C80B0000}"/>
    <cellStyle name="AeE­_Sheet1_41-06농림41 29" xfId="1804" xr:uid="{00000000-0005-0000-0000-0000C90B0000}"/>
    <cellStyle name="ÅëÈ­_Sheet1_41-06농림41 29" xfId="1805" xr:uid="{00000000-0005-0000-0000-0000CA0B0000}"/>
    <cellStyle name="AeE­_Sheet1_41-06농림41 3" xfId="1806" xr:uid="{00000000-0005-0000-0000-0000CB0B0000}"/>
    <cellStyle name="ÅëÈ­_Sheet1_41-06농림41 3" xfId="1807" xr:uid="{00000000-0005-0000-0000-0000CC0B0000}"/>
    <cellStyle name="AeE­_Sheet1_41-06농림41 30" xfId="1808" xr:uid="{00000000-0005-0000-0000-0000CD0B0000}"/>
    <cellStyle name="ÅëÈ­_Sheet1_41-06농림41 30" xfId="1809" xr:uid="{00000000-0005-0000-0000-0000CE0B0000}"/>
    <cellStyle name="AeE­_Sheet1_41-06농림41 31" xfId="1810" xr:uid="{00000000-0005-0000-0000-0000CF0B0000}"/>
    <cellStyle name="ÅëÈ­_Sheet1_41-06농림41 31" xfId="1811" xr:uid="{00000000-0005-0000-0000-0000D00B0000}"/>
    <cellStyle name="AeE­_Sheet1_41-06농림41 32" xfId="1812" xr:uid="{00000000-0005-0000-0000-0000D10B0000}"/>
    <cellStyle name="ÅëÈ­_Sheet1_41-06농림41 32" xfId="1813" xr:uid="{00000000-0005-0000-0000-0000D20B0000}"/>
    <cellStyle name="AeE­_Sheet1_41-06농림41 33" xfId="1814" xr:uid="{00000000-0005-0000-0000-0000D30B0000}"/>
    <cellStyle name="ÅëÈ­_Sheet1_41-06농림41 33" xfId="1815" xr:uid="{00000000-0005-0000-0000-0000D40B0000}"/>
    <cellStyle name="AeE­_Sheet1_41-06농림41 34" xfId="1816" xr:uid="{00000000-0005-0000-0000-0000D50B0000}"/>
    <cellStyle name="ÅëÈ­_Sheet1_41-06농림41 34" xfId="1817" xr:uid="{00000000-0005-0000-0000-0000D60B0000}"/>
    <cellStyle name="AeE­_Sheet1_41-06농림41 35" xfId="1818" xr:uid="{00000000-0005-0000-0000-0000D70B0000}"/>
    <cellStyle name="ÅëÈ­_Sheet1_41-06농림41 35" xfId="1819" xr:uid="{00000000-0005-0000-0000-0000D80B0000}"/>
    <cellStyle name="AeE­_Sheet1_41-06농림41 36" xfId="1820" xr:uid="{00000000-0005-0000-0000-0000D90B0000}"/>
    <cellStyle name="ÅëÈ­_Sheet1_41-06농림41 36" xfId="1821" xr:uid="{00000000-0005-0000-0000-0000DA0B0000}"/>
    <cellStyle name="AeE­_Sheet1_41-06농림41 37" xfId="1822" xr:uid="{00000000-0005-0000-0000-0000DB0B0000}"/>
    <cellStyle name="ÅëÈ­_Sheet1_41-06농림41 37" xfId="1823" xr:uid="{00000000-0005-0000-0000-0000DC0B0000}"/>
    <cellStyle name="AeE­_Sheet1_41-06농림41 38" xfId="1824" xr:uid="{00000000-0005-0000-0000-0000DD0B0000}"/>
    <cellStyle name="ÅëÈ­_Sheet1_41-06농림41 38" xfId="1825" xr:uid="{00000000-0005-0000-0000-0000DE0B0000}"/>
    <cellStyle name="AeE­_Sheet1_41-06농림41 39" xfId="1826" xr:uid="{00000000-0005-0000-0000-0000DF0B0000}"/>
    <cellStyle name="ÅëÈ­_Sheet1_41-06농림41 39" xfId="1827" xr:uid="{00000000-0005-0000-0000-0000E00B0000}"/>
    <cellStyle name="AeE­_Sheet1_41-06농림41 4" xfId="1828" xr:uid="{00000000-0005-0000-0000-0000E10B0000}"/>
    <cellStyle name="ÅëÈ­_Sheet1_41-06농림41 4" xfId="1829" xr:uid="{00000000-0005-0000-0000-0000E20B0000}"/>
    <cellStyle name="AeE­_Sheet1_41-06농림41 40" xfId="1830" xr:uid="{00000000-0005-0000-0000-0000E30B0000}"/>
    <cellStyle name="ÅëÈ­_Sheet1_41-06농림41 40" xfId="1831" xr:uid="{00000000-0005-0000-0000-0000E40B0000}"/>
    <cellStyle name="AeE­_Sheet1_41-06농림41 41" xfId="1832" xr:uid="{00000000-0005-0000-0000-0000E50B0000}"/>
    <cellStyle name="ÅëÈ­_Sheet1_41-06농림41 41" xfId="1833" xr:uid="{00000000-0005-0000-0000-0000E60B0000}"/>
    <cellStyle name="AeE­_Sheet1_41-06농림41 5" xfId="1834" xr:uid="{00000000-0005-0000-0000-0000E70B0000}"/>
    <cellStyle name="ÅëÈ­_Sheet1_41-06농림41 5" xfId="1835" xr:uid="{00000000-0005-0000-0000-0000E80B0000}"/>
    <cellStyle name="AeE­_Sheet1_41-06농림41 6" xfId="1836" xr:uid="{00000000-0005-0000-0000-0000E90B0000}"/>
    <cellStyle name="ÅëÈ­_Sheet1_41-06농림41 6" xfId="1837" xr:uid="{00000000-0005-0000-0000-0000EA0B0000}"/>
    <cellStyle name="AeE­_Sheet1_41-06농림41 7" xfId="1838" xr:uid="{00000000-0005-0000-0000-0000EB0B0000}"/>
    <cellStyle name="ÅëÈ­_Sheet1_41-06농림41 7" xfId="1839" xr:uid="{00000000-0005-0000-0000-0000EC0B0000}"/>
    <cellStyle name="AeE­_Sheet1_41-06농림41 8" xfId="1840" xr:uid="{00000000-0005-0000-0000-0000ED0B0000}"/>
    <cellStyle name="ÅëÈ­_Sheet1_41-06농림41 8" xfId="1841" xr:uid="{00000000-0005-0000-0000-0000EE0B0000}"/>
    <cellStyle name="AeE­_Sheet1_41-06농림41 9" xfId="1842" xr:uid="{00000000-0005-0000-0000-0000EF0B0000}"/>
    <cellStyle name="ÅëÈ­_Sheet1_41-06농림41 9" xfId="1843" xr:uid="{00000000-0005-0000-0000-0000F00B0000}"/>
    <cellStyle name="AeE­_Sheet1_45-09 유통 금융 보험 및 기타서비스(97-109)" xfId="5124" xr:uid="{00000000-0005-0000-0000-0000F10B0000}"/>
    <cellStyle name="ÅëÈ­_Sheet1_45-09 유통 금융 보험 및 기타서비스(97-109)" xfId="5123" xr:uid="{00000000-0005-0000-0000-0000F20B0000}"/>
    <cellStyle name="AeE­_Sheet1_46-11 교통 관광 및 정보통신" xfId="5122" xr:uid="{00000000-0005-0000-0000-0000F30B0000}"/>
    <cellStyle name="ÅëÈ­_Sheet1_46-11 교통 관광 및 정보통신" xfId="5121" xr:uid="{00000000-0005-0000-0000-0000F40B0000}"/>
    <cellStyle name="AeE­_Sheet1_99 재가노인복지시설" xfId="5120" xr:uid="{00000000-0005-0000-0000-0000F50B0000}"/>
    <cellStyle name="ÅëÈ­_Sheet1_99 재가노인복지시설" xfId="5119" xr:uid="{00000000-0005-0000-0000-0000F60B0000}"/>
    <cellStyle name="AeE­_Sheet1_99 친환경농산물 인증현황" xfId="5118" xr:uid="{00000000-0005-0000-0000-0000F70B0000}"/>
    <cellStyle name="ÅëÈ­_Sheet1_99 친환경농산물 인증현황" xfId="5117" xr:uid="{00000000-0005-0000-0000-0000F80B0000}"/>
    <cellStyle name="AeE¡ⓒ [0]_INQUIRY ￠?￥i¨u¡AAⓒ￢Aⓒª " xfId="21" xr:uid="{00000000-0005-0000-0000-0000F90B0000}"/>
    <cellStyle name="AeE¡ⓒ_INQUIRY ￠?￥i¨u¡AAⓒ￢Aⓒª " xfId="22" xr:uid="{00000000-0005-0000-0000-0000FA0B0000}"/>
    <cellStyle name="ALIGNMENT" xfId="1844" xr:uid="{00000000-0005-0000-0000-0000FB0B0000}"/>
    <cellStyle name="AÞ¸¶ [0]_ 2ÆAAþº° " xfId="10182" xr:uid="{00000000-0005-0000-0000-0000FC0B0000}"/>
    <cellStyle name="ÄÞ¸¶ [0]_¼ÕÀÍ¿¹»ê" xfId="223" xr:uid="{00000000-0005-0000-0000-0000FD0B0000}"/>
    <cellStyle name="AÞ¸¶ [0]_¼OAI¿¹≫e" xfId="224" xr:uid="{00000000-0005-0000-0000-0000FE0B0000}"/>
    <cellStyle name="ÄÞ¸¶ [0]_ÀÎ°Çºñ,¿ÜÁÖºñ" xfId="225" xr:uid="{00000000-0005-0000-0000-0000FF0B0000}"/>
    <cellStyle name="AÞ¸¶ [0]_AI°Cºn,μμ±Þºn" xfId="226" xr:uid="{00000000-0005-0000-0000-0000000C0000}"/>
    <cellStyle name="ÄÞ¸¶ [0]_INQUIRY ¿µ¾÷ÃßÁø " xfId="5116" xr:uid="{00000000-0005-0000-0000-0000010C0000}"/>
    <cellStyle name="AÞ¸¶ [0]_INQUIRY ¿μ¾÷AßAø " xfId="5115" xr:uid="{00000000-0005-0000-0000-0000020C0000}"/>
    <cellStyle name="ÄÞ¸¶ [0]_laroux" xfId="227" xr:uid="{00000000-0005-0000-0000-0000030C0000}"/>
    <cellStyle name="AÞ¸¶ [0]_laroux_1" xfId="228" xr:uid="{00000000-0005-0000-0000-0000040C0000}"/>
    <cellStyle name="ÄÞ¸¶ [0]_laroux_1" xfId="229" xr:uid="{00000000-0005-0000-0000-0000050C0000}"/>
    <cellStyle name="AÞ¸¶ [0]_laroux_1 10" xfId="1845" xr:uid="{00000000-0005-0000-0000-0000060C0000}"/>
    <cellStyle name="ÄÞ¸¶ [0]_laroux_1 10" xfId="1846" xr:uid="{00000000-0005-0000-0000-0000070C0000}"/>
    <cellStyle name="AÞ¸¶ [0]_laroux_1 11" xfId="1847" xr:uid="{00000000-0005-0000-0000-0000080C0000}"/>
    <cellStyle name="ÄÞ¸¶ [0]_laroux_1 11" xfId="1848" xr:uid="{00000000-0005-0000-0000-0000090C0000}"/>
    <cellStyle name="AÞ¸¶ [0]_laroux_1 12" xfId="1849" xr:uid="{00000000-0005-0000-0000-00000A0C0000}"/>
    <cellStyle name="ÄÞ¸¶ [0]_laroux_1 12" xfId="1850" xr:uid="{00000000-0005-0000-0000-00000B0C0000}"/>
    <cellStyle name="AÞ¸¶ [0]_laroux_1 12 10" xfId="1851" xr:uid="{00000000-0005-0000-0000-00000C0C0000}"/>
    <cellStyle name="ÄÞ¸¶ [0]_laroux_1 13" xfId="1852" xr:uid="{00000000-0005-0000-0000-00000D0C0000}"/>
    <cellStyle name="AÞ¸¶ [0]_laroux_1 14" xfId="1853" xr:uid="{00000000-0005-0000-0000-00000E0C0000}"/>
    <cellStyle name="ÄÞ¸¶ [0]_laroux_1 14" xfId="1854" xr:uid="{00000000-0005-0000-0000-00000F0C0000}"/>
    <cellStyle name="AÞ¸¶ [0]_laroux_1 14 10" xfId="9411" xr:uid="{00000000-0005-0000-0000-0000100C0000}"/>
    <cellStyle name="ÄÞ¸¶ [0]_laroux_1 14 10" xfId="5804" xr:uid="{00000000-0005-0000-0000-0000110C0000}"/>
    <cellStyle name="AÞ¸¶ [0]_laroux_1 14 11" xfId="5805" xr:uid="{00000000-0005-0000-0000-0000120C0000}"/>
    <cellStyle name="ÄÞ¸¶ [0]_laroux_1 14 11" xfId="5810" xr:uid="{00000000-0005-0000-0000-0000130C0000}"/>
    <cellStyle name="AÞ¸¶ [0]_laroux_1 14 12" xfId="9410" xr:uid="{00000000-0005-0000-0000-0000140C0000}"/>
    <cellStyle name="ÄÞ¸¶ [0]_laroux_1 14 12" xfId="5814" xr:uid="{00000000-0005-0000-0000-0000150C0000}"/>
    <cellStyle name="AÞ¸¶ [0]_laroux_1 14 13" xfId="5815" xr:uid="{00000000-0005-0000-0000-0000160C0000}"/>
    <cellStyle name="ÄÞ¸¶ [0]_laroux_1 14 13" xfId="6600" xr:uid="{00000000-0005-0000-0000-0000170C0000}"/>
    <cellStyle name="AÞ¸¶ [0]_laroux_1 14 14" xfId="5817" xr:uid="{00000000-0005-0000-0000-0000180C0000}"/>
    <cellStyle name="ÄÞ¸¶ [0]_laroux_1 14 14" xfId="5818" xr:uid="{00000000-0005-0000-0000-0000190C0000}"/>
    <cellStyle name="AÞ¸¶ [0]_laroux_1 14 15" xfId="5819" xr:uid="{00000000-0005-0000-0000-00001A0C0000}"/>
    <cellStyle name="ÄÞ¸¶ [0]_laroux_1 14 15" xfId="5820" xr:uid="{00000000-0005-0000-0000-00001B0C0000}"/>
    <cellStyle name="AÞ¸¶ [0]_laroux_1 14 16" xfId="5821" xr:uid="{00000000-0005-0000-0000-00001C0C0000}"/>
    <cellStyle name="ÄÞ¸¶ [0]_laroux_1 14 16" xfId="6602" xr:uid="{00000000-0005-0000-0000-00001D0C0000}"/>
    <cellStyle name="AÞ¸¶ [0]_laroux_1 14 17" xfId="9347" xr:uid="{00000000-0005-0000-0000-00001E0C0000}"/>
    <cellStyle name="ÄÞ¸¶ [0]_laroux_1 14 17" xfId="9409" xr:uid="{00000000-0005-0000-0000-00001F0C0000}"/>
    <cellStyle name="AÞ¸¶ [0]_laroux_1 14 18" xfId="5822" xr:uid="{00000000-0005-0000-0000-0000200C0000}"/>
    <cellStyle name="ÄÞ¸¶ [0]_laroux_1 14 18" xfId="5823" xr:uid="{00000000-0005-0000-0000-0000210C0000}"/>
    <cellStyle name="AÞ¸¶ [0]_laroux_1 14 19" xfId="6839" xr:uid="{00000000-0005-0000-0000-0000220C0000}"/>
    <cellStyle name="ÄÞ¸¶ [0]_laroux_1 14 19" xfId="9408" xr:uid="{00000000-0005-0000-0000-0000230C0000}"/>
    <cellStyle name="AÞ¸¶ [0]_laroux_1 14 2" xfId="5831" xr:uid="{00000000-0005-0000-0000-0000240C0000}"/>
    <cellStyle name="ÄÞ¸¶ [0]_laroux_1 14 2" xfId="5834" xr:uid="{00000000-0005-0000-0000-0000250C0000}"/>
    <cellStyle name="AÞ¸¶ [0]_laroux_1 14 20" xfId="6609" xr:uid="{00000000-0005-0000-0000-0000260C0000}"/>
    <cellStyle name="ÄÞ¸¶ [0]_laroux_1 14 20" xfId="5837" xr:uid="{00000000-0005-0000-0000-0000270C0000}"/>
    <cellStyle name="AÞ¸¶ [0]_laroux_1 14 21" xfId="5838" xr:uid="{00000000-0005-0000-0000-0000280C0000}"/>
    <cellStyle name="ÄÞ¸¶ [0]_laroux_1 14 21" xfId="5839" xr:uid="{00000000-0005-0000-0000-0000290C0000}"/>
    <cellStyle name="AÞ¸¶ [0]_laroux_1 14 22" xfId="5840" xr:uid="{00000000-0005-0000-0000-00002A0C0000}"/>
    <cellStyle name="ÄÞ¸¶ [0]_laroux_1 14 22" xfId="5841" xr:uid="{00000000-0005-0000-0000-00002B0C0000}"/>
    <cellStyle name="AÞ¸¶ [0]_laroux_1 14 23" xfId="6611" xr:uid="{00000000-0005-0000-0000-00002C0C0000}"/>
    <cellStyle name="ÄÞ¸¶ [0]_laroux_1 14 23" xfId="9346" xr:uid="{00000000-0005-0000-0000-00002D0C0000}"/>
    <cellStyle name="AÞ¸¶ [0]_laroux_1 14 24" xfId="9407" xr:uid="{00000000-0005-0000-0000-00002E0C0000}"/>
    <cellStyle name="ÄÞ¸¶ [0]_laroux_1 14 24" xfId="5842" xr:uid="{00000000-0005-0000-0000-00002F0C0000}"/>
    <cellStyle name="AÞ¸¶ [0]_laroux_1 14 25" xfId="5843" xr:uid="{00000000-0005-0000-0000-0000300C0000}"/>
    <cellStyle name="ÄÞ¸¶ [0]_laroux_1 14 25" xfId="5847" xr:uid="{00000000-0005-0000-0000-0000310C0000}"/>
    <cellStyle name="AÞ¸¶ [0]_laroux_1 14 26" xfId="9406" xr:uid="{00000000-0005-0000-0000-0000320C0000}"/>
    <cellStyle name="ÄÞ¸¶ [0]_laroux_1 14 26" xfId="5852" xr:uid="{00000000-0005-0000-0000-0000330C0000}"/>
    <cellStyle name="AÞ¸¶ [0]_laroux_1 14 27" xfId="5853" xr:uid="{00000000-0005-0000-0000-0000340C0000}"/>
    <cellStyle name="ÄÞ¸¶ [0]_laroux_1 14 27" xfId="6616" xr:uid="{00000000-0005-0000-0000-0000350C0000}"/>
    <cellStyle name="AÞ¸¶ [0]_laroux_1 14 28" xfId="5856" xr:uid="{00000000-0005-0000-0000-0000360C0000}"/>
    <cellStyle name="ÄÞ¸¶ [0]_laroux_1 14 28" xfId="6840" xr:uid="{00000000-0005-0000-0000-0000370C0000}"/>
    <cellStyle name="AÞ¸¶ [0]_laroux_1 14 29" xfId="5857" xr:uid="{00000000-0005-0000-0000-0000380C0000}"/>
    <cellStyle name="ÄÞ¸¶ [0]_laroux_1 14 29" xfId="5858" xr:uid="{00000000-0005-0000-0000-0000390C0000}"/>
    <cellStyle name="AÞ¸¶ [0]_laroux_1 14 3" xfId="5859" xr:uid="{00000000-0005-0000-0000-00003A0C0000}"/>
    <cellStyle name="ÄÞ¸¶ [0]_laroux_1 14 3" xfId="6619" xr:uid="{00000000-0005-0000-0000-00003B0C0000}"/>
    <cellStyle name="AÞ¸¶ [0]_laroux_1 14 30" xfId="9345" xr:uid="{00000000-0005-0000-0000-00003C0C0000}"/>
    <cellStyle name="ÄÞ¸¶ [0]_laroux_1 14 30" xfId="9405" xr:uid="{00000000-0005-0000-0000-00003D0C0000}"/>
    <cellStyle name="AÞ¸¶ [0]_laroux_1 14 31" xfId="5862" xr:uid="{00000000-0005-0000-0000-00003E0C0000}"/>
    <cellStyle name="ÄÞ¸¶ [0]_laroux_1 14 31" xfId="5863" xr:uid="{00000000-0005-0000-0000-00003F0C0000}"/>
    <cellStyle name="AÞ¸¶ [0]_laroux_1 14 32" xfId="5868" xr:uid="{00000000-0005-0000-0000-0000400C0000}"/>
    <cellStyle name="ÄÞ¸¶ [0]_laroux_1 14 32" xfId="9404" xr:uid="{00000000-0005-0000-0000-0000410C0000}"/>
    <cellStyle name="AÞ¸¶ [0]_laroux_1 14 33" xfId="5872" xr:uid="{00000000-0005-0000-0000-0000420C0000}"/>
    <cellStyle name="ÄÞ¸¶ [0]_laroux_1 14 33" xfId="5873" xr:uid="{00000000-0005-0000-0000-0000430C0000}"/>
    <cellStyle name="AÞ¸¶ [0]_laroux_1 14 34" xfId="6626" xr:uid="{00000000-0005-0000-0000-0000440C0000}"/>
    <cellStyle name="ÄÞ¸¶ [0]_laroux_1 14 34" xfId="5875" xr:uid="{00000000-0005-0000-0000-0000450C0000}"/>
    <cellStyle name="AÞ¸¶ [0]_laroux_1 14 35" xfId="5877" xr:uid="{00000000-0005-0000-0000-0000460C0000}"/>
    <cellStyle name="ÄÞ¸¶ [0]_laroux_1 14 35" xfId="5878" xr:uid="{00000000-0005-0000-0000-0000470C0000}"/>
    <cellStyle name="AÞ¸¶ [0]_laroux_1 14 36" xfId="5879" xr:uid="{00000000-0005-0000-0000-0000480C0000}"/>
    <cellStyle name="ÄÞ¸¶ [0]_laroux_1 14 36" xfId="5880" xr:uid="{00000000-0005-0000-0000-0000490C0000}"/>
    <cellStyle name="AÞ¸¶ [0]_laroux_1 14 37" xfId="6629" xr:uid="{00000000-0005-0000-0000-00004A0C0000}"/>
    <cellStyle name="ÄÞ¸¶ [0]_laroux_1 14 37" xfId="9344" xr:uid="{00000000-0005-0000-0000-00004B0C0000}"/>
    <cellStyle name="AÞ¸¶ [0]_laroux_1 14 38" xfId="9403" xr:uid="{00000000-0005-0000-0000-00004C0C0000}"/>
    <cellStyle name="ÄÞ¸¶ [0]_laroux_1 14 38" xfId="5881" xr:uid="{00000000-0005-0000-0000-00004D0C0000}"/>
    <cellStyle name="AÞ¸¶ [0]_laroux_1 14 39" xfId="5882" xr:uid="{00000000-0005-0000-0000-00004E0C0000}"/>
    <cellStyle name="ÄÞ¸¶ [0]_laroux_1 14 39" xfId="5886" xr:uid="{00000000-0005-0000-0000-00004F0C0000}"/>
    <cellStyle name="AÞ¸¶ [0]_laroux_1 14 4" xfId="9402" xr:uid="{00000000-0005-0000-0000-0000500C0000}"/>
    <cellStyle name="ÄÞ¸¶ [0]_laroux_1 14 4" xfId="5895" xr:uid="{00000000-0005-0000-0000-0000510C0000}"/>
    <cellStyle name="AÞ¸¶ [0]_laroux_1 14 40" xfId="5896" xr:uid="{00000000-0005-0000-0000-0000520C0000}"/>
    <cellStyle name="ÄÞ¸¶ [0]_laroux_1 14 40" xfId="6635" xr:uid="{00000000-0005-0000-0000-0000530C0000}"/>
    <cellStyle name="AÞ¸¶ [0]_laroux_1 14 5" xfId="5898" xr:uid="{00000000-0005-0000-0000-0000540C0000}"/>
    <cellStyle name="ÄÞ¸¶ [0]_laroux_1 14 5" xfId="5903" xr:uid="{00000000-0005-0000-0000-0000550C0000}"/>
    <cellStyle name="AÞ¸¶ [0]_laroux_1 14 6" xfId="5904" xr:uid="{00000000-0005-0000-0000-0000560C0000}"/>
    <cellStyle name="ÄÞ¸¶ [0]_laroux_1 14 6" xfId="5905" xr:uid="{00000000-0005-0000-0000-0000570C0000}"/>
    <cellStyle name="AÞ¸¶ [0]_laroux_1 14 7" xfId="5906" xr:uid="{00000000-0005-0000-0000-0000580C0000}"/>
    <cellStyle name="ÄÞ¸¶ [0]_laroux_1 14 7" xfId="6637" xr:uid="{00000000-0005-0000-0000-0000590C0000}"/>
    <cellStyle name="AÞ¸¶ [0]_laroux_1 14 8" xfId="5907" xr:uid="{00000000-0005-0000-0000-00005A0C0000}"/>
    <cellStyle name="ÄÞ¸¶ [0]_laroux_1 14 8" xfId="9343" xr:uid="{00000000-0005-0000-0000-00005B0C0000}"/>
    <cellStyle name="AÞ¸¶ [0]_laroux_1 14 9" xfId="5908" xr:uid="{00000000-0005-0000-0000-00005C0C0000}"/>
    <cellStyle name="ÄÞ¸¶ [0]_laroux_1 14 9" xfId="5910" xr:uid="{00000000-0005-0000-0000-00005D0C0000}"/>
    <cellStyle name="AÞ¸¶ [0]_laroux_1 15" xfId="1855" xr:uid="{00000000-0005-0000-0000-00005E0C0000}"/>
    <cellStyle name="ÄÞ¸¶ [0]_laroux_1 15" xfId="1856" xr:uid="{00000000-0005-0000-0000-00005F0C0000}"/>
    <cellStyle name="AÞ¸¶ [0]_laroux_1 16" xfId="1857" xr:uid="{00000000-0005-0000-0000-0000600C0000}"/>
    <cellStyle name="ÄÞ¸¶ [0]_laroux_1 16" xfId="1858" xr:uid="{00000000-0005-0000-0000-0000610C0000}"/>
    <cellStyle name="AÞ¸¶ [0]_laroux_1 17" xfId="1859" xr:uid="{00000000-0005-0000-0000-0000620C0000}"/>
    <cellStyle name="ÄÞ¸¶ [0]_laroux_1 17" xfId="1860" xr:uid="{00000000-0005-0000-0000-0000630C0000}"/>
    <cellStyle name="AÞ¸¶ [0]_laroux_1 18" xfId="1861" xr:uid="{00000000-0005-0000-0000-0000640C0000}"/>
    <cellStyle name="ÄÞ¸¶ [0]_laroux_1 18" xfId="1862" xr:uid="{00000000-0005-0000-0000-0000650C0000}"/>
    <cellStyle name="AÞ¸¶ [0]_laroux_1 19" xfId="1863" xr:uid="{00000000-0005-0000-0000-0000660C0000}"/>
    <cellStyle name="ÄÞ¸¶ [0]_laroux_1 19" xfId="1864" xr:uid="{00000000-0005-0000-0000-0000670C0000}"/>
    <cellStyle name="AÞ¸¶ [0]_laroux_1 2" xfId="1865" xr:uid="{00000000-0005-0000-0000-0000680C0000}"/>
    <cellStyle name="ÄÞ¸¶ [0]_laroux_1 2" xfId="1866" xr:uid="{00000000-0005-0000-0000-0000690C0000}"/>
    <cellStyle name="AÞ¸¶ [0]_laroux_1 20" xfId="1867" xr:uid="{00000000-0005-0000-0000-00006A0C0000}"/>
    <cellStyle name="ÄÞ¸¶ [0]_laroux_1 20" xfId="1868" xr:uid="{00000000-0005-0000-0000-00006B0C0000}"/>
    <cellStyle name="AÞ¸¶ [0]_laroux_1 21" xfId="1869" xr:uid="{00000000-0005-0000-0000-00006C0C0000}"/>
    <cellStyle name="ÄÞ¸¶ [0]_laroux_1 21" xfId="1870" xr:uid="{00000000-0005-0000-0000-00006D0C0000}"/>
    <cellStyle name="AÞ¸¶ [0]_laroux_1 22" xfId="1871" xr:uid="{00000000-0005-0000-0000-00006E0C0000}"/>
    <cellStyle name="ÄÞ¸¶ [0]_laroux_1 22" xfId="1872" xr:uid="{00000000-0005-0000-0000-00006F0C0000}"/>
    <cellStyle name="AÞ¸¶ [0]_laroux_1 23" xfId="1873" xr:uid="{00000000-0005-0000-0000-0000700C0000}"/>
    <cellStyle name="ÄÞ¸¶ [0]_laroux_1 23" xfId="1874" xr:uid="{00000000-0005-0000-0000-0000710C0000}"/>
    <cellStyle name="AÞ¸¶ [0]_laroux_1 24" xfId="1875" xr:uid="{00000000-0005-0000-0000-0000720C0000}"/>
    <cellStyle name="ÄÞ¸¶ [0]_laroux_1 24" xfId="1876" xr:uid="{00000000-0005-0000-0000-0000730C0000}"/>
    <cellStyle name="AÞ¸¶ [0]_laroux_1 25" xfId="1877" xr:uid="{00000000-0005-0000-0000-0000740C0000}"/>
    <cellStyle name="ÄÞ¸¶ [0]_laroux_1 25" xfId="1878" xr:uid="{00000000-0005-0000-0000-0000750C0000}"/>
    <cellStyle name="AÞ¸¶ [0]_laroux_1 26" xfId="1879" xr:uid="{00000000-0005-0000-0000-0000760C0000}"/>
    <cellStyle name="ÄÞ¸¶ [0]_laroux_1 26" xfId="1880" xr:uid="{00000000-0005-0000-0000-0000770C0000}"/>
    <cellStyle name="AÞ¸¶ [0]_laroux_1 27" xfId="1881" xr:uid="{00000000-0005-0000-0000-0000780C0000}"/>
    <cellStyle name="ÄÞ¸¶ [0]_laroux_1 27" xfId="1882" xr:uid="{00000000-0005-0000-0000-0000790C0000}"/>
    <cellStyle name="AÞ¸¶ [0]_laroux_1 28" xfId="1883" xr:uid="{00000000-0005-0000-0000-00007A0C0000}"/>
    <cellStyle name="ÄÞ¸¶ [0]_laroux_1 28" xfId="1884" xr:uid="{00000000-0005-0000-0000-00007B0C0000}"/>
    <cellStyle name="AÞ¸¶ [0]_laroux_1 29" xfId="1885" xr:uid="{00000000-0005-0000-0000-00007C0C0000}"/>
    <cellStyle name="ÄÞ¸¶ [0]_laroux_1 29" xfId="1886" xr:uid="{00000000-0005-0000-0000-00007D0C0000}"/>
    <cellStyle name="AÞ¸¶ [0]_laroux_1 3" xfId="1887" xr:uid="{00000000-0005-0000-0000-00007E0C0000}"/>
    <cellStyle name="ÄÞ¸¶ [0]_laroux_1 3" xfId="1888" xr:uid="{00000000-0005-0000-0000-00007F0C0000}"/>
    <cellStyle name="AÞ¸¶ [0]_laroux_1 30" xfId="1889" xr:uid="{00000000-0005-0000-0000-0000800C0000}"/>
    <cellStyle name="ÄÞ¸¶ [0]_laroux_1 30" xfId="1890" xr:uid="{00000000-0005-0000-0000-0000810C0000}"/>
    <cellStyle name="AÞ¸¶ [0]_laroux_1 31" xfId="1891" xr:uid="{00000000-0005-0000-0000-0000820C0000}"/>
    <cellStyle name="ÄÞ¸¶ [0]_laroux_1 31" xfId="1892" xr:uid="{00000000-0005-0000-0000-0000830C0000}"/>
    <cellStyle name="AÞ¸¶ [0]_laroux_1 32" xfId="1893" xr:uid="{00000000-0005-0000-0000-0000840C0000}"/>
    <cellStyle name="ÄÞ¸¶ [0]_laroux_1 32" xfId="1894" xr:uid="{00000000-0005-0000-0000-0000850C0000}"/>
    <cellStyle name="AÞ¸¶ [0]_laroux_1 33" xfId="1895" xr:uid="{00000000-0005-0000-0000-0000860C0000}"/>
    <cellStyle name="ÄÞ¸¶ [0]_laroux_1 33" xfId="1896" xr:uid="{00000000-0005-0000-0000-0000870C0000}"/>
    <cellStyle name="AÞ¸¶ [0]_laroux_1 34" xfId="1897" xr:uid="{00000000-0005-0000-0000-0000880C0000}"/>
    <cellStyle name="ÄÞ¸¶ [0]_laroux_1 34" xfId="1898" xr:uid="{00000000-0005-0000-0000-0000890C0000}"/>
    <cellStyle name="AÞ¸¶ [0]_laroux_1 35" xfId="1899" xr:uid="{00000000-0005-0000-0000-00008A0C0000}"/>
    <cellStyle name="ÄÞ¸¶ [0]_laroux_1 35" xfId="1900" xr:uid="{00000000-0005-0000-0000-00008B0C0000}"/>
    <cellStyle name="AÞ¸¶ [0]_laroux_1 36" xfId="1901" xr:uid="{00000000-0005-0000-0000-00008C0C0000}"/>
    <cellStyle name="ÄÞ¸¶ [0]_laroux_1 36" xfId="1902" xr:uid="{00000000-0005-0000-0000-00008D0C0000}"/>
    <cellStyle name="AÞ¸¶ [0]_laroux_1 37" xfId="1903" xr:uid="{00000000-0005-0000-0000-00008E0C0000}"/>
    <cellStyle name="ÄÞ¸¶ [0]_laroux_1 37" xfId="1904" xr:uid="{00000000-0005-0000-0000-00008F0C0000}"/>
    <cellStyle name="AÞ¸¶ [0]_laroux_1 38" xfId="1905" xr:uid="{00000000-0005-0000-0000-0000900C0000}"/>
    <cellStyle name="ÄÞ¸¶ [0]_laroux_1 38" xfId="1906" xr:uid="{00000000-0005-0000-0000-0000910C0000}"/>
    <cellStyle name="AÞ¸¶ [0]_laroux_1 39" xfId="1907" xr:uid="{00000000-0005-0000-0000-0000920C0000}"/>
    <cellStyle name="ÄÞ¸¶ [0]_laroux_1 39" xfId="1908" xr:uid="{00000000-0005-0000-0000-0000930C0000}"/>
    <cellStyle name="AÞ¸¶ [0]_laroux_1 4" xfId="1909" xr:uid="{00000000-0005-0000-0000-0000940C0000}"/>
    <cellStyle name="ÄÞ¸¶ [0]_laroux_1 4" xfId="1910" xr:uid="{00000000-0005-0000-0000-0000950C0000}"/>
    <cellStyle name="AÞ¸¶ [0]_laroux_1 40" xfId="1911" xr:uid="{00000000-0005-0000-0000-0000960C0000}"/>
    <cellStyle name="ÄÞ¸¶ [0]_laroux_1 40" xfId="1912" xr:uid="{00000000-0005-0000-0000-0000970C0000}"/>
    <cellStyle name="AÞ¸¶ [0]_laroux_1 41" xfId="1913" xr:uid="{00000000-0005-0000-0000-0000980C0000}"/>
    <cellStyle name="ÄÞ¸¶ [0]_laroux_1 41" xfId="1914" xr:uid="{00000000-0005-0000-0000-0000990C0000}"/>
    <cellStyle name="AÞ¸¶ [0]_laroux_1 5" xfId="1915" xr:uid="{00000000-0005-0000-0000-00009A0C0000}"/>
    <cellStyle name="ÄÞ¸¶ [0]_laroux_1 5" xfId="1916" xr:uid="{00000000-0005-0000-0000-00009B0C0000}"/>
    <cellStyle name="AÞ¸¶ [0]_laroux_1 6" xfId="1917" xr:uid="{00000000-0005-0000-0000-00009C0C0000}"/>
    <cellStyle name="ÄÞ¸¶ [0]_laroux_1 6" xfId="1918" xr:uid="{00000000-0005-0000-0000-00009D0C0000}"/>
    <cellStyle name="AÞ¸¶ [0]_laroux_1 7" xfId="1919" xr:uid="{00000000-0005-0000-0000-00009E0C0000}"/>
    <cellStyle name="ÄÞ¸¶ [0]_laroux_1 7" xfId="1920" xr:uid="{00000000-0005-0000-0000-00009F0C0000}"/>
    <cellStyle name="AÞ¸¶ [0]_laroux_1 8" xfId="1921" xr:uid="{00000000-0005-0000-0000-0000A00C0000}"/>
    <cellStyle name="ÄÞ¸¶ [0]_laroux_1 8" xfId="1922" xr:uid="{00000000-0005-0000-0000-0000A10C0000}"/>
    <cellStyle name="AÞ¸¶ [0]_laroux_1 9" xfId="1923" xr:uid="{00000000-0005-0000-0000-0000A20C0000}"/>
    <cellStyle name="ÄÞ¸¶ [0]_laroux_1 9" xfId="1924" xr:uid="{00000000-0005-0000-0000-0000A30C0000}"/>
    <cellStyle name="AÞ¸¶ [0]_Sheet1" xfId="230" xr:uid="{00000000-0005-0000-0000-0000A40C0000}"/>
    <cellStyle name="ÄÞ¸¶ [0]_Sheet1" xfId="231" xr:uid="{00000000-0005-0000-0000-0000A50C0000}"/>
    <cellStyle name="AÞ¸¶ [0]_Sheet1 10" xfId="1925" xr:uid="{00000000-0005-0000-0000-0000A60C0000}"/>
    <cellStyle name="ÄÞ¸¶ [0]_Sheet1 10" xfId="1926" xr:uid="{00000000-0005-0000-0000-0000A70C0000}"/>
    <cellStyle name="AÞ¸¶ [0]_Sheet1 11" xfId="1927" xr:uid="{00000000-0005-0000-0000-0000A80C0000}"/>
    <cellStyle name="ÄÞ¸¶ [0]_Sheet1 11" xfId="1928" xr:uid="{00000000-0005-0000-0000-0000A90C0000}"/>
    <cellStyle name="AÞ¸¶ [0]_Sheet1 12" xfId="1929" xr:uid="{00000000-0005-0000-0000-0000AA0C0000}"/>
    <cellStyle name="ÄÞ¸¶ [0]_Sheet1 12" xfId="1930" xr:uid="{00000000-0005-0000-0000-0000AB0C0000}"/>
    <cellStyle name="AÞ¸¶ [0]_Sheet1 12 10" xfId="1931" xr:uid="{00000000-0005-0000-0000-0000AC0C0000}"/>
    <cellStyle name="ÄÞ¸¶ [0]_Sheet1 13" xfId="1932" xr:uid="{00000000-0005-0000-0000-0000AD0C0000}"/>
    <cellStyle name="AÞ¸¶ [0]_Sheet1 14" xfId="1933" xr:uid="{00000000-0005-0000-0000-0000AE0C0000}"/>
    <cellStyle name="ÄÞ¸¶ [0]_Sheet1 14" xfId="1934" xr:uid="{00000000-0005-0000-0000-0000AF0C0000}"/>
    <cellStyle name="AÞ¸¶ [0]_Sheet1 14 10" xfId="5911" xr:uid="{00000000-0005-0000-0000-0000B00C0000}"/>
    <cellStyle name="ÄÞ¸¶ [0]_Sheet1 14 10" xfId="9342" xr:uid="{00000000-0005-0000-0000-0000B10C0000}"/>
    <cellStyle name="AÞ¸¶ [0]_Sheet1 14 11" xfId="5912" xr:uid="{00000000-0005-0000-0000-0000B20C0000}"/>
    <cellStyle name="ÄÞ¸¶ [0]_Sheet1 14 11" xfId="5914" xr:uid="{00000000-0005-0000-0000-0000B30C0000}"/>
    <cellStyle name="AÞ¸¶ [0]_Sheet1 14 12" xfId="5915" xr:uid="{00000000-0005-0000-0000-0000B40C0000}"/>
    <cellStyle name="ÄÞ¸¶ [0]_Sheet1 14 12" xfId="9341" xr:uid="{00000000-0005-0000-0000-0000B50C0000}"/>
    <cellStyle name="AÞ¸¶ [0]_Sheet1 14 13" xfId="5916" xr:uid="{00000000-0005-0000-0000-0000B60C0000}"/>
    <cellStyle name="ÄÞ¸¶ [0]_Sheet1 14 13" xfId="5918" xr:uid="{00000000-0005-0000-0000-0000B70C0000}"/>
    <cellStyle name="AÞ¸¶ [0]_Sheet1 14 14" xfId="5919" xr:uid="{00000000-0005-0000-0000-0000B80C0000}"/>
    <cellStyle name="ÄÞ¸¶ [0]_Sheet1 14 14" xfId="9340" xr:uid="{00000000-0005-0000-0000-0000B90C0000}"/>
    <cellStyle name="AÞ¸¶ [0]_Sheet1 14 15" xfId="6841" xr:uid="{00000000-0005-0000-0000-0000BA0C0000}"/>
    <cellStyle name="ÄÞ¸¶ [0]_Sheet1 14 15" xfId="5921" xr:uid="{00000000-0005-0000-0000-0000BB0C0000}"/>
    <cellStyle name="AÞ¸¶ [0]_Sheet1 14 16" xfId="5922" xr:uid="{00000000-0005-0000-0000-0000BC0C0000}"/>
    <cellStyle name="ÄÞ¸¶ [0]_Sheet1 14 16" xfId="9339" xr:uid="{00000000-0005-0000-0000-0000BD0C0000}"/>
    <cellStyle name="AÞ¸¶ [0]_Sheet1 14 17" xfId="5923" xr:uid="{00000000-0005-0000-0000-0000BE0C0000}"/>
    <cellStyle name="ÄÞ¸¶ [0]_Sheet1 14 17" xfId="5925" xr:uid="{00000000-0005-0000-0000-0000BF0C0000}"/>
    <cellStyle name="AÞ¸¶ [0]_Sheet1 14 18" xfId="5926" xr:uid="{00000000-0005-0000-0000-0000C00C0000}"/>
    <cellStyle name="ÄÞ¸¶ [0]_Sheet1 14 18" xfId="9338" xr:uid="{00000000-0005-0000-0000-0000C10C0000}"/>
    <cellStyle name="AÞ¸¶ [0]_Sheet1 14 19" xfId="5927" xr:uid="{00000000-0005-0000-0000-0000C20C0000}"/>
    <cellStyle name="ÄÞ¸¶ [0]_Sheet1 14 19" xfId="5930" xr:uid="{00000000-0005-0000-0000-0000C30C0000}"/>
    <cellStyle name="AÞ¸¶ [0]_Sheet1 14 2" xfId="9337" xr:uid="{00000000-0005-0000-0000-0000C40C0000}"/>
    <cellStyle name="ÄÞ¸¶ [0]_Sheet1 14 2" xfId="9401" xr:uid="{00000000-0005-0000-0000-0000C50C0000}"/>
    <cellStyle name="AÞ¸¶ [0]_Sheet1 14 20" xfId="5931" xr:uid="{00000000-0005-0000-0000-0000C60C0000}"/>
    <cellStyle name="ÄÞ¸¶ [0]_Sheet1 14 20" xfId="5932" xr:uid="{00000000-0005-0000-0000-0000C70C0000}"/>
    <cellStyle name="AÞ¸¶ [0]_Sheet1 14 21" xfId="5935" xr:uid="{00000000-0005-0000-0000-0000C80C0000}"/>
    <cellStyle name="ÄÞ¸¶ [0]_Sheet1 14 21" xfId="5944" xr:uid="{00000000-0005-0000-0000-0000C90C0000}"/>
    <cellStyle name="AÞ¸¶ [0]_Sheet1 14 22" xfId="9400" xr:uid="{00000000-0005-0000-0000-0000CA0C0000}"/>
    <cellStyle name="ÄÞ¸¶ [0]_Sheet1 14 22" xfId="5945" xr:uid="{00000000-0005-0000-0000-0000CB0C0000}"/>
    <cellStyle name="AÞ¸¶ [0]_Sheet1 14 23" xfId="5946" xr:uid="{00000000-0005-0000-0000-0000CC0C0000}"/>
    <cellStyle name="ÄÞ¸¶ [0]_Sheet1 14 23" xfId="5948" xr:uid="{00000000-0005-0000-0000-0000CD0C0000}"/>
    <cellStyle name="AÞ¸¶ [0]_Sheet1 14 24" xfId="5949" xr:uid="{00000000-0005-0000-0000-0000CE0C0000}"/>
    <cellStyle name="ÄÞ¸¶ [0]_Sheet1 14 24" xfId="9399" xr:uid="{00000000-0005-0000-0000-0000CF0C0000}"/>
    <cellStyle name="AÞ¸¶ [0]_Sheet1 14 25" xfId="5950" xr:uid="{00000000-0005-0000-0000-0000D00C0000}"/>
    <cellStyle name="ÄÞ¸¶ [0]_Sheet1 14 25" xfId="5951" xr:uid="{00000000-0005-0000-0000-0000D10C0000}"/>
    <cellStyle name="AÞ¸¶ [0]_Sheet1 14 26" xfId="5953" xr:uid="{00000000-0005-0000-0000-0000D20C0000}"/>
    <cellStyle name="ÄÞ¸¶ [0]_Sheet1 14 26" xfId="5954" xr:uid="{00000000-0005-0000-0000-0000D30C0000}"/>
    <cellStyle name="AÞ¸¶ [0]_Sheet1 14 27" xfId="5955" xr:uid="{00000000-0005-0000-0000-0000D40C0000}"/>
    <cellStyle name="ÄÞ¸¶ [0]_Sheet1 14 27" xfId="5956" xr:uid="{00000000-0005-0000-0000-0000D50C0000}"/>
    <cellStyle name="AÞ¸¶ [0]_Sheet1 14 28" xfId="6643" xr:uid="{00000000-0005-0000-0000-0000D60C0000}"/>
    <cellStyle name="ÄÞ¸¶ [0]_Sheet1 14 28" xfId="6843" xr:uid="{00000000-0005-0000-0000-0000D70C0000}"/>
    <cellStyle name="AÞ¸¶ [0]_Sheet1 14 29" xfId="9335" xr:uid="{00000000-0005-0000-0000-0000D80C0000}"/>
    <cellStyle name="ÄÞ¸¶ [0]_Sheet1 14 29" xfId="5959" xr:uid="{00000000-0005-0000-0000-0000D90C0000}"/>
    <cellStyle name="AÞ¸¶ [0]_Sheet1 14 3" xfId="5960" xr:uid="{00000000-0005-0000-0000-0000DA0C0000}"/>
    <cellStyle name="ÄÞ¸¶ [0]_Sheet1 14 3" xfId="5961" xr:uid="{00000000-0005-0000-0000-0000DB0C0000}"/>
    <cellStyle name="AÞ¸¶ [0]_Sheet1 14 30" xfId="5965" xr:uid="{00000000-0005-0000-0000-0000DC0C0000}"/>
    <cellStyle name="ÄÞ¸¶ [0]_Sheet1 14 30" xfId="6647" xr:uid="{00000000-0005-0000-0000-0000DD0C0000}"/>
    <cellStyle name="AÞ¸¶ [0]_Sheet1 14 31" xfId="9334" xr:uid="{00000000-0005-0000-0000-0000DE0C0000}"/>
    <cellStyle name="ÄÞ¸¶ [0]_Sheet1 14 31" xfId="9333" xr:uid="{00000000-0005-0000-0000-0000DF0C0000}"/>
    <cellStyle name="AÞ¸¶ [0]_Sheet1 14 32" xfId="9398" xr:uid="{00000000-0005-0000-0000-0000E00C0000}"/>
    <cellStyle name="ÄÞ¸¶ [0]_Sheet1 14 32" xfId="5967" xr:uid="{00000000-0005-0000-0000-0000E10C0000}"/>
    <cellStyle name="AÞ¸¶ [0]_Sheet1 14 33" xfId="5968" xr:uid="{00000000-0005-0000-0000-0000E20C0000}"/>
    <cellStyle name="ÄÞ¸¶ [0]_Sheet1 14 33" xfId="5971" xr:uid="{00000000-0005-0000-0000-0000E30C0000}"/>
    <cellStyle name="AÞ¸¶ [0]_Sheet1 14 34" xfId="5979" xr:uid="{00000000-0005-0000-0000-0000E40C0000}"/>
    <cellStyle name="ÄÞ¸¶ [0]_Sheet1 14 34" xfId="9397" xr:uid="{00000000-0005-0000-0000-0000E50C0000}"/>
    <cellStyle name="AÞ¸¶ [0]_Sheet1 14 35" xfId="6844" xr:uid="{00000000-0005-0000-0000-0000E60C0000}"/>
    <cellStyle name="ÄÞ¸¶ [0]_Sheet1 14 35" xfId="5980" xr:uid="{00000000-0005-0000-0000-0000E70C0000}"/>
    <cellStyle name="AÞ¸¶ [0]_Sheet1 14 36" xfId="5982" xr:uid="{00000000-0005-0000-0000-0000E80C0000}"/>
    <cellStyle name="ÄÞ¸¶ [0]_Sheet1 14 36" xfId="5985" xr:uid="{00000000-0005-0000-0000-0000E90C0000}"/>
    <cellStyle name="AÞ¸¶ [0]_Sheet1 14 37" xfId="9396" xr:uid="{00000000-0005-0000-0000-0000EA0C0000}"/>
    <cellStyle name="ÄÞ¸¶ [0]_Sheet1 14 37" xfId="5986" xr:uid="{00000000-0005-0000-0000-0000EB0C0000}"/>
    <cellStyle name="AÞ¸¶ [0]_Sheet1 14 38" xfId="5988" xr:uid="{00000000-0005-0000-0000-0000EC0C0000}"/>
    <cellStyle name="ÄÞ¸¶ [0]_Sheet1 14 38" xfId="5989" xr:uid="{00000000-0005-0000-0000-0000ED0C0000}"/>
    <cellStyle name="AÞ¸¶ [0]_Sheet1 14 39" xfId="5990" xr:uid="{00000000-0005-0000-0000-0000EE0C0000}"/>
    <cellStyle name="ÄÞ¸¶ [0]_Sheet1 14 39" xfId="5991" xr:uid="{00000000-0005-0000-0000-0000EF0C0000}"/>
    <cellStyle name="AÞ¸¶ [0]_Sheet1 14 4" xfId="5992" xr:uid="{00000000-0005-0000-0000-0000F00C0000}"/>
    <cellStyle name="ÄÞ¸¶ [0]_Sheet1 14 4" xfId="6656" xr:uid="{00000000-0005-0000-0000-0000F10C0000}"/>
    <cellStyle name="AÞ¸¶ [0]_Sheet1 14 40" xfId="5994" xr:uid="{00000000-0005-0000-0000-0000F20C0000}"/>
    <cellStyle name="ÄÞ¸¶ [0]_Sheet1 14 40" xfId="9331" xr:uid="{00000000-0005-0000-0000-0000F30C0000}"/>
    <cellStyle name="AÞ¸¶ [0]_Sheet1 14 5" xfId="5995" xr:uid="{00000000-0005-0000-0000-0000F40C0000}"/>
    <cellStyle name="ÄÞ¸¶ [0]_Sheet1 14 5" xfId="5996" xr:uid="{00000000-0005-0000-0000-0000F50C0000}"/>
    <cellStyle name="AÞ¸¶ [0]_Sheet1 14 6" xfId="5997" xr:uid="{00000000-0005-0000-0000-0000F60C0000}"/>
    <cellStyle name="ÄÞ¸¶ [0]_Sheet1 14 6" xfId="5999" xr:uid="{00000000-0005-0000-0000-0000F70C0000}"/>
    <cellStyle name="AÞ¸¶ [0]_Sheet1 14 7" xfId="6658" xr:uid="{00000000-0005-0000-0000-0000F80C0000}"/>
    <cellStyle name="ÄÞ¸¶ [0]_Sheet1 14 7" xfId="9330" xr:uid="{00000000-0005-0000-0000-0000F90C0000}"/>
    <cellStyle name="AÞ¸¶ [0]_Sheet1 14 8" xfId="9329" xr:uid="{00000000-0005-0000-0000-0000FA0C0000}"/>
    <cellStyle name="ÄÞ¸¶ [0]_Sheet1 14 8" xfId="9395" xr:uid="{00000000-0005-0000-0000-0000FB0C0000}"/>
    <cellStyle name="AÞ¸¶ [0]_Sheet1 14 9" xfId="6002" xr:uid="{00000000-0005-0000-0000-0000FC0C0000}"/>
    <cellStyle name="ÄÞ¸¶ [0]_Sheet1 14 9" xfId="6003" xr:uid="{00000000-0005-0000-0000-0000FD0C0000}"/>
    <cellStyle name="AÞ¸¶ [0]_Sheet1 15" xfId="1935" xr:uid="{00000000-0005-0000-0000-0000FE0C0000}"/>
    <cellStyle name="ÄÞ¸¶ [0]_Sheet1 15" xfId="1936" xr:uid="{00000000-0005-0000-0000-0000FF0C0000}"/>
    <cellStyle name="AÞ¸¶ [0]_Sheet1 16" xfId="1937" xr:uid="{00000000-0005-0000-0000-0000000D0000}"/>
    <cellStyle name="ÄÞ¸¶ [0]_Sheet1 16" xfId="1938" xr:uid="{00000000-0005-0000-0000-0000010D0000}"/>
    <cellStyle name="AÞ¸¶ [0]_Sheet1 17" xfId="1939" xr:uid="{00000000-0005-0000-0000-0000020D0000}"/>
    <cellStyle name="ÄÞ¸¶ [0]_Sheet1 17" xfId="1940" xr:uid="{00000000-0005-0000-0000-0000030D0000}"/>
    <cellStyle name="AÞ¸¶ [0]_Sheet1 18" xfId="1941" xr:uid="{00000000-0005-0000-0000-0000040D0000}"/>
    <cellStyle name="ÄÞ¸¶ [0]_Sheet1 18" xfId="1942" xr:uid="{00000000-0005-0000-0000-0000050D0000}"/>
    <cellStyle name="AÞ¸¶ [0]_Sheet1 19" xfId="1943" xr:uid="{00000000-0005-0000-0000-0000060D0000}"/>
    <cellStyle name="ÄÞ¸¶ [0]_Sheet1 19" xfId="1944" xr:uid="{00000000-0005-0000-0000-0000070D0000}"/>
    <cellStyle name="AÞ¸¶ [0]_Sheet1 2" xfId="1945" xr:uid="{00000000-0005-0000-0000-0000080D0000}"/>
    <cellStyle name="ÄÞ¸¶ [0]_Sheet1 2" xfId="1946" xr:uid="{00000000-0005-0000-0000-0000090D0000}"/>
    <cellStyle name="AÞ¸¶ [0]_Sheet1 20" xfId="1947" xr:uid="{00000000-0005-0000-0000-00000A0D0000}"/>
    <cellStyle name="ÄÞ¸¶ [0]_Sheet1 20" xfId="1948" xr:uid="{00000000-0005-0000-0000-00000B0D0000}"/>
    <cellStyle name="AÞ¸¶ [0]_Sheet1 21" xfId="1949" xr:uid="{00000000-0005-0000-0000-00000C0D0000}"/>
    <cellStyle name="ÄÞ¸¶ [0]_Sheet1 21" xfId="1950" xr:uid="{00000000-0005-0000-0000-00000D0D0000}"/>
    <cellStyle name="AÞ¸¶ [0]_Sheet1 22" xfId="1951" xr:uid="{00000000-0005-0000-0000-00000E0D0000}"/>
    <cellStyle name="ÄÞ¸¶ [0]_Sheet1 22" xfId="1952" xr:uid="{00000000-0005-0000-0000-00000F0D0000}"/>
    <cellStyle name="AÞ¸¶ [0]_Sheet1 23" xfId="1953" xr:uid="{00000000-0005-0000-0000-0000100D0000}"/>
    <cellStyle name="ÄÞ¸¶ [0]_Sheet1 23" xfId="1954" xr:uid="{00000000-0005-0000-0000-0000110D0000}"/>
    <cellStyle name="AÞ¸¶ [0]_Sheet1 24" xfId="1955" xr:uid="{00000000-0005-0000-0000-0000120D0000}"/>
    <cellStyle name="ÄÞ¸¶ [0]_Sheet1 24" xfId="1956" xr:uid="{00000000-0005-0000-0000-0000130D0000}"/>
    <cellStyle name="AÞ¸¶ [0]_Sheet1 25" xfId="1957" xr:uid="{00000000-0005-0000-0000-0000140D0000}"/>
    <cellStyle name="ÄÞ¸¶ [0]_Sheet1 25" xfId="1958" xr:uid="{00000000-0005-0000-0000-0000150D0000}"/>
    <cellStyle name="AÞ¸¶ [0]_Sheet1 26" xfId="1959" xr:uid="{00000000-0005-0000-0000-0000160D0000}"/>
    <cellStyle name="ÄÞ¸¶ [0]_Sheet1 26" xfId="1960" xr:uid="{00000000-0005-0000-0000-0000170D0000}"/>
    <cellStyle name="AÞ¸¶ [0]_Sheet1 27" xfId="1961" xr:uid="{00000000-0005-0000-0000-0000180D0000}"/>
    <cellStyle name="ÄÞ¸¶ [0]_Sheet1 27" xfId="1962" xr:uid="{00000000-0005-0000-0000-0000190D0000}"/>
    <cellStyle name="AÞ¸¶ [0]_Sheet1 28" xfId="1963" xr:uid="{00000000-0005-0000-0000-00001A0D0000}"/>
    <cellStyle name="ÄÞ¸¶ [0]_Sheet1 28" xfId="1964" xr:uid="{00000000-0005-0000-0000-00001B0D0000}"/>
    <cellStyle name="AÞ¸¶ [0]_Sheet1 29" xfId="1965" xr:uid="{00000000-0005-0000-0000-00001C0D0000}"/>
    <cellStyle name="ÄÞ¸¶ [0]_Sheet1 29" xfId="1966" xr:uid="{00000000-0005-0000-0000-00001D0D0000}"/>
    <cellStyle name="AÞ¸¶ [0]_Sheet1 3" xfId="1967" xr:uid="{00000000-0005-0000-0000-00001E0D0000}"/>
    <cellStyle name="ÄÞ¸¶ [0]_Sheet1 3" xfId="1968" xr:uid="{00000000-0005-0000-0000-00001F0D0000}"/>
    <cellStyle name="AÞ¸¶ [0]_Sheet1 30" xfId="1969" xr:uid="{00000000-0005-0000-0000-0000200D0000}"/>
    <cellStyle name="ÄÞ¸¶ [0]_Sheet1 30" xfId="1970" xr:uid="{00000000-0005-0000-0000-0000210D0000}"/>
    <cellStyle name="AÞ¸¶ [0]_Sheet1 31" xfId="1971" xr:uid="{00000000-0005-0000-0000-0000220D0000}"/>
    <cellStyle name="ÄÞ¸¶ [0]_Sheet1 31" xfId="1972" xr:uid="{00000000-0005-0000-0000-0000230D0000}"/>
    <cellStyle name="AÞ¸¶ [0]_Sheet1 32" xfId="1973" xr:uid="{00000000-0005-0000-0000-0000240D0000}"/>
    <cellStyle name="ÄÞ¸¶ [0]_Sheet1 32" xfId="1974" xr:uid="{00000000-0005-0000-0000-0000250D0000}"/>
    <cellStyle name="AÞ¸¶ [0]_Sheet1 33" xfId="1975" xr:uid="{00000000-0005-0000-0000-0000260D0000}"/>
    <cellStyle name="ÄÞ¸¶ [0]_Sheet1 33" xfId="1976" xr:uid="{00000000-0005-0000-0000-0000270D0000}"/>
    <cellStyle name="AÞ¸¶ [0]_Sheet1 34" xfId="1977" xr:uid="{00000000-0005-0000-0000-0000280D0000}"/>
    <cellStyle name="ÄÞ¸¶ [0]_Sheet1 34" xfId="1978" xr:uid="{00000000-0005-0000-0000-0000290D0000}"/>
    <cellStyle name="AÞ¸¶ [0]_Sheet1 35" xfId="1979" xr:uid="{00000000-0005-0000-0000-00002A0D0000}"/>
    <cellStyle name="ÄÞ¸¶ [0]_Sheet1 35" xfId="1980" xr:uid="{00000000-0005-0000-0000-00002B0D0000}"/>
    <cellStyle name="AÞ¸¶ [0]_Sheet1 36" xfId="1981" xr:uid="{00000000-0005-0000-0000-00002C0D0000}"/>
    <cellStyle name="ÄÞ¸¶ [0]_Sheet1 36" xfId="1982" xr:uid="{00000000-0005-0000-0000-00002D0D0000}"/>
    <cellStyle name="AÞ¸¶ [0]_Sheet1 37" xfId="1983" xr:uid="{00000000-0005-0000-0000-00002E0D0000}"/>
    <cellStyle name="ÄÞ¸¶ [0]_Sheet1 37" xfId="1984" xr:uid="{00000000-0005-0000-0000-00002F0D0000}"/>
    <cellStyle name="AÞ¸¶ [0]_Sheet1 38" xfId="1985" xr:uid="{00000000-0005-0000-0000-0000300D0000}"/>
    <cellStyle name="ÄÞ¸¶ [0]_Sheet1 38" xfId="1986" xr:uid="{00000000-0005-0000-0000-0000310D0000}"/>
    <cellStyle name="AÞ¸¶ [0]_Sheet1 39" xfId="1987" xr:uid="{00000000-0005-0000-0000-0000320D0000}"/>
    <cellStyle name="ÄÞ¸¶ [0]_Sheet1 39" xfId="1988" xr:uid="{00000000-0005-0000-0000-0000330D0000}"/>
    <cellStyle name="AÞ¸¶ [0]_Sheet1 4" xfId="1989" xr:uid="{00000000-0005-0000-0000-0000340D0000}"/>
    <cellStyle name="ÄÞ¸¶ [0]_Sheet1 4" xfId="1990" xr:uid="{00000000-0005-0000-0000-0000350D0000}"/>
    <cellStyle name="AÞ¸¶ [0]_Sheet1 40" xfId="1991" xr:uid="{00000000-0005-0000-0000-0000360D0000}"/>
    <cellStyle name="ÄÞ¸¶ [0]_Sheet1 40" xfId="1992" xr:uid="{00000000-0005-0000-0000-0000370D0000}"/>
    <cellStyle name="AÞ¸¶ [0]_Sheet1 41" xfId="1993" xr:uid="{00000000-0005-0000-0000-0000380D0000}"/>
    <cellStyle name="ÄÞ¸¶ [0]_Sheet1 41" xfId="1994" xr:uid="{00000000-0005-0000-0000-0000390D0000}"/>
    <cellStyle name="AÞ¸¶ [0]_Sheet1 5" xfId="1995" xr:uid="{00000000-0005-0000-0000-00003A0D0000}"/>
    <cellStyle name="ÄÞ¸¶ [0]_Sheet1 5" xfId="1996" xr:uid="{00000000-0005-0000-0000-00003B0D0000}"/>
    <cellStyle name="AÞ¸¶ [0]_Sheet1 6" xfId="1997" xr:uid="{00000000-0005-0000-0000-00003C0D0000}"/>
    <cellStyle name="ÄÞ¸¶ [0]_Sheet1 6" xfId="1998" xr:uid="{00000000-0005-0000-0000-00003D0D0000}"/>
    <cellStyle name="AÞ¸¶ [0]_Sheet1 7" xfId="1999" xr:uid="{00000000-0005-0000-0000-00003E0D0000}"/>
    <cellStyle name="ÄÞ¸¶ [0]_Sheet1 7" xfId="2000" xr:uid="{00000000-0005-0000-0000-00003F0D0000}"/>
    <cellStyle name="AÞ¸¶ [0]_Sheet1 8" xfId="2001" xr:uid="{00000000-0005-0000-0000-0000400D0000}"/>
    <cellStyle name="ÄÞ¸¶ [0]_Sheet1 8" xfId="2002" xr:uid="{00000000-0005-0000-0000-0000410D0000}"/>
    <cellStyle name="AÞ¸¶ [0]_Sheet1 9" xfId="2003" xr:uid="{00000000-0005-0000-0000-0000420D0000}"/>
    <cellStyle name="ÄÞ¸¶ [0]_Sheet1 9" xfId="2004" xr:uid="{00000000-0005-0000-0000-0000430D0000}"/>
    <cellStyle name="AÞ¸¶ [0]_Sheet1_45-09 유통 금융 보험 및 기타서비스(97-109)" xfId="5114" xr:uid="{00000000-0005-0000-0000-0000440D0000}"/>
    <cellStyle name="ÄÞ¸¶ [0]_Sheet1_45-09 유통 금융 보험 및 기타서비스(97-109)" xfId="5113" xr:uid="{00000000-0005-0000-0000-0000450D0000}"/>
    <cellStyle name="AÞ¸¶ [0]_Sheet1_46-11 교통 관광 및 정보통신" xfId="5112" xr:uid="{00000000-0005-0000-0000-0000460D0000}"/>
    <cellStyle name="ÄÞ¸¶ [0]_Sheet1_46-11 교통 관광 및 정보통신" xfId="5111" xr:uid="{00000000-0005-0000-0000-0000470D0000}"/>
    <cellStyle name="AÞ¸¶ [0]_Sheet1_99 재가노인복지시설" xfId="5110" xr:uid="{00000000-0005-0000-0000-0000480D0000}"/>
    <cellStyle name="ÄÞ¸¶ [0]_Sheet1_99 재가노인복지시설" xfId="5109" xr:uid="{00000000-0005-0000-0000-0000490D0000}"/>
    <cellStyle name="AÞ¸¶ [0]_Sheet1_99 친환경농산물 인증현황" xfId="5108" xr:uid="{00000000-0005-0000-0000-00004A0D0000}"/>
    <cellStyle name="ÄÞ¸¶ [0]_Sheet1_99 친환경농산물 인증현황" xfId="5107" xr:uid="{00000000-0005-0000-0000-00004B0D0000}"/>
    <cellStyle name="AÞ¸¶_ 2ÆAAþº° " xfId="10183" xr:uid="{00000000-0005-0000-0000-00004C0D0000}"/>
    <cellStyle name="ÄÞ¸¶_¼ÕÀÍ¿¹»ê" xfId="232" xr:uid="{00000000-0005-0000-0000-00004D0D0000}"/>
    <cellStyle name="AÞ¸¶_¼OAI¿¹≫e" xfId="233" xr:uid="{00000000-0005-0000-0000-00004E0D0000}"/>
    <cellStyle name="ÄÞ¸¶_ÀÎ°Çºñ,¿ÜÁÖºñ" xfId="234" xr:uid="{00000000-0005-0000-0000-00004F0D0000}"/>
    <cellStyle name="AÞ¸¶_AI°Cºn,μμ±Þºn" xfId="235" xr:uid="{00000000-0005-0000-0000-0000500D0000}"/>
    <cellStyle name="ÄÞ¸¶_INQUIRY ¿µ¾÷ÃßÁø " xfId="5106" xr:uid="{00000000-0005-0000-0000-0000510D0000}"/>
    <cellStyle name="AÞ¸¶_INQUIRY ¿μ¾÷AßAø " xfId="5105" xr:uid="{00000000-0005-0000-0000-0000520D0000}"/>
    <cellStyle name="ÄÞ¸¶_laroux" xfId="236" xr:uid="{00000000-0005-0000-0000-0000530D0000}"/>
    <cellStyle name="AÞ¸¶_laroux_1" xfId="237" xr:uid="{00000000-0005-0000-0000-0000540D0000}"/>
    <cellStyle name="ÄÞ¸¶_laroux_1" xfId="238" xr:uid="{00000000-0005-0000-0000-0000550D0000}"/>
    <cellStyle name="AÞ¸¶_laroux_1 10" xfId="2005" xr:uid="{00000000-0005-0000-0000-0000560D0000}"/>
    <cellStyle name="ÄÞ¸¶_laroux_1 10" xfId="2006" xr:uid="{00000000-0005-0000-0000-0000570D0000}"/>
    <cellStyle name="AÞ¸¶_laroux_1 11" xfId="2007" xr:uid="{00000000-0005-0000-0000-0000580D0000}"/>
    <cellStyle name="ÄÞ¸¶_laroux_1 11" xfId="2008" xr:uid="{00000000-0005-0000-0000-0000590D0000}"/>
    <cellStyle name="AÞ¸¶_laroux_1 12" xfId="2009" xr:uid="{00000000-0005-0000-0000-00005A0D0000}"/>
    <cellStyle name="ÄÞ¸¶_laroux_1 12" xfId="2010" xr:uid="{00000000-0005-0000-0000-00005B0D0000}"/>
    <cellStyle name="AÞ¸¶_laroux_1 12 10" xfId="2011" xr:uid="{00000000-0005-0000-0000-00005C0D0000}"/>
    <cellStyle name="ÄÞ¸¶_laroux_1 13" xfId="2012" xr:uid="{00000000-0005-0000-0000-00005D0D0000}"/>
    <cellStyle name="AÞ¸¶_laroux_1 14" xfId="2013" xr:uid="{00000000-0005-0000-0000-00005E0D0000}"/>
    <cellStyle name="ÄÞ¸¶_laroux_1 14" xfId="2014" xr:uid="{00000000-0005-0000-0000-00005F0D0000}"/>
    <cellStyle name="AÞ¸¶_laroux_1 14 10" xfId="6006" xr:uid="{00000000-0005-0000-0000-0000600D0000}"/>
    <cellStyle name="ÄÞ¸¶_laroux_1 14 10" xfId="6014" xr:uid="{00000000-0005-0000-0000-0000610D0000}"/>
    <cellStyle name="AÞ¸¶_laroux_1 14 11" xfId="9394" xr:uid="{00000000-0005-0000-0000-0000620D0000}"/>
    <cellStyle name="ÄÞ¸¶_laroux_1 14 11" xfId="6015" xr:uid="{00000000-0005-0000-0000-0000630D0000}"/>
    <cellStyle name="AÞ¸¶_laroux_1 14 12" xfId="6017" xr:uid="{00000000-0005-0000-0000-0000640D0000}"/>
    <cellStyle name="ÄÞ¸¶_laroux_1 14 12" xfId="6019" xr:uid="{00000000-0005-0000-0000-0000650D0000}"/>
    <cellStyle name="AÞ¸¶_laroux_1 14 13" xfId="6020" xr:uid="{00000000-0005-0000-0000-0000660D0000}"/>
    <cellStyle name="ÄÞ¸¶_laroux_1 14 13" xfId="9393" xr:uid="{00000000-0005-0000-0000-0000670D0000}"/>
    <cellStyle name="AÞ¸¶_laroux_1 14 14" xfId="6021" xr:uid="{00000000-0005-0000-0000-0000680D0000}"/>
    <cellStyle name="ÄÞ¸¶_laroux_1 14 14" xfId="6022" xr:uid="{00000000-0005-0000-0000-0000690D0000}"/>
    <cellStyle name="AÞ¸¶_laroux_1 14 15" xfId="6023" xr:uid="{00000000-0005-0000-0000-00006A0D0000}"/>
    <cellStyle name="ÄÞ¸¶_laroux_1 14 15" xfId="6025" xr:uid="{00000000-0005-0000-0000-00006B0D0000}"/>
    <cellStyle name="AÞ¸¶_laroux_1 14 16" xfId="6026" xr:uid="{00000000-0005-0000-0000-00006C0D0000}"/>
    <cellStyle name="ÄÞ¸¶_laroux_1 14 16" xfId="6027" xr:uid="{00000000-0005-0000-0000-00006D0D0000}"/>
    <cellStyle name="AÞ¸¶_laroux_1 14 17" xfId="6664" xr:uid="{00000000-0005-0000-0000-00006E0D0000}"/>
    <cellStyle name="ÄÞ¸¶_laroux_1 14 17" xfId="6030" xr:uid="{00000000-0005-0000-0000-00006F0D0000}"/>
    <cellStyle name="AÞ¸¶_laroux_1 14 18" xfId="9327" xr:uid="{00000000-0005-0000-0000-0000700D0000}"/>
    <cellStyle name="ÄÞ¸¶_laroux_1 14 18" xfId="6031" xr:uid="{00000000-0005-0000-0000-0000710D0000}"/>
    <cellStyle name="AÞ¸¶_laroux_1 14 19" xfId="6032" xr:uid="{00000000-0005-0000-0000-0000720D0000}"/>
    <cellStyle name="ÄÞ¸¶_laroux_1 14 19" xfId="6033" xr:uid="{00000000-0005-0000-0000-0000730D0000}"/>
    <cellStyle name="AÞ¸¶_laroux_1 14 2" xfId="6035" xr:uid="{00000000-0005-0000-0000-0000740D0000}"/>
    <cellStyle name="ÄÞ¸¶_laroux_1 14 2" xfId="6667" xr:uid="{00000000-0005-0000-0000-0000750D0000}"/>
    <cellStyle name="AÞ¸¶_laroux_1 14 20" xfId="9326" xr:uid="{00000000-0005-0000-0000-0000760D0000}"/>
    <cellStyle name="ÄÞ¸¶_laroux_1 14 20" xfId="9325" xr:uid="{00000000-0005-0000-0000-0000770D0000}"/>
    <cellStyle name="AÞ¸¶_laroux_1 14 21" xfId="9392" xr:uid="{00000000-0005-0000-0000-0000780D0000}"/>
    <cellStyle name="ÄÞ¸¶_laroux_1 14 21" xfId="6036" xr:uid="{00000000-0005-0000-0000-0000790D0000}"/>
    <cellStyle name="AÞ¸¶_laroux_1 14 22" xfId="6037" xr:uid="{00000000-0005-0000-0000-00007A0D0000}"/>
    <cellStyle name="ÄÞ¸¶_laroux_1 14 22" xfId="6040" xr:uid="{00000000-0005-0000-0000-00007B0D0000}"/>
    <cellStyle name="AÞ¸¶_laroux_1 14 23" xfId="6046" xr:uid="{00000000-0005-0000-0000-00007C0D0000}"/>
    <cellStyle name="ÄÞ¸¶_laroux_1 14 23" xfId="9391" xr:uid="{00000000-0005-0000-0000-00007D0D0000}"/>
    <cellStyle name="AÞ¸¶_laroux_1 14 24" xfId="6047" xr:uid="{00000000-0005-0000-0000-00007E0D0000}"/>
    <cellStyle name="ÄÞ¸¶_laroux_1 14 24" xfId="6048" xr:uid="{00000000-0005-0000-0000-00007F0D0000}"/>
    <cellStyle name="AÞ¸¶_laroux_1 14 25" xfId="6049" xr:uid="{00000000-0005-0000-0000-0000800D0000}"/>
    <cellStyle name="ÄÞ¸¶_laroux_1 14 25" xfId="6050" xr:uid="{00000000-0005-0000-0000-0000810D0000}"/>
    <cellStyle name="AÞ¸¶_laroux_1 14 26" xfId="9390" xr:uid="{00000000-0005-0000-0000-0000820D0000}"/>
    <cellStyle name="ÄÞ¸¶_laroux_1 14 26" xfId="6051" xr:uid="{00000000-0005-0000-0000-0000830D0000}"/>
    <cellStyle name="AÞ¸¶_laroux_1 14 27" xfId="6052" xr:uid="{00000000-0005-0000-0000-0000840D0000}"/>
    <cellStyle name="ÄÞ¸¶_laroux_1 14 27" xfId="6053" xr:uid="{00000000-0005-0000-0000-0000850D0000}"/>
    <cellStyle name="AÞ¸¶_laroux_1 14 28" xfId="6054" xr:uid="{00000000-0005-0000-0000-0000860D0000}"/>
    <cellStyle name="ÄÞ¸¶_laroux_1 14 28" xfId="6055" xr:uid="{00000000-0005-0000-0000-0000870D0000}"/>
    <cellStyle name="AÞ¸¶_laroux_1 14 29" xfId="6056" xr:uid="{00000000-0005-0000-0000-0000880D0000}"/>
    <cellStyle name="ÄÞ¸¶_laroux_1 14 29" xfId="6675" xr:uid="{00000000-0005-0000-0000-0000890D0000}"/>
    <cellStyle name="AÞ¸¶_laroux_1 14 3" xfId="6058" xr:uid="{00000000-0005-0000-0000-00008A0D0000}"/>
    <cellStyle name="ÄÞ¸¶_laroux_1 14 3" xfId="9323" xr:uid="{00000000-0005-0000-0000-00008B0D0000}"/>
    <cellStyle name="AÞ¸¶_laroux_1 14 30" xfId="6059" xr:uid="{00000000-0005-0000-0000-00008C0D0000}"/>
    <cellStyle name="ÄÞ¸¶_laroux_1 14 30" xfId="6060" xr:uid="{00000000-0005-0000-0000-00008D0D0000}"/>
    <cellStyle name="AÞ¸¶_laroux_1 14 31" xfId="6061" xr:uid="{00000000-0005-0000-0000-00008E0D0000}"/>
    <cellStyle name="ÄÞ¸¶_laroux_1 14 31" xfId="6063" xr:uid="{00000000-0005-0000-0000-00008F0D0000}"/>
    <cellStyle name="AÞ¸¶_laroux_1 14 32" xfId="6678" xr:uid="{00000000-0005-0000-0000-0000900D0000}"/>
    <cellStyle name="ÄÞ¸¶_laroux_1 14 32" xfId="9322" xr:uid="{00000000-0005-0000-0000-0000910D0000}"/>
    <cellStyle name="AÞ¸¶_laroux_1 14 33" xfId="9321" xr:uid="{00000000-0005-0000-0000-0000920D0000}"/>
    <cellStyle name="ÄÞ¸¶_laroux_1 14 33" xfId="9389" xr:uid="{00000000-0005-0000-0000-0000930D0000}"/>
    <cellStyle name="AÞ¸¶_laroux_1 14 34" xfId="6064" xr:uid="{00000000-0005-0000-0000-0000940D0000}"/>
    <cellStyle name="ÄÞ¸¶_laroux_1 14 34" xfId="6065" xr:uid="{00000000-0005-0000-0000-0000950D0000}"/>
    <cellStyle name="AÞ¸¶_laroux_1 14 35" xfId="6068" xr:uid="{00000000-0005-0000-0000-0000960D0000}"/>
    <cellStyle name="ÄÞ¸¶_laroux_1 14 35" xfId="6074" xr:uid="{00000000-0005-0000-0000-0000970D0000}"/>
    <cellStyle name="AÞ¸¶_laroux_1 14 36" xfId="9388" xr:uid="{00000000-0005-0000-0000-0000980D0000}"/>
    <cellStyle name="ÄÞ¸¶_laroux_1 14 36" xfId="6075" xr:uid="{00000000-0005-0000-0000-0000990D0000}"/>
    <cellStyle name="AÞ¸¶_laroux_1 14 37" xfId="6076" xr:uid="{00000000-0005-0000-0000-00009A0D0000}"/>
    <cellStyle name="ÄÞ¸¶_laroux_1 14 37" xfId="6078" xr:uid="{00000000-0005-0000-0000-00009B0D0000}"/>
    <cellStyle name="AÞ¸¶_laroux_1 14 38" xfId="6079" xr:uid="{00000000-0005-0000-0000-00009C0D0000}"/>
    <cellStyle name="ÄÞ¸¶_laroux_1 14 38" xfId="9387" xr:uid="{00000000-0005-0000-0000-00009D0D0000}"/>
    <cellStyle name="AÞ¸¶_laroux_1 14 39" xfId="6080" xr:uid="{00000000-0005-0000-0000-00009E0D0000}"/>
    <cellStyle name="ÄÞ¸¶_laroux_1 14 39" xfId="6081" xr:uid="{00000000-0005-0000-0000-00009F0D0000}"/>
    <cellStyle name="AÞ¸¶_laroux_1 14 4" xfId="6082" xr:uid="{00000000-0005-0000-0000-0000A00D0000}"/>
    <cellStyle name="ÄÞ¸¶_laroux_1 14 4" xfId="6083" xr:uid="{00000000-0005-0000-0000-0000A10D0000}"/>
    <cellStyle name="AÞ¸¶_laroux_1 14 40" xfId="6085" xr:uid="{00000000-0005-0000-0000-0000A20D0000}"/>
    <cellStyle name="ÄÞ¸¶_laroux_1 14 40" xfId="6086" xr:uid="{00000000-0005-0000-0000-0000A30D0000}"/>
    <cellStyle name="AÞ¸¶_laroux_1 14 5" xfId="6684" xr:uid="{00000000-0005-0000-0000-0000A40D0000}"/>
    <cellStyle name="ÄÞ¸¶_laroux_1 14 5" xfId="6088" xr:uid="{00000000-0005-0000-0000-0000A50D0000}"/>
    <cellStyle name="AÞ¸¶_laroux_1 14 6" xfId="9319" xr:uid="{00000000-0005-0000-0000-0000A60D0000}"/>
    <cellStyle name="ÄÞ¸¶_laroux_1 14 6" xfId="6089" xr:uid="{00000000-0005-0000-0000-0000A70D0000}"/>
    <cellStyle name="AÞ¸¶_laroux_1 14 7" xfId="6090" xr:uid="{00000000-0005-0000-0000-0000A80D0000}"/>
    <cellStyle name="ÄÞ¸¶_laroux_1 14 7" xfId="6091" xr:uid="{00000000-0005-0000-0000-0000A90D0000}"/>
    <cellStyle name="AÞ¸¶_laroux_1 14 8" xfId="6097" xr:uid="{00000000-0005-0000-0000-0000AA0D0000}"/>
    <cellStyle name="ÄÞ¸¶_laroux_1 14 8" xfId="6758" xr:uid="{00000000-0005-0000-0000-0000AB0D0000}"/>
    <cellStyle name="AÞ¸¶_laroux_1 14 9" xfId="9318" xr:uid="{00000000-0005-0000-0000-0000AC0D0000}"/>
    <cellStyle name="ÄÞ¸¶_laroux_1 14 9" xfId="9317" xr:uid="{00000000-0005-0000-0000-0000AD0D0000}"/>
    <cellStyle name="AÞ¸¶_laroux_1 15" xfId="2015" xr:uid="{00000000-0005-0000-0000-0000AE0D0000}"/>
    <cellStyle name="ÄÞ¸¶_laroux_1 15" xfId="2016" xr:uid="{00000000-0005-0000-0000-0000AF0D0000}"/>
    <cellStyle name="AÞ¸¶_laroux_1 16" xfId="2017" xr:uid="{00000000-0005-0000-0000-0000B00D0000}"/>
    <cellStyle name="ÄÞ¸¶_laroux_1 16" xfId="2018" xr:uid="{00000000-0005-0000-0000-0000B10D0000}"/>
    <cellStyle name="AÞ¸¶_laroux_1 17" xfId="2019" xr:uid="{00000000-0005-0000-0000-0000B20D0000}"/>
    <cellStyle name="ÄÞ¸¶_laroux_1 17" xfId="2020" xr:uid="{00000000-0005-0000-0000-0000B30D0000}"/>
    <cellStyle name="AÞ¸¶_laroux_1 18" xfId="2021" xr:uid="{00000000-0005-0000-0000-0000B40D0000}"/>
    <cellStyle name="ÄÞ¸¶_laroux_1 18" xfId="2022" xr:uid="{00000000-0005-0000-0000-0000B50D0000}"/>
    <cellStyle name="AÞ¸¶_laroux_1 19" xfId="2023" xr:uid="{00000000-0005-0000-0000-0000B60D0000}"/>
    <cellStyle name="ÄÞ¸¶_laroux_1 19" xfId="2024" xr:uid="{00000000-0005-0000-0000-0000B70D0000}"/>
    <cellStyle name="AÞ¸¶_laroux_1 2" xfId="2025" xr:uid="{00000000-0005-0000-0000-0000B80D0000}"/>
    <cellStyle name="ÄÞ¸¶_laroux_1 2" xfId="2026" xr:uid="{00000000-0005-0000-0000-0000B90D0000}"/>
    <cellStyle name="AÞ¸¶_laroux_1 20" xfId="2027" xr:uid="{00000000-0005-0000-0000-0000BA0D0000}"/>
    <cellStyle name="ÄÞ¸¶_laroux_1 20" xfId="2028" xr:uid="{00000000-0005-0000-0000-0000BB0D0000}"/>
    <cellStyle name="AÞ¸¶_laroux_1 21" xfId="2029" xr:uid="{00000000-0005-0000-0000-0000BC0D0000}"/>
    <cellStyle name="ÄÞ¸¶_laroux_1 21" xfId="2030" xr:uid="{00000000-0005-0000-0000-0000BD0D0000}"/>
    <cellStyle name="AÞ¸¶_laroux_1 22" xfId="2031" xr:uid="{00000000-0005-0000-0000-0000BE0D0000}"/>
    <cellStyle name="ÄÞ¸¶_laroux_1 22" xfId="2032" xr:uid="{00000000-0005-0000-0000-0000BF0D0000}"/>
    <cellStyle name="AÞ¸¶_laroux_1 23" xfId="2033" xr:uid="{00000000-0005-0000-0000-0000C00D0000}"/>
    <cellStyle name="ÄÞ¸¶_laroux_1 23" xfId="2034" xr:uid="{00000000-0005-0000-0000-0000C10D0000}"/>
    <cellStyle name="AÞ¸¶_laroux_1 24" xfId="2035" xr:uid="{00000000-0005-0000-0000-0000C20D0000}"/>
    <cellStyle name="ÄÞ¸¶_laroux_1 24" xfId="2036" xr:uid="{00000000-0005-0000-0000-0000C30D0000}"/>
    <cellStyle name="AÞ¸¶_laroux_1 25" xfId="2037" xr:uid="{00000000-0005-0000-0000-0000C40D0000}"/>
    <cellStyle name="ÄÞ¸¶_laroux_1 25" xfId="2038" xr:uid="{00000000-0005-0000-0000-0000C50D0000}"/>
    <cellStyle name="AÞ¸¶_laroux_1 26" xfId="2039" xr:uid="{00000000-0005-0000-0000-0000C60D0000}"/>
    <cellStyle name="ÄÞ¸¶_laroux_1 26" xfId="2040" xr:uid="{00000000-0005-0000-0000-0000C70D0000}"/>
    <cellStyle name="AÞ¸¶_laroux_1 27" xfId="2041" xr:uid="{00000000-0005-0000-0000-0000C80D0000}"/>
    <cellStyle name="ÄÞ¸¶_laroux_1 27" xfId="2042" xr:uid="{00000000-0005-0000-0000-0000C90D0000}"/>
    <cellStyle name="AÞ¸¶_laroux_1 28" xfId="2043" xr:uid="{00000000-0005-0000-0000-0000CA0D0000}"/>
    <cellStyle name="ÄÞ¸¶_laroux_1 28" xfId="2044" xr:uid="{00000000-0005-0000-0000-0000CB0D0000}"/>
    <cellStyle name="AÞ¸¶_laroux_1 29" xfId="2045" xr:uid="{00000000-0005-0000-0000-0000CC0D0000}"/>
    <cellStyle name="ÄÞ¸¶_laroux_1 29" xfId="2046" xr:uid="{00000000-0005-0000-0000-0000CD0D0000}"/>
    <cellStyle name="AÞ¸¶_laroux_1 3" xfId="2047" xr:uid="{00000000-0005-0000-0000-0000CE0D0000}"/>
    <cellStyle name="ÄÞ¸¶_laroux_1 3" xfId="2048" xr:uid="{00000000-0005-0000-0000-0000CF0D0000}"/>
    <cellStyle name="AÞ¸¶_laroux_1 30" xfId="2049" xr:uid="{00000000-0005-0000-0000-0000D00D0000}"/>
    <cellStyle name="ÄÞ¸¶_laroux_1 30" xfId="2050" xr:uid="{00000000-0005-0000-0000-0000D10D0000}"/>
    <cellStyle name="AÞ¸¶_laroux_1 31" xfId="2051" xr:uid="{00000000-0005-0000-0000-0000D20D0000}"/>
    <cellStyle name="ÄÞ¸¶_laroux_1 31" xfId="2052" xr:uid="{00000000-0005-0000-0000-0000D30D0000}"/>
    <cellStyle name="AÞ¸¶_laroux_1 32" xfId="2053" xr:uid="{00000000-0005-0000-0000-0000D40D0000}"/>
    <cellStyle name="ÄÞ¸¶_laroux_1 32" xfId="2054" xr:uid="{00000000-0005-0000-0000-0000D50D0000}"/>
    <cellStyle name="AÞ¸¶_laroux_1 33" xfId="2055" xr:uid="{00000000-0005-0000-0000-0000D60D0000}"/>
    <cellStyle name="ÄÞ¸¶_laroux_1 33" xfId="2056" xr:uid="{00000000-0005-0000-0000-0000D70D0000}"/>
    <cellStyle name="AÞ¸¶_laroux_1 34" xfId="2057" xr:uid="{00000000-0005-0000-0000-0000D80D0000}"/>
    <cellStyle name="ÄÞ¸¶_laroux_1 34" xfId="2058" xr:uid="{00000000-0005-0000-0000-0000D90D0000}"/>
    <cellStyle name="AÞ¸¶_laroux_1 35" xfId="2059" xr:uid="{00000000-0005-0000-0000-0000DA0D0000}"/>
    <cellStyle name="ÄÞ¸¶_laroux_1 35" xfId="2060" xr:uid="{00000000-0005-0000-0000-0000DB0D0000}"/>
    <cellStyle name="AÞ¸¶_laroux_1 36" xfId="2061" xr:uid="{00000000-0005-0000-0000-0000DC0D0000}"/>
    <cellStyle name="ÄÞ¸¶_laroux_1 36" xfId="2062" xr:uid="{00000000-0005-0000-0000-0000DD0D0000}"/>
    <cellStyle name="AÞ¸¶_laroux_1 37" xfId="2063" xr:uid="{00000000-0005-0000-0000-0000DE0D0000}"/>
    <cellStyle name="ÄÞ¸¶_laroux_1 37" xfId="2064" xr:uid="{00000000-0005-0000-0000-0000DF0D0000}"/>
    <cellStyle name="AÞ¸¶_laroux_1 38" xfId="2065" xr:uid="{00000000-0005-0000-0000-0000E00D0000}"/>
    <cellStyle name="ÄÞ¸¶_laroux_1 38" xfId="2066" xr:uid="{00000000-0005-0000-0000-0000E10D0000}"/>
    <cellStyle name="AÞ¸¶_laroux_1 39" xfId="2067" xr:uid="{00000000-0005-0000-0000-0000E20D0000}"/>
    <cellStyle name="ÄÞ¸¶_laroux_1 39" xfId="2068" xr:uid="{00000000-0005-0000-0000-0000E30D0000}"/>
    <cellStyle name="AÞ¸¶_laroux_1 4" xfId="2069" xr:uid="{00000000-0005-0000-0000-0000E40D0000}"/>
    <cellStyle name="ÄÞ¸¶_laroux_1 4" xfId="2070" xr:uid="{00000000-0005-0000-0000-0000E50D0000}"/>
    <cellStyle name="AÞ¸¶_laroux_1 40" xfId="2071" xr:uid="{00000000-0005-0000-0000-0000E60D0000}"/>
    <cellStyle name="ÄÞ¸¶_laroux_1 40" xfId="2072" xr:uid="{00000000-0005-0000-0000-0000E70D0000}"/>
    <cellStyle name="AÞ¸¶_laroux_1 41" xfId="2073" xr:uid="{00000000-0005-0000-0000-0000E80D0000}"/>
    <cellStyle name="ÄÞ¸¶_laroux_1 41" xfId="2074" xr:uid="{00000000-0005-0000-0000-0000E90D0000}"/>
    <cellStyle name="AÞ¸¶_laroux_1 5" xfId="2075" xr:uid="{00000000-0005-0000-0000-0000EA0D0000}"/>
    <cellStyle name="ÄÞ¸¶_laroux_1 5" xfId="2076" xr:uid="{00000000-0005-0000-0000-0000EB0D0000}"/>
    <cellStyle name="AÞ¸¶_laroux_1 6" xfId="2077" xr:uid="{00000000-0005-0000-0000-0000EC0D0000}"/>
    <cellStyle name="ÄÞ¸¶_laroux_1 6" xfId="2078" xr:uid="{00000000-0005-0000-0000-0000ED0D0000}"/>
    <cellStyle name="AÞ¸¶_laroux_1 7" xfId="2079" xr:uid="{00000000-0005-0000-0000-0000EE0D0000}"/>
    <cellStyle name="ÄÞ¸¶_laroux_1 7" xfId="2080" xr:uid="{00000000-0005-0000-0000-0000EF0D0000}"/>
    <cellStyle name="AÞ¸¶_laroux_1 8" xfId="2081" xr:uid="{00000000-0005-0000-0000-0000F00D0000}"/>
    <cellStyle name="ÄÞ¸¶_laroux_1 8" xfId="2082" xr:uid="{00000000-0005-0000-0000-0000F10D0000}"/>
    <cellStyle name="AÞ¸¶_laroux_1 9" xfId="2083" xr:uid="{00000000-0005-0000-0000-0000F20D0000}"/>
    <cellStyle name="ÄÞ¸¶_laroux_1 9" xfId="2084" xr:uid="{00000000-0005-0000-0000-0000F30D0000}"/>
    <cellStyle name="AÞ¸¶_Sheet1" xfId="239" xr:uid="{00000000-0005-0000-0000-0000F40D0000}"/>
    <cellStyle name="ÄÞ¸¶_Sheet1" xfId="240" xr:uid="{00000000-0005-0000-0000-0000F50D0000}"/>
    <cellStyle name="AÞ¸¶_Sheet1 10" xfId="2085" xr:uid="{00000000-0005-0000-0000-0000F60D0000}"/>
    <cellStyle name="ÄÞ¸¶_Sheet1 10" xfId="2086" xr:uid="{00000000-0005-0000-0000-0000F70D0000}"/>
    <cellStyle name="AÞ¸¶_Sheet1 11" xfId="2087" xr:uid="{00000000-0005-0000-0000-0000F80D0000}"/>
    <cellStyle name="ÄÞ¸¶_Sheet1 11" xfId="2088" xr:uid="{00000000-0005-0000-0000-0000F90D0000}"/>
    <cellStyle name="AÞ¸¶_Sheet1 12" xfId="2089" xr:uid="{00000000-0005-0000-0000-0000FA0D0000}"/>
    <cellStyle name="ÄÞ¸¶_Sheet1 12" xfId="2090" xr:uid="{00000000-0005-0000-0000-0000FB0D0000}"/>
    <cellStyle name="AÞ¸¶_Sheet1 12 10" xfId="2091" xr:uid="{00000000-0005-0000-0000-0000FC0D0000}"/>
    <cellStyle name="ÄÞ¸¶_Sheet1 13" xfId="2092" xr:uid="{00000000-0005-0000-0000-0000FD0D0000}"/>
    <cellStyle name="AÞ¸¶_Sheet1 14" xfId="2093" xr:uid="{00000000-0005-0000-0000-0000FE0D0000}"/>
    <cellStyle name="ÄÞ¸¶_Sheet1 14" xfId="2094" xr:uid="{00000000-0005-0000-0000-0000FF0D0000}"/>
    <cellStyle name="AÞ¸¶_Sheet1 14 10" xfId="9386" xr:uid="{00000000-0005-0000-0000-0000000E0000}"/>
    <cellStyle name="ÄÞ¸¶_Sheet1 14 10" xfId="6098" xr:uid="{00000000-0005-0000-0000-0000010E0000}"/>
    <cellStyle name="AÞ¸¶_Sheet1 14 11" xfId="6099" xr:uid="{00000000-0005-0000-0000-0000020E0000}"/>
    <cellStyle name="ÄÞ¸¶_Sheet1 14 11" xfId="6103" xr:uid="{00000000-0005-0000-0000-0000030E0000}"/>
    <cellStyle name="AÞ¸¶_Sheet1 14 12" xfId="6109" xr:uid="{00000000-0005-0000-0000-0000040E0000}"/>
    <cellStyle name="ÄÞ¸¶_Sheet1 14 12" xfId="9385" xr:uid="{00000000-0005-0000-0000-0000050E0000}"/>
    <cellStyle name="AÞ¸¶_Sheet1 14 13" xfId="6110" xr:uid="{00000000-0005-0000-0000-0000060E0000}"/>
    <cellStyle name="ÄÞ¸¶_Sheet1 14 13" xfId="6111" xr:uid="{00000000-0005-0000-0000-0000070E0000}"/>
    <cellStyle name="AÞ¸¶_Sheet1 14 14" xfId="6113" xr:uid="{00000000-0005-0000-0000-0000080E0000}"/>
    <cellStyle name="ÄÞ¸¶_Sheet1 14 14" xfId="6114" xr:uid="{00000000-0005-0000-0000-0000090E0000}"/>
    <cellStyle name="AÞ¸¶_Sheet1 14 15" xfId="9384" xr:uid="{00000000-0005-0000-0000-00000A0E0000}"/>
    <cellStyle name="ÄÞ¸¶_Sheet1 14 15" xfId="6115" xr:uid="{00000000-0005-0000-0000-00000B0E0000}"/>
    <cellStyle name="AÞ¸¶_Sheet1 14 16" xfId="6116" xr:uid="{00000000-0005-0000-0000-00000C0E0000}"/>
    <cellStyle name="ÄÞ¸¶_Sheet1 14 16" xfId="6118" xr:uid="{00000000-0005-0000-0000-00000D0E0000}"/>
    <cellStyle name="AÞ¸¶_Sheet1 14 17" xfId="6119" xr:uid="{00000000-0005-0000-0000-00000E0E0000}"/>
    <cellStyle name="ÄÞ¸¶_Sheet1 14 17" xfId="6120" xr:uid="{00000000-0005-0000-0000-00000F0E0000}"/>
    <cellStyle name="AÞ¸¶_Sheet1 14 18" xfId="6121" xr:uid="{00000000-0005-0000-0000-0000100E0000}"/>
    <cellStyle name="ÄÞ¸¶_Sheet1 14 18" xfId="6765" xr:uid="{00000000-0005-0000-0000-0000110E0000}"/>
    <cellStyle name="AÞ¸¶_Sheet1 14 19" xfId="6123" xr:uid="{00000000-0005-0000-0000-0000120E0000}"/>
    <cellStyle name="ÄÞ¸¶_Sheet1 14 19" xfId="9315" xr:uid="{00000000-0005-0000-0000-0000130E0000}"/>
    <cellStyle name="AÞ¸¶_Sheet1 14 2" xfId="6124" xr:uid="{00000000-0005-0000-0000-0000140E0000}"/>
    <cellStyle name="ÄÞ¸¶_Sheet1 14 2" xfId="6125" xr:uid="{00000000-0005-0000-0000-0000150E0000}"/>
    <cellStyle name="AÞ¸¶_Sheet1 14 20" xfId="6126" xr:uid="{00000000-0005-0000-0000-0000160E0000}"/>
    <cellStyle name="ÄÞ¸¶_Sheet1 14 20" xfId="6128" xr:uid="{00000000-0005-0000-0000-0000170E0000}"/>
    <cellStyle name="AÞ¸¶_Sheet1 14 21" xfId="6767" xr:uid="{00000000-0005-0000-0000-0000180E0000}"/>
    <cellStyle name="ÄÞ¸¶_Sheet1 14 21" xfId="9314" xr:uid="{00000000-0005-0000-0000-0000190E0000}"/>
    <cellStyle name="AÞ¸¶_Sheet1 14 22" xfId="6129" xr:uid="{00000000-0005-0000-0000-00001A0E0000}"/>
    <cellStyle name="ÄÞ¸¶_Sheet1 14 22" xfId="9313" xr:uid="{00000000-0005-0000-0000-00001B0E0000}"/>
    <cellStyle name="AÞ¸¶_Sheet1 14 23" xfId="6130" xr:uid="{00000000-0005-0000-0000-00001C0E0000}"/>
    <cellStyle name="ÄÞ¸¶_Sheet1 14 23" xfId="6132" xr:uid="{00000000-0005-0000-0000-00001D0E0000}"/>
    <cellStyle name="AÞ¸¶_Sheet1 14 24" xfId="6133" xr:uid="{00000000-0005-0000-0000-00001E0E0000}"/>
    <cellStyle name="ÄÞ¸¶_Sheet1 14 24" xfId="9312" xr:uid="{00000000-0005-0000-0000-00001F0E0000}"/>
    <cellStyle name="AÞ¸¶_Sheet1 14 25" xfId="6134" xr:uid="{00000000-0005-0000-0000-0000200E0000}"/>
    <cellStyle name="ÄÞ¸¶_Sheet1 14 25" xfId="6136" xr:uid="{00000000-0005-0000-0000-0000210E0000}"/>
    <cellStyle name="AÞ¸¶_Sheet1 14 26" xfId="6137" xr:uid="{00000000-0005-0000-0000-0000220E0000}"/>
    <cellStyle name="ÄÞ¸¶_Sheet1 14 26" xfId="9311" xr:uid="{00000000-0005-0000-0000-0000230E0000}"/>
    <cellStyle name="AÞ¸¶_Sheet1 14 27" xfId="6138" xr:uid="{00000000-0005-0000-0000-0000240E0000}"/>
    <cellStyle name="ÄÞ¸¶_Sheet1 14 27" xfId="6140" xr:uid="{00000000-0005-0000-0000-0000250E0000}"/>
    <cellStyle name="AÞ¸¶_Sheet1 14 28" xfId="6141" xr:uid="{00000000-0005-0000-0000-0000260E0000}"/>
    <cellStyle name="ÄÞ¸¶_Sheet1 14 28" xfId="9310" xr:uid="{00000000-0005-0000-0000-0000270E0000}"/>
    <cellStyle name="AÞ¸¶_Sheet1 14 29" xfId="6142" xr:uid="{00000000-0005-0000-0000-0000280E0000}"/>
    <cellStyle name="ÄÞ¸¶_Sheet1 14 29" xfId="6144" xr:uid="{00000000-0005-0000-0000-0000290E0000}"/>
    <cellStyle name="AÞ¸¶_Sheet1 14 3" xfId="6145" xr:uid="{00000000-0005-0000-0000-00002A0E0000}"/>
    <cellStyle name="ÄÞ¸¶_Sheet1 14 3" xfId="9309" xr:uid="{00000000-0005-0000-0000-00002B0E0000}"/>
    <cellStyle name="AÞ¸¶_Sheet1 14 30" xfId="6146" xr:uid="{00000000-0005-0000-0000-00002C0E0000}"/>
    <cellStyle name="ÄÞ¸¶_Sheet1 14 30" xfId="6148" xr:uid="{00000000-0005-0000-0000-00002D0E0000}"/>
    <cellStyle name="AÞ¸¶_Sheet1 14 31" xfId="6149" xr:uid="{00000000-0005-0000-0000-00002E0E0000}"/>
    <cellStyle name="ÄÞ¸¶_Sheet1 14 31" xfId="9308" xr:uid="{00000000-0005-0000-0000-00002F0E0000}"/>
    <cellStyle name="AÞ¸¶_Sheet1 14 32" xfId="6150" xr:uid="{00000000-0005-0000-0000-0000300E0000}"/>
    <cellStyle name="ÄÞ¸¶_Sheet1 14 32" xfId="6152" xr:uid="{00000000-0005-0000-0000-0000310E0000}"/>
    <cellStyle name="AÞ¸¶_Sheet1 14 33" xfId="9307" xr:uid="{00000000-0005-0000-0000-0000320E0000}"/>
    <cellStyle name="ÄÞ¸¶_Sheet1 14 33" xfId="9383" xr:uid="{00000000-0005-0000-0000-0000330E0000}"/>
    <cellStyle name="AÞ¸¶_Sheet1 14 34" xfId="6153" xr:uid="{00000000-0005-0000-0000-0000340E0000}"/>
    <cellStyle name="ÄÞ¸¶_Sheet1 14 34" xfId="6154" xr:uid="{00000000-0005-0000-0000-0000350E0000}"/>
    <cellStyle name="AÞ¸¶_Sheet1 14 35" xfId="6157" xr:uid="{00000000-0005-0000-0000-0000360E0000}"/>
    <cellStyle name="ÄÞ¸¶_Sheet1 14 35" xfId="6163" xr:uid="{00000000-0005-0000-0000-0000370E0000}"/>
    <cellStyle name="AÞ¸¶_Sheet1 14 36" xfId="9382" xr:uid="{00000000-0005-0000-0000-0000380E0000}"/>
    <cellStyle name="ÄÞ¸¶_Sheet1 14 36" xfId="6164" xr:uid="{00000000-0005-0000-0000-0000390E0000}"/>
    <cellStyle name="AÞ¸¶_Sheet1 14 37" xfId="6165" xr:uid="{00000000-0005-0000-0000-00003A0E0000}"/>
    <cellStyle name="ÄÞ¸¶_Sheet1 14 37" xfId="6167" xr:uid="{00000000-0005-0000-0000-00003B0E0000}"/>
    <cellStyle name="AÞ¸¶_Sheet1 14 38" xfId="6168" xr:uid="{00000000-0005-0000-0000-00003C0E0000}"/>
    <cellStyle name="ÄÞ¸¶_Sheet1 14 38" xfId="9381" xr:uid="{00000000-0005-0000-0000-00003D0E0000}"/>
    <cellStyle name="AÞ¸¶_Sheet1 14 39" xfId="6169" xr:uid="{00000000-0005-0000-0000-00003E0E0000}"/>
    <cellStyle name="ÄÞ¸¶_Sheet1 14 39" xfId="6170" xr:uid="{00000000-0005-0000-0000-00003F0E0000}"/>
    <cellStyle name="AÞ¸¶_Sheet1 14 4" xfId="6171" xr:uid="{00000000-0005-0000-0000-0000400E0000}"/>
    <cellStyle name="ÄÞ¸¶_Sheet1 14 4" xfId="6172" xr:uid="{00000000-0005-0000-0000-0000410E0000}"/>
    <cellStyle name="AÞ¸¶_Sheet1 14 40" xfId="6173" xr:uid="{00000000-0005-0000-0000-0000420E0000}"/>
    <cellStyle name="ÄÞ¸¶_Sheet1 14 40" xfId="6174" xr:uid="{00000000-0005-0000-0000-0000430E0000}"/>
    <cellStyle name="AÞ¸¶_Sheet1 14 5" xfId="6774" xr:uid="{00000000-0005-0000-0000-0000440E0000}"/>
    <cellStyle name="ÄÞ¸¶_Sheet1 14 5" xfId="6177" xr:uid="{00000000-0005-0000-0000-0000450E0000}"/>
    <cellStyle name="AÞ¸¶_Sheet1 14 6" xfId="9305" xr:uid="{00000000-0005-0000-0000-0000460E0000}"/>
    <cellStyle name="ÄÞ¸¶_Sheet1 14 6" xfId="6178" xr:uid="{00000000-0005-0000-0000-0000470E0000}"/>
    <cellStyle name="AÞ¸¶_Sheet1 14 7" xfId="6179" xr:uid="{00000000-0005-0000-0000-0000480E0000}"/>
    <cellStyle name="ÄÞ¸¶_Sheet1 14 7" xfId="6180" xr:uid="{00000000-0005-0000-0000-0000490E0000}"/>
    <cellStyle name="AÞ¸¶_Sheet1 14 8" xfId="6182" xr:uid="{00000000-0005-0000-0000-00004A0E0000}"/>
    <cellStyle name="ÄÞ¸¶_Sheet1 14 8" xfId="6779" xr:uid="{00000000-0005-0000-0000-00004B0E0000}"/>
    <cellStyle name="AÞ¸¶_Sheet1 14 9" xfId="9304" xr:uid="{00000000-0005-0000-0000-00004C0E0000}"/>
    <cellStyle name="ÄÞ¸¶_Sheet1 14 9" xfId="9303" xr:uid="{00000000-0005-0000-0000-00004D0E0000}"/>
    <cellStyle name="AÞ¸¶_Sheet1 15" xfId="2095" xr:uid="{00000000-0005-0000-0000-00004E0E0000}"/>
    <cellStyle name="ÄÞ¸¶_Sheet1 15" xfId="2096" xr:uid="{00000000-0005-0000-0000-00004F0E0000}"/>
    <cellStyle name="AÞ¸¶_Sheet1 16" xfId="2097" xr:uid="{00000000-0005-0000-0000-0000500E0000}"/>
    <cellStyle name="ÄÞ¸¶_Sheet1 16" xfId="2098" xr:uid="{00000000-0005-0000-0000-0000510E0000}"/>
    <cellStyle name="AÞ¸¶_Sheet1 17" xfId="2099" xr:uid="{00000000-0005-0000-0000-0000520E0000}"/>
    <cellStyle name="ÄÞ¸¶_Sheet1 17" xfId="2100" xr:uid="{00000000-0005-0000-0000-0000530E0000}"/>
    <cellStyle name="AÞ¸¶_Sheet1 18" xfId="2101" xr:uid="{00000000-0005-0000-0000-0000540E0000}"/>
    <cellStyle name="ÄÞ¸¶_Sheet1 18" xfId="2102" xr:uid="{00000000-0005-0000-0000-0000550E0000}"/>
    <cellStyle name="AÞ¸¶_Sheet1 19" xfId="2103" xr:uid="{00000000-0005-0000-0000-0000560E0000}"/>
    <cellStyle name="ÄÞ¸¶_Sheet1 19" xfId="2104" xr:uid="{00000000-0005-0000-0000-0000570E0000}"/>
    <cellStyle name="AÞ¸¶_Sheet1 2" xfId="2105" xr:uid="{00000000-0005-0000-0000-0000580E0000}"/>
    <cellStyle name="ÄÞ¸¶_Sheet1 2" xfId="2106" xr:uid="{00000000-0005-0000-0000-0000590E0000}"/>
    <cellStyle name="AÞ¸¶_Sheet1 20" xfId="2107" xr:uid="{00000000-0005-0000-0000-00005A0E0000}"/>
    <cellStyle name="ÄÞ¸¶_Sheet1 20" xfId="2108" xr:uid="{00000000-0005-0000-0000-00005B0E0000}"/>
    <cellStyle name="AÞ¸¶_Sheet1 21" xfId="2109" xr:uid="{00000000-0005-0000-0000-00005C0E0000}"/>
    <cellStyle name="ÄÞ¸¶_Sheet1 21" xfId="2110" xr:uid="{00000000-0005-0000-0000-00005D0E0000}"/>
    <cellStyle name="AÞ¸¶_Sheet1 22" xfId="2111" xr:uid="{00000000-0005-0000-0000-00005E0E0000}"/>
    <cellStyle name="ÄÞ¸¶_Sheet1 22" xfId="2112" xr:uid="{00000000-0005-0000-0000-00005F0E0000}"/>
    <cellStyle name="AÞ¸¶_Sheet1 23" xfId="2113" xr:uid="{00000000-0005-0000-0000-0000600E0000}"/>
    <cellStyle name="ÄÞ¸¶_Sheet1 23" xfId="2114" xr:uid="{00000000-0005-0000-0000-0000610E0000}"/>
    <cellStyle name="AÞ¸¶_Sheet1 24" xfId="2115" xr:uid="{00000000-0005-0000-0000-0000620E0000}"/>
    <cellStyle name="ÄÞ¸¶_Sheet1 24" xfId="2116" xr:uid="{00000000-0005-0000-0000-0000630E0000}"/>
    <cellStyle name="AÞ¸¶_Sheet1 25" xfId="2117" xr:uid="{00000000-0005-0000-0000-0000640E0000}"/>
    <cellStyle name="ÄÞ¸¶_Sheet1 25" xfId="2118" xr:uid="{00000000-0005-0000-0000-0000650E0000}"/>
    <cellStyle name="AÞ¸¶_Sheet1 26" xfId="2119" xr:uid="{00000000-0005-0000-0000-0000660E0000}"/>
    <cellStyle name="ÄÞ¸¶_Sheet1 26" xfId="2120" xr:uid="{00000000-0005-0000-0000-0000670E0000}"/>
    <cellStyle name="AÞ¸¶_Sheet1 27" xfId="2121" xr:uid="{00000000-0005-0000-0000-0000680E0000}"/>
    <cellStyle name="ÄÞ¸¶_Sheet1 27" xfId="2122" xr:uid="{00000000-0005-0000-0000-0000690E0000}"/>
    <cellStyle name="AÞ¸¶_Sheet1 28" xfId="2123" xr:uid="{00000000-0005-0000-0000-00006A0E0000}"/>
    <cellStyle name="ÄÞ¸¶_Sheet1 28" xfId="2124" xr:uid="{00000000-0005-0000-0000-00006B0E0000}"/>
    <cellStyle name="AÞ¸¶_Sheet1 29" xfId="2125" xr:uid="{00000000-0005-0000-0000-00006C0E0000}"/>
    <cellStyle name="ÄÞ¸¶_Sheet1 29" xfId="2126" xr:uid="{00000000-0005-0000-0000-00006D0E0000}"/>
    <cellStyle name="AÞ¸¶_Sheet1 3" xfId="2127" xr:uid="{00000000-0005-0000-0000-00006E0E0000}"/>
    <cellStyle name="ÄÞ¸¶_Sheet1 3" xfId="2128" xr:uid="{00000000-0005-0000-0000-00006F0E0000}"/>
    <cellStyle name="AÞ¸¶_Sheet1 30" xfId="2129" xr:uid="{00000000-0005-0000-0000-0000700E0000}"/>
    <cellStyle name="ÄÞ¸¶_Sheet1 30" xfId="2130" xr:uid="{00000000-0005-0000-0000-0000710E0000}"/>
    <cellStyle name="AÞ¸¶_Sheet1 31" xfId="2131" xr:uid="{00000000-0005-0000-0000-0000720E0000}"/>
    <cellStyle name="ÄÞ¸¶_Sheet1 31" xfId="2132" xr:uid="{00000000-0005-0000-0000-0000730E0000}"/>
    <cellStyle name="AÞ¸¶_Sheet1 32" xfId="2133" xr:uid="{00000000-0005-0000-0000-0000740E0000}"/>
    <cellStyle name="ÄÞ¸¶_Sheet1 32" xfId="2134" xr:uid="{00000000-0005-0000-0000-0000750E0000}"/>
    <cellStyle name="AÞ¸¶_Sheet1 33" xfId="2135" xr:uid="{00000000-0005-0000-0000-0000760E0000}"/>
    <cellStyle name="ÄÞ¸¶_Sheet1 33" xfId="2136" xr:uid="{00000000-0005-0000-0000-0000770E0000}"/>
    <cellStyle name="AÞ¸¶_Sheet1 34" xfId="2137" xr:uid="{00000000-0005-0000-0000-0000780E0000}"/>
    <cellStyle name="ÄÞ¸¶_Sheet1 34" xfId="2138" xr:uid="{00000000-0005-0000-0000-0000790E0000}"/>
    <cellStyle name="AÞ¸¶_Sheet1 35" xfId="2139" xr:uid="{00000000-0005-0000-0000-00007A0E0000}"/>
    <cellStyle name="ÄÞ¸¶_Sheet1 35" xfId="2140" xr:uid="{00000000-0005-0000-0000-00007B0E0000}"/>
    <cellStyle name="AÞ¸¶_Sheet1 36" xfId="2141" xr:uid="{00000000-0005-0000-0000-00007C0E0000}"/>
    <cellStyle name="ÄÞ¸¶_Sheet1 36" xfId="2142" xr:uid="{00000000-0005-0000-0000-00007D0E0000}"/>
    <cellStyle name="AÞ¸¶_Sheet1 37" xfId="2143" xr:uid="{00000000-0005-0000-0000-00007E0E0000}"/>
    <cellStyle name="ÄÞ¸¶_Sheet1 37" xfId="2144" xr:uid="{00000000-0005-0000-0000-00007F0E0000}"/>
    <cellStyle name="AÞ¸¶_Sheet1 38" xfId="2145" xr:uid="{00000000-0005-0000-0000-0000800E0000}"/>
    <cellStyle name="ÄÞ¸¶_Sheet1 38" xfId="2146" xr:uid="{00000000-0005-0000-0000-0000810E0000}"/>
    <cellStyle name="AÞ¸¶_Sheet1 39" xfId="2147" xr:uid="{00000000-0005-0000-0000-0000820E0000}"/>
    <cellStyle name="ÄÞ¸¶_Sheet1 39" xfId="2148" xr:uid="{00000000-0005-0000-0000-0000830E0000}"/>
    <cellStyle name="AÞ¸¶_Sheet1 4" xfId="2149" xr:uid="{00000000-0005-0000-0000-0000840E0000}"/>
    <cellStyle name="ÄÞ¸¶_Sheet1 4" xfId="2150" xr:uid="{00000000-0005-0000-0000-0000850E0000}"/>
    <cellStyle name="AÞ¸¶_Sheet1 40" xfId="2151" xr:uid="{00000000-0005-0000-0000-0000860E0000}"/>
    <cellStyle name="ÄÞ¸¶_Sheet1 40" xfId="2152" xr:uid="{00000000-0005-0000-0000-0000870E0000}"/>
    <cellStyle name="AÞ¸¶_Sheet1 41" xfId="2153" xr:uid="{00000000-0005-0000-0000-0000880E0000}"/>
    <cellStyle name="ÄÞ¸¶_Sheet1 41" xfId="2154" xr:uid="{00000000-0005-0000-0000-0000890E0000}"/>
    <cellStyle name="AÞ¸¶_Sheet1 5" xfId="2155" xr:uid="{00000000-0005-0000-0000-00008A0E0000}"/>
    <cellStyle name="ÄÞ¸¶_Sheet1 5" xfId="2156" xr:uid="{00000000-0005-0000-0000-00008B0E0000}"/>
    <cellStyle name="AÞ¸¶_Sheet1 6" xfId="2157" xr:uid="{00000000-0005-0000-0000-00008C0E0000}"/>
    <cellStyle name="ÄÞ¸¶_Sheet1 6" xfId="2158" xr:uid="{00000000-0005-0000-0000-00008D0E0000}"/>
    <cellStyle name="AÞ¸¶_Sheet1 7" xfId="2159" xr:uid="{00000000-0005-0000-0000-00008E0E0000}"/>
    <cellStyle name="ÄÞ¸¶_Sheet1 7" xfId="2160" xr:uid="{00000000-0005-0000-0000-00008F0E0000}"/>
    <cellStyle name="AÞ¸¶_Sheet1 8" xfId="2161" xr:uid="{00000000-0005-0000-0000-0000900E0000}"/>
    <cellStyle name="ÄÞ¸¶_Sheet1 8" xfId="2162" xr:uid="{00000000-0005-0000-0000-0000910E0000}"/>
    <cellStyle name="AÞ¸¶_Sheet1 9" xfId="2163" xr:uid="{00000000-0005-0000-0000-0000920E0000}"/>
    <cellStyle name="ÄÞ¸¶_Sheet1 9" xfId="2164" xr:uid="{00000000-0005-0000-0000-0000930E0000}"/>
    <cellStyle name="AÞ¸¶_Sheet1_41-06농림16" xfId="241" xr:uid="{00000000-0005-0000-0000-0000940E0000}"/>
    <cellStyle name="ÄÞ¸¶_Sheet1_41-06농림16" xfId="242" xr:uid="{00000000-0005-0000-0000-0000950E0000}"/>
    <cellStyle name="AÞ¸¶_Sheet1_41-06농림16 10" xfId="2165" xr:uid="{00000000-0005-0000-0000-0000960E0000}"/>
    <cellStyle name="ÄÞ¸¶_Sheet1_41-06농림16 10" xfId="2166" xr:uid="{00000000-0005-0000-0000-0000970E0000}"/>
    <cellStyle name="AÞ¸¶_Sheet1_41-06농림16 11" xfId="2167" xr:uid="{00000000-0005-0000-0000-0000980E0000}"/>
    <cellStyle name="ÄÞ¸¶_Sheet1_41-06농림16 11" xfId="2168" xr:uid="{00000000-0005-0000-0000-0000990E0000}"/>
    <cellStyle name="AÞ¸¶_Sheet1_41-06농림16 12" xfId="2169" xr:uid="{00000000-0005-0000-0000-00009A0E0000}"/>
    <cellStyle name="ÄÞ¸¶_Sheet1_41-06농림16 12" xfId="2170" xr:uid="{00000000-0005-0000-0000-00009B0E0000}"/>
    <cellStyle name="AÞ¸¶_Sheet1_41-06농림16 12 10" xfId="2171" xr:uid="{00000000-0005-0000-0000-00009C0E0000}"/>
    <cellStyle name="ÄÞ¸¶_Sheet1_41-06농림16 13" xfId="2172" xr:uid="{00000000-0005-0000-0000-00009D0E0000}"/>
    <cellStyle name="AÞ¸¶_Sheet1_41-06농림16 14" xfId="2173" xr:uid="{00000000-0005-0000-0000-00009E0E0000}"/>
    <cellStyle name="ÄÞ¸¶_Sheet1_41-06농림16 14" xfId="2174" xr:uid="{00000000-0005-0000-0000-00009F0E0000}"/>
    <cellStyle name="AÞ¸¶_Sheet1_41-06농림16 14 10" xfId="9380" xr:uid="{00000000-0005-0000-0000-0000A00E0000}"/>
    <cellStyle name="ÄÞ¸¶_Sheet1_41-06농림16 14 10" xfId="6184" xr:uid="{00000000-0005-0000-0000-0000A10E0000}"/>
    <cellStyle name="AÞ¸¶_Sheet1_41-06농림16 14 11" xfId="6185" xr:uid="{00000000-0005-0000-0000-0000A20E0000}"/>
    <cellStyle name="ÄÞ¸¶_Sheet1_41-06농림16 14 11" xfId="6189" xr:uid="{00000000-0005-0000-0000-0000A30E0000}"/>
    <cellStyle name="AÞ¸¶_Sheet1_41-06농림16 14 12" xfId="6196" xr:uid="{00000000-0005-0000-0000-0000A40E0000}"/>
    <cellStyle name="ÄÞ¸¶_Sheet1_41-06농림16 14 12" xfId="9379" xr:uid="{00000000-0005-0000-0000-0000A50E0000}"/>
    <cellStyle name="AÞ¸¶_Sheet1_41-06농림16 14 13" xfId="6198" xr:uid="{00000000-0005-0000-0000-0000A60E0000}"/>
    <cellStyle name="ÄÞ¸¶_Sheet1_41-06농림16 14 13" xfId="6199" xr:uid="{00000000-0005-0000-0000-0000A70E0000}"/>
    <cellStyle name="AÞ¸¶_Sheet1_41-06농림16 14 14" xfId="6201" xr:uid="{00000000-0005-0000-0000-0000A80E0000}"/>
    <cellStyle name="ÄÞ¸¶_Sheet1_41-06농림16 14 14" xfId="6202" xr:uid="{00000000-0005-0000-0000-0000A90E0000}"/>
    <cellStyle name="AÞ¸¶_Sheet1_41-06농림16 14 15" xfId="9378" xr:uid="{00000000-0005-0000-0000-0000AA0E0000}"/>
    <cellStyle name="ÄÞ¸¶_Sheet1_41-06농림16 14 15" xfId="6203" xr:uid="{00000000-0005-0000-0000-0000AB0E0000}"/>
    <cellStyle name="AÞ¸¶_Sheet1_41-06농림16 14 16" xfId="6204" xr:uid="{00000000-0005-0000-0000-0000AC0E0000}"/>
    <cellStyle name="ÄÞ¸¶_Sheet1_41-06농림16 14 16" xfId="6205" xr:uid="{00000000-0005-0000-0000-0000AD0E0000}"/>
    <cellStyle name="AÞ¸¶_Sheet1_41-06농림16 14 17" xfId="6206" xr:uid="{00000000-0005-0000-0000-0000AE0E0000}"/>
    <cellStyle name="ÄÞ¸¶_Sheet1_41-06농림16 14 17" xfId="6207" xr:uid="{00000000-0005-0000-0000-0000AF0E0000}"/>
    <cellStyle name="AÞ¸¶_Sheet1_41-06농림16 14 18" xfId="6208" xr:uid="{00000000-0005-0000-0000-0000B00E0000}"/>
    <cellStyle name="ÄÞ¸¶_Sheet1_41-06농림16 14 18" xfId="6787" xr:uid="{00000000-0005-0000-0000-0000B10E0000}"/>
    <cellStyle name="AÞ¸¶_Sheet1_41-06농림16 14 19" xfId="6211" xr:uid="{00000000-0005-0000-0000-0000B20E0000}"/>
    <cellStyle name="ÄÞ¸¶_Sheet1_41-06농림16 14 19" xfId="9301" xr:uid="{00000000-0005-0000-0000-0000B30E0000}"/>
    <cellStyle name="AÞ¸¶_Sheet1_41-06농림16 14 2" xfId="6852" xr:uid="{00000000-0005-0000-0000-0000B40E0000}"/>
    <cellStyle name="ÄÞ¸¶_Sheet1_41-06농림16 14 2" xfId="6212" xr:uid="{00000000-0005-0000-0000-0000B50E0000}"/>
    <cellStyle name="AÞ¸¶_Sheet1_41-06농림16 14 20" xfId="6213" xr:uid="{00000000-0005-0000-0000-0000B60E0000}"/>
    <cellStyle name="ÄÞ¸¶_Sheet1_41-06농림16 14 20" xfId="6217" xr:uid="{00000000-0005-0000-0000-0000B70E0000}"/>
    <cellStyle name="AÞ¸¶_Sheet1_41-06농림16 14 21" xfId="6792" xr:uid="{00000000-0005-0000-0000-0000B80E0000}"/>
    <cellStyle name="ÄÞ¸¶_Sheet1_41-06농림16 14 21" xfId="9300" xr:uid="{00000000-0005-0000-0000-0000B90E0000}"/>
    <cellStyle name="AÞ¸¶_Sheet1_41-06농림16 14 22" xfId="9299" xr:uid="{00000000-0005-0000-0000-0000BA0E0000}"/>
    <cellStyle name="ÄÞ¸¶_Sheet1_41-06농림16 14 22" xfId="9377" xr:uid="{00000000-0005-0000-0000-0000BB0E0000}"/>
    <cellStyle name="AÞ¸¶_Sheet1_41-06농림16 14 23" xfId="6218" xr:uid="{00000000-0005-0000-0000-0000BC0E0000}"/>
    <cellStyle name="ÄÞ¸¶_Sheet1_41-06농림16 14 23" xfId="6220" xr:uid="{00000000-0005-0000-0000-0000BD0E0000}"/>
    <cellStyle name="AÞ¸¶_Sheet1_41-06농림16 14 24" xfId="6223" xr:uid="{00000000-0005-0000-0000-0000BE0E0000}"/>
    <cellStyle name="ÄÞ¸¶_Sheet1_41-06농림16 14 24" xfId="6230" xr:uid="{00000000-0005-0000-0000-0000BF0E0000}"/>
    <cellStyle name="AÞ¸¶_Sheet1_41-06농림16 14 25" xfId="9376" xr:uid="{00000000-0005-0000-0000-0000C00E0000}"/>
    <cellStyle name="ÄÞ¸¶_Sheet1_41-06농림16 14 25" xfId="6231" xr:uid="{00000000-0005-0000-0000-0000C10E0000}"/>
    <cellStyle name="AÞ¸¶_Sheet1_41-06농림16 14 26" xfId="6232" xr:uid="{00000000-0005-0000-0000-0000C20E0000}"/>
    <cellStyle name="ÄÞ¸¶_Sheet1_41-06농림16 14 26" xfId="6234" xr:uid="{00000000-0005-0000-0000-0000C30E0000}"/>
    <cellStyle name="AÞ¸¶_Sheet1_41-06농림16 14 27" xfId="6235" xr:uid="{00000000-0005-0000-0000-0000C40E0000}"/>
    <cellStyle name="ÄÞ¸¶_Sheet1_41-06농림16 14 27" xfId="9375" xr:uid="{00000000-0005-0000-0000-0000C50E0000}"/>
    <cellStyle name="AÞ¸¶_Sheet1_41-06농림16 14 28" xfId="6236" xr:uid="{00000000-0005-0000-0000-0000C60E0000}"/>
    <cellStyle name="ÄÞ¸¶_Sheet1_41-06농림16 14 28" xfId="6237" xr:uid="{00000000-0005-0000-0000-0000C70E0000}"/>
    <cellStyle name="AÞ¸¶_Sheet1_41-06농림16 14 29" xfId="6238" xr:uid="{00000000-0005-0000-0000-0000C80E0000}"/>
    <cellStyle name="ÄÞ¸¶_Sheet1_41-06농림16 14 29" xfId="6239" xr:uid="{00000000-0005-0000-0000-0000C90E0000}"/>
    <cellStyle name="AÞ¸¶_Sheet1_41-06농림16 14 3" xfId="6240" xr:uid="{00000000-0005-0000-0000-0000CA0E0000}"/>
    <cellStyle name="ÄÞ¸¶_Sheet1_41-06농림16 14 3" xfId="6241" xr:uid="{00000000-0005-0000-0000-0000CB0E0000}"/>
    <cellStyle name="AÞ¸¶_Sheet1_41-06농림16 14 30" xfId="6798" xr:uid="{00000000-0005-0000-0000-0000CC0E0000}"/>
    <cellStyle name="ÄÞ¸¶_Sheet1_41-06농림16 14 30" xfId="6244" xr:uid="{00000000-0005-0000-0000-0000CD0E0000}"/>
    <cellStyle name="AÞ¸¶_Sheet1_41-06농림16 14 31" xfId="9297" xr:uid="{00000000-0005-0000-0000-0000CE0E0000}"/>
    <cellStyle name="ÄÞ¸¶_Sheet1_41-06농림16 14 31" xfId="6853" xr:uid="{00000000-0005-0000-0000-0000CF0E0000}"/>
    <cellStyle name="AÞ¸¶_Sheet1_41-06농림16 14 32" xfId="6245" xr:uid="{00000000-0005-0000-0000-0000D00E0000}"/>
    <cellStyle name="ÄÞ¸¶_Sheet1_41-06농림16 14 32" xfId="6246" xr:uid="{00000000-0005-0000-0000-0000D10E0000}"/>
    <cellStyle name="AÞ¸¶_Sheet1_41-06농림16 14 33" xfId="6248" xr:uid="{00000000-0005-0000-0000-0000D20E0000}"/>
    <cellStyle name="ÄÞ¸¶_Sheet1_41-06농림16 14 33" xfId="6800" xr:uid="{00000000-0005-0000-0000-0000D30E0000}"/>
    <cellStyle name="AÞ¸¶_Sheet1_41-06농림16 14 34" xfId="9296" xr:uid="{00000000-0005-0000-0000-0000D40E0000}"/>
    <cellStyle name="ÄÞ¸¶_Sheet1_41-06농림16 14 34" xfId="9295" xr:uid="{00000000-0005-0000-0000-0000D50E0000}"/>
    <cellStyle name="AÞ¸¶_Sheet1_41-06농림16 14 35" xfId="9374" xr:uid="{00000000-0005-0000-0000-0000D60E0000}"/>
    <cellStyle name="ÄÞ¸¶_Sheet1_41-06농림16 14 35" xfId="6251" xr:uid="{00000000-0005-0000-0000-0000D70E0000}"/>
    <cellStyle name="AÞ¸¶_Sheet1_41-06농림16 14 36" xfId="6252" xr:uid="{00000000-0005-0000-0000-0000D80E0000}"/>
    <cellStyle name="ÄÞ¸¶_Sheet1_41-06농림16 14 36" xfId="6256" xr:uid="{00000000-0005-0000-0000-0000D90E0000}"/>
    <cellStyle name="AÞ¸¶_Sheet1_41-06농림16 14 37" xfId="6262" xr:uid="{00000000-0005-0000-0000-0000DA0E0000}"/>
    <cellStyle name="ÄÞ¸¶_Sheet1_41-06농림16 14 37" xfId="9373" xr:uid="{00000000-0005-0000-0000-0000DB0E0000}"/>
    <cellStyle name="AÞ¸¶_Sheet1_41-06농림16 14 38" xfId="6263" xr:uid="{00000000-0005-0000-0000-0000DC0E0000}"/>
    <cellStyle name="ÄÞ¸¶_Sheet1_41-06농림16 14 38" xfId="6264" xr:uid="{00000000-0005-0000-0000-0000DD0E0000}"/>
    <cellStyle name="AÞ¸¶_Sheet1_41-06농림16 14 39" xfId="6266" xr:uid="{00000000-0005-0000-0000-0000DE0E0000}"/>
    <cellStyle name="ÄÞ¸¶_Sheet1_41-06농림16 14 39" xfId="6267" xr:uid="{00000000-0005-0000-0000-0000DF0E0000}"/>
    <cellStyle name="AÞ¸¶_Sheet1_41-06농림16 14 4" xfId="9372" xr:uid="{00000000-0005-0000-0000-0000E00E0000}"/>
    <cellStyle name="ÄÞ¸¶_Sheet1_41-06농림16 14 4" xfId="6269" xr:uid="{00000000-0005-0000-0000-0000E10E0000}"/>
    <cellStyle name="AÞ¸¶_Sheet1_41-06농림16 14 40" xfId="6270" xr:uid="{00000000-0005-0000-0000-0000E20E0000}"/>
    <cellStyle name="ÄÞ¸¶_Sheet1_41-06농림16 14 40" xfId="6271" xr:uid="{00000000-0005-0000-0000-0000E30E0000}"/>
    <cellStyle name="AÞ¸¶_Sheet1_41-06농림16 14 5" xfId="6272" xr:uid="{00000000-0005-0000-0000-0000E40E0000}"/>
    <cellStyle name="ÄÞ¸¶_Sheet1_41-06농림16 14 5" xfId="6854" xr:uid="{00000000-0005-0000-0000-0000E50E0000}"/>
    <cellStyle name="AÞ¸¶_Sheet1_41-06농림16 14 6" xfId="6273" xr:uid="{00000000-0005-0000-0000-0000E60E0000}"/>
    <cellStyle name="ÄÞ¸¶_Sheet1_41-06농림16 14 6" xfId="6806" xr:uid="{00000000-0005-0000-0000-0000E70E0000}"/>
    <cellStyle name="AÞ¸¶_Sheet1_41-06농림16 14 7" xfId="6276" xr:uid="{00000000-0005-0000-0000-0000E80E0000}"/>
    <cellStyle name="ÄÞ¸¶_Sheet1_41-06농림16 14 7" xfId="9293" xr:uid="{00000000-0005-0000-0000-0000E90E0000}"/>
    <cellStyle name="AÞ¸¶_Sheet1_41-06농림16 14 8" xfId="6277" xr:uid="{00000000-0005-0000-0000-0000EA0E0000}"/>
    <cellStyle name="ÄÞ¸¶_Sheet1_41-06농림16 14 8" xfId="6279" xr:uid="{00000000-0005-0000-0000-0000EB0E0000}"/>
    <cellStyle name="AÞ¸¶_Sheet1_41-06농림16 14 9" xfId="6280" xr:uid="{00000000-0005-0000-0000-0000EC0E0000}"/>
    <cellStyle name="ÄÞ¸¶_Sheet1_41-06농림16 14 9" xfId="6282" xr:uid="{00000000-0005-0000-0000-0000ED0E0000}"/>
    <cellStyle name="AÞ¸¶_Sheet1_41-06농림16 15" xfId="2175" xr:uid="{00000000-0005-0000-0000-0000EE0E0000}"/>
    <cellStyle name="ÄÞ¸¶_Sheet1_41-06농림16 15" xfId="2176" xr:uid="{00000000-0005-0000-0000-0000EF0E0000}"/>
    <cellStyle name="AÞ¸¶_Sheet1_41-06농림16 16" xfId="2177" xr:uid="{00000000-0005-0000-0000-0000F00E0000}"/>
    <cellStyle name="ÄÞ¸¶_Sheet1_41-06농림16 16" xfId="2178" xr:uid="{00000000-0005-0000-0000-0000F10E0000}"/>
    <cellStyle name="AÞ¸¶_Sheet1_41-06농림16 17" xfId="2179" xr:uid="{00000000-0005-0000-0000-0000F20E0000}"/>
    <cellStyle name="ÄÞ¸¶_Sheet1_41-06농림16 17" xfId="2180" xr:uid="{00000000-0005-0000-0000-0000F30E0000}"/>
    <cellStyle name="AÞ¸¶_Sheet1_41-06농림16 18" xfId="2181" xr:uid="{00000000-0005-0000-0000-0000F40E0000}"/>
    <cellStyle name="ÄÞ¸¶_Sheet1_41-06농림16 18" xfId="2182" xr:uid="{00000000-0005-0000-0000-0000F50E0000}"/>
    <cellStyle name="AÞ¸¶_Sheet1_41-06농림16 19" xfId="2183" xr:uid="{00000000-0005-0000-0000-0000F60E0000}"/>
    <cellStyle name="ÄÞ¸¶_Sheet1_41-06농림16 19" xfId="2184" xr:uid="{00000000-0005-0000-0000-0000F70E0000}"/>
    <cellStyle name="AÞ¸¶_Sheet1_41-06농림16 2" xfId="2185" xr:uid="{00000000-0005-0000-0000-0000F80E0000}"/>
    <cellStyle name="ÄÞ¸¶_Sheet1_41-06농림16 2" xfId="2186" xr:uid="{00000000-0005-0000-0000-0000F90E0000}"/>
    <cellStyle name="AÞ¸¶_Sheet1_41-06농림16 20" xfId="2187" xr:uid="{00000000-0005-0000-0000-0000FA0E0000}"/>
    <cellStyle name="ÄÞ¸¶_Sheet1_41-06농림16 20" xfId="2188" xr:uid="{00000000-0005-0000-0000-0000FB0E0000}"/>
    <cellStyle name="AÞ¸¶_Sheet1_41-06농림16 21" xfId="2189" xr:uid="{00000000-0005-0000-0000-0000FC0E0000}"/>
    <cellStyle name="ÄÞ¸¶_Sheet1_41-06농림16 21" xfId="2190" xr:uid="{00000000-0005-0000-0000-0000FD0E0000}"/>
    <cellStyle name="AÞ¸¶_Sheet1_41-06농림16 22" xfId="2191" xr:uid="{00000000-0005-0000-0000-0000FE0E0000}"/>
    <cellStyle name="ÄÞ¸¶_Sheet1_41-06농림16 22" xfId="2192" xr:uid="{00000000-0005-0000-0000-0000FF0E0000}"/>
    <cellStyle name="AÞ¸¶_Sheet1_41-06농림16 23" xfId="2193" xr:uid="{00000000-0005-0000-0000-0000000F0000}"/>
    <cellStyle name="ÄÞ¸¶_Sheet1_41-06농림16 23" xfId="2194" xr:uid="{00000000-0005-0000-0000-0000010F0000}"/>
    <cellStyle name="AÞ¸¶_Sheet1_41-06농림16 24" xfId="2195" xr:uid="{00000000-0005-0000-0000-0000020F0000}"/>
    <cellStyle name="ÄÞ¸¶_Sheet1_41-06농림16 24" xfId="2196" xr:uid="{00000000-0005-0000-0000-0000030F0000}"/>
    <cellStyle name="AÞ¸¶_Sheet1_41-06농림16 25" xfId="2197" xr:uid="{00000000-0005-0000-0000-0000040F0000}"/>
    <cellStyle name="ÄÞ¸¶_Sheet1_41-06농림16 25" xfId="2198" xr:uid="{00000000-0005-0000-0000-0000050F0000}"/>
    <cellStyle name="AÞ¸¶_Sheet1_41-06농림16 26" xfId="2199" xr:uid="{00000000-0005-0000-0000-0000060F0000}"/>
    <cellStyle name="ÄÞ¸¶_Sheet1_41-06농림16 26" xfId="2200" xr:uid="{00000000-0005-0000-0000-0000070F0000}"/>
    <cellStyle name="AÞ¸¶_Sheet1_41-06농림16 27" xfId="2201" xr:uid="{00000000-0005-0000-0000-0000080F0000}"/>
    <cellStyle name="ÄÞ¸¶_Sheet1_41-06농림16 27" xfId="2202" xr:uid="{00000000-0005-0000-0000-0000090F0000}"/>
    <cellStyle name="AÞ¸¶_Sheet1_41-06농림16 28" xfId="2203" xr:uid="{00000000-0005-0000-0000-00000A0F0000}"/>
    <cellStyle name="ÄÞ¸¶_Sheet1_41-06농림16 28" xfId="2204" xr:uid="{00000000-0005-0000-0000-00000B0F0000}"/>
    <cellStyle name="AÞ¸¶_Sheet1_41-06농림16 29" xfId="2205" xr:uid="{00000000-0005-0000-0000-00000C0F0000}"/>
    <cellStyle name="ÄÞ¸¶_Sheet1_41-06농림16 29" xfId="2206" xr:uid="{00000000-0005-0000-0000-00000D0F0000}"/>
    <cellStyle name="AÞ¸¶_Sheet1_41-06농림16 3" xfId="2207" xr:uid="{00000000-0005-0000-0000-00000E0F0000}"/>
    <cellStyle name="ÄÞ¸¶_Sheet1_41-06농림16 3" xfId="2208" xr:uid="{00000000-0005-0000-0000-00000F0F0000}"/>
    <cellStyle name="AÞ¸¶_Sheet1_41-06농림16 30" xfId="2209" xr:uid="{00000000-0005-0000-0000-0000100F0000}"/>
    <cellStyle name="ÄÞ¸¶_Sheet1_41-06농림16 30" xfId="2210" xr:uid="{00000000-0005-0000-0000-0000110F0000}"/>
    <cellStyle name="AÞ¸¶_Sheet1_41-06농림16 31" xfId="2211" xr:uid="{00000000-0005-0000-0000-0000120F0000}"/>
    <cellStyle name="ÄÞ¸¶_Sheet1_41-06농림16 31" xfId="2212" xr:uid="{00000000-0005-0000-0000-0000130F0000}"/>
    <cellStyle name="AÞ¸¶_Sheet1_41-06농림16 32" xfId="2213" xr:uid="{00000000-0005-0000-0000-0000140F0000}"/>
    <cellStyle name="ÄÞ¸¶_Sheet1_41-06농림16 32" xfId="2214" xr:uid="{00000000-0005-0000-0000-0000150F0000}"/>
    <cellStyle name="AÞ¸¶_Sheet1_41-06농림16 33" xfId="2215" xr:uid="{00000000-0005-0000-0000-0000160F0000}"/>
    <cellStyle name="ÄÞ¸¶_Sheet1_41-06농림16 33" xfId="2216" xr:uid="{00000000-0005-0000-0000-0000170F0000}"/>
    <cellStyle name="AÞ¸¶_Sheet1_41-06농림16 34" xfId="2217" xr:uid="{00000000-0005-0000-0000-0000180F0000}"/>
    <cellStyle name="ÄÞ¸¶_Sheet1_41-06농림16 34" xfId="2218" xr:uid="{00000000-0005-0000-0000-0000190F0000}"/>
    <cellStyle name="AÞ¸¶_Sheet1_41-06농림16 35" xfId="2219" xr:uid="{00000000-0005-0000-0000-00001A0F0000}"/>
    <cellStyle name="ÄÞ¸¶_Sheet1_41-06농림16 35" xfId="2220" xr:uid="{00000000-0005-0000-0000-00001B0F0000}"/>
    <cellStyle name="AÞ¸¶_Sheet1_41-06농림16 36" xfId="2221" xr:uid="{00000000-0005-0000-0000-00001C0F0000}"/>
    <cellStyle name="ÄÞ¸¶_Sheet1_41-06농림16 36" xfId="2222" xr:uid="{00000000-0005-0000-0000-00001D0F0000}"/>
    <cellStyle name="AÞ¸¶_Sheet1_41-06농림16 37" xfId="2223" xr:uid="{00000000-0005-0000-0000-00001E0F0000}"/>
    <cellStyle name="ÄÞ¸¶_Sheet1_41-06농림16 37" xfId="2224" xr:uid="{00000000-0005-0000-0000-00001F0F0000}"/>
    <cellStyle name="AÞ¸¶_Sheet1_41-06농림16 38" xfId="2225" xr:uid="{00000000-0005-0000-0000-0000200F0000}"/>
    <cellStyle name="ÄÞ¸¶_Sheet1_41-06농림16 38" xfId="2226" xr:uid="{00000000-0005-0000-0000-0000210F0000}"/>
    <cellStyle name="AÞ¸¶_Sheet1_41-06농림16 39" xfId="2227" xr:uid="{00000000-0005-0000-0000-0000220F0000}"/>
    <cellStyle name="ÄÞ¸¶_Sheet1_41-06농림16 39" xfId="2228" xr:uid="{00000000-0005-0000-0000-0000230F0000}"/>
    <cellStyle name="AÞ¸¶_Sheet1_41-06농림16 4" xfId="2229" xr:uid="{00000000-0005-0000-0000-0000240F0000}"/>
    <cellStyle name="ÄÞ¸¶_Sheet1_41-06농림16 4" xfId="2230" xr:uid="{00000000-0005-0000-0000-0000250F0000}"/>
    <cellStyle name="AÞ¸¶_Sheet1_41-06농림16 40" xfId="2231" xr:uid="{00000000-0005-0000-0000-0000260F0000}"/>
    <cellStyle name="ÄÞ¸¶_Sheet1_41-06농림16 40" xfId="2232" xr:uid="{00000000-0005-0000-0000-0000270F0000}"/>
    <cellStyle name="AÞ¸¶_Sheet1_41-06농림16 41" xfId="2233" xr:uid="{00000000-0005-0000-0000-0000280F0000}"/>
    <cellStyle name="ÄÞ¸¶_Sheet1_41-06농림16 41" xfId="2234" xr:uid="{00000000-0005-0000-0000-0000290F0000}"/>
    <cellStyle name="AÞ¸¶_Sheet1_41-06농림16 5" xfId="2235" xr:uid="{00000000-0005-0000-0000-00002A0F0000}"/>
    <cellStyle name="ÄÞ¸¶_Sheet1_41-06농림16 5" xfId="2236" xr:uid="{00000000-0005-0000-0000-00002B0F0000}"/>
    <cellStyle name="AÞ¸¶_Sheet1_41-06농림16 6" xfId="2237" xr:uid="{00000000-0005-0000-0000-00002C0F0000}"/>
    <cellStyle name="ÄÞ¸¶_Sheet1_41-06농림16 6" xfId="2238" xr:uid="{00000000-0005-0000-0000-00002D0F0000}"/>
    <cellStyle name="AÞ¸¶_Sheet1_41-06농림16 7" xfId="2239" xr:uid="{00000000-0005-0000-0000-00002E0F0000}"/>
    <cellStyle name="ÄÞ¸¶_Sheet1_41-06농림16 7" xfId="2240" xr:uid="{00000000-0005-0000-0000-00002F0F0000}"/>
    <cellStyle name="AÞ¸¶_Sheet1_41-06농림16 8" xfId="2241" xr:uid="{00000000-0005-0000-0000-0000300F0000}"/>
    <cellStyle name="ÄÞ¸¶_Sheet1_41-06농림16 8" xfId="2242" xr:uid="{00000000-0005-0000-0000-0000310F0000}"/>
    <cellStyle name="AÞ¸¶_Sheet1_41-06농림16 9" xfId="2243" xr:uid="{00000000-0005-0000-0000-0000320F0000}"/>
    <cellStyle name="ÄÞ¸¶_Sheet1_41-06농림16 9" xfId="2244" xr:uid="{00000000-0005-0000-0000-0000330F0000}"/>
    <cellStyle name="AÞ¸¶_Sheet1_41-06농림16_45-09 유통 금융 보험 및 기타서비스(97-109)" xfId="5104" xr:uid="{00000000-0005-0000-0000-0000340F0000}"/>
    <cellStyle name="ÄÞ¸¶_Sheet1_41-06농림16_45-09 유통 금융 보험 및 기타서비스(97-109)" xfId="5103" xr:uid="{00000000-0005-0000-0000-0000350F0000}"/>
    <cellStyle name="AÞ¸¶_Sheet1_41-06농림16_46-11 교통 관광 및 정보통신" xfId="5102" xr:uid="{00000000-0005-0000-0000-0000360F0000}"/>
    <cellStyle name="ÄÞ¸¶_Sheet1_41-06농림16_46-11 교통 관광 및 정보통신" xfId="5101" xr:uid="{00000000-0005-0000-0000-0000370F0000}"/>
    <cellStyle name="AÞ¸¶_Sheet1_41-06농림16_99 재가노인복지시설" xfId="5100" xr:uid="{00000000-0005-0000-0000-0000380F0000}"/>
    <cellStyle name="ÄÞ¸¶_Sheet1_41-06농림16_99 재가노인복지시설" xfId="5099" xr:uid="{00000000-0005-0000-0000-0000390F0000}"/>
    <cellStyle name="AÞ¸¶_Sheet1_41-06농림16_99 친환경농산물 인증현황" xfId="5098" xr:uid="{00000000-0005-0000-0000-00003A0F0000}"/>
    <cellStyle name="ÄÞ¸¶_Sheet1_41-06농림16_99 친환경농산물 인증현황" xfId="5097" xr:uid="{00000000-0005-0000-0000-00003B0F0000}"/>
    <cellStyle name="AÞ¸¶_Sheet1_41-06농림41" xfId="243" xr:uid="{00000000-0005-0000-0000-00003C0F0000}"/>
    <cellStyle name="ÄÞ¸¶_Sheet1_41-06농림41" xfId="244" xr:uid="{00000000-0005-0000-0000-00003D0F0000}"/>
    <cellStyle name="AÞ¸¶_Sheet1_41-06농림41 10" xfId="2245" xr:uid="{00000000-0005-0000-0000-00003E0F0000}"/>
    <cellStyle name="ÄÞ¸¶_Sheet1_41-06농림41 10" xfId="2246" xr:uid="{00000000-0005-0000-0000-00003F0F0000}"/>
    <cellStyle name="AÞ¸¶_Sheet1_41-06농림41 11" xfId="2247" xr:uid="{00000000-0005-0000-0000-0000400F0000}"/>
    <cellStyle name="ÄÞ¸¶_Sheet1_41-06농림41 11" xfId="2248" xr:uid="{00000000-0005-0000-0000-0000410F0000}"/>
    <cellStyle name="AÞ¸¶_Sheet1_41-06농림41 12" xfId="2249" xr:uid="{00000000-0005-0000-0000-0000420F0000}"/>
    <cellStyle name="ÄÞ¸¶_Sheet1_41-06농림41 12" xfId="2250" xr:uid="{00000000-0005-0000-0000-0000430F0000}"/>
    <cellStyle name="AÞ¸¶_Sheet1_41-06농림41 12 10" xfId="2251" xr:uid="{00000000-0005-0000-0000-0000440F0000}"/>
    <cellStyle name="ÄÞ¸¶_Sheet1_41-06농림41 13" xfId="2252" xr:uid="{00000000-0005-0000-0000-0000450F0000}"/>
    <cellStyle name="AÞ¸¶_Sheet1_41-06농림41 14" xfId="2253" xr:uid="{00000000-0005-0000-0000-0000460F0000}"/>
    <cellStyle name="ÄÞ¸¶_Sheet1_41-06농림41 14" xfId="2254" xr:uid="{00000000-0005-0000-0000-0000470F0000}"/>
    <cellStyle name="AÞ¸¶_Sheet1_41-06농림41 14 10" xfId="6808" xr:uid="{00000000-0005-0000-0000-0000480F0000}"/>
    <cellStyle name="ÄÞ¸¶_Sheet1_41-06농림41 14 10" xfId="9292" xr:uid="{00000000-0005-0000-0000-0000490F0000}"/>
    <cellStyle name="AÞ¸¶_Sheet1_41-06농림41 14 11" xfId="9291" xr:uid="{00000000-0005-0000-0000-00004A0F0000}"/>
    <cellStyle name="ÄÞ¸¶_Sheet1_41-06농림41 14 11" xfId="9371" xr:uid="{00000000-0005-0000-0000-00004B0F0000}"/>
    <cellStyle name="AÞ¸¶_Sheet1_41-06농림41 14 12" xfId="6283" xr:uid="{00000000-0005-0000-0000-00004C0F0000}"/>
    <cellStyle name="ÄÞ¸¶_Sheet1_41-06농림41 14 12" xfId="6284" xr:uid="{00000000-0005-0000-0000-00004D0F0000}"/>
    <cellStyle name="AÞ¸¶_Sheet1_41-06농림41 14 13" xfId="6287" xr:uid="{00000000-0005-0000-0000-00004E0F0000}"/>
    <cellStyle name="ÄÞ¸¶_Sheet1_41-06농림41 14 13" xfId="6293" xr:uid="{00000000-0005-0000-0000-00004F0F0000}"/>
    <cellStyle name="AÞ¸¶_Sheet1_41-06농림41 14 14" xfId="9370" xr:uid="{00000000-0005-0000-0000-0000500F0000}"/>
    <cellStyle name="ÄÞ¸¶_Sheet1_41-06농림41 14 14" xfId="6294" xr:uid="{00000000-0005-0000-0000-0000510F0000}"/>
    <cellStyle name="AÞ¸¶_Sheet1_41-06농림41 14 15" xfId="6296" xr:uid="{00000000-0005-0000-0000-0000520F0000}"/>
    <cellStyle name="ÄÞ¸¶_Sheet1_41-06농림41 14 15" xfId="6298" xr:uid="{00000000-0005-0000-0000-0000530F0000}"/>
    <cellStyle name="AÞ¸¶_Sheet1_41-06농림41 14 16" xfId="6299" xr:uid="{00000000-0005-0000-0000-0000540F0000}"/>
    <cellStyle name="ÄÞ¸¶_Sheet1_41-06농림41 14 16" xfId="9369" xr:uid="{00000000-0005-0000-0000-0000550F0000}"/>
    <cellStyle name="AÞ¸¶_Sheet1_41-06농림41 14 17" xfId="6855" xr:uid="{00000000-0005-0000-0000-0000560F0000}"/>
    <cellStyle name="ÄÞ¸¶_Sheet1_41-06농림41 14 17" xfId="6300" xr:uid="{00000000-0005-0000-0000-0000570F0000}"/>
    <cellStyle name="AÞ¸¶_Sheet1_41-06농림41 14 18" xfId="6301" xr:uid="{00000000-0005-0000-0000-0000580F0000}"/>
    <cellStyle name="ÄÞ¸¶_Sheet1_41-06농림41 14 18" xfId="6303" xr:uid="{00000000-0005-0000-0000-0000590F0000}"/>
    <cellStyle name="AÞ¸¶_Sheet1_41-06농림41 14 19" xfId="6304" xr:uid="{00000000-0005-0000-0000-00005A0F0000}"/>
    <cellStyle name="ÄÞ¸¶_Sheet1_41-06농림41 14 19" xfId="6306" xr:uid="{00000000-0005-0000-0000-00005B0F0000}"/>
    <cellStyle name="AÞ¸¶_Sheet1_41-06농림41 14 2" xfId="6814" xr:uid="{00000000-0005-0000-0000-00005C0F0000}"/>
    <cellStyle name="ÄÞ¸¶_Sheet1_41-06농림41 14 2" xfId="6308" xr:uid="{00000000-0005-0000-0000-00005D0F0000}"/>
    <cellStyle name="AÞ¸¶_Sheet1_41-06농림41 14 20" xfId="9289" xr:uid="{00000000-0005-0000-0000-00005E0F0000}"/>
    <cellStyle name="ÄÞ¸¶_Sheet1_41-06농림41 14 20" xfId="6309" xr:uid="{00000000-0005-0000-0000-00005F0F0000}"/>
    <cellStyle name="AÞ¸¶_Sheet1_41-06농림41 14 21" xfId="6310" xr:uid="{00000000-0005-0000-0000-0000600F0000}"/>
    <cellStyle name="ÄÞ¸¶_Sheet1_41-06농림41 14 21" xfId="6311" xr:uid="{00000000-0005-0000-0000-0000610F0000}"/>
    <cellStyle name="AÞ¸¶_Sheet1_41-06농림41 14 22" xfId="6313" xr:uid="{00000000-0005-0000-0000-0000620F0000}"/>
    <cellStyle name="ÄÞ¸¶_Sheet1_41-06농림41 14 22" xfId="6816" xr:uid="{00000000-0005-0000-0000-0000630F0000}"/>
    <cellStyle name="AÞ¸¶_Sheet1_41-06농림41 14 23" xfId="9288" xr:uid="{00000000-0005-0000-0000-0000640F0000}"/>
    <cellStyle name="ÄÞ¸¶_Sheet1_41-06농림41 14 23" xfId="9287" xr:uid="{00000000-0005-0000-0000-0000650F0000}"/>
    <cellStyle name="AÞ¸¶_Sheet1_41-06농림41 14 24" xfId="9368" xr:uid="{00000000-0005-0000-0000-0000660F0000}"/>
    <cellStyle name="ÄÞ¸¶_Sheet1_41-06농림41 14 24" xfId="6315" xr:uid="{00000000-0005-0000-0000-0000670F0000}"/>
    <cellStyle name="AÞ¸¶_Sheet1_41-06농림41 14 25" xfId="6316" xr:uid="{00000000-0005-0000-0000-0000680F0000}"/>
    <cellStyle name="ÄÞ¸¶_Sheet1_41-06농림41 14 25" xfId="6856" xr:uid="{00000000-0005-0000-0000-0000690F0000}"/>
    <cellStyle name="AÞ¸¶_Sheet1_41-06농림41 14 26" xfId="6326" xr:uid="{00000000-0005-0000-0000-00006A0F0000}"/>
    <cellStyle name="ÄÞ¸¶_Sheet1_41-06농림41 14 26" xfId="9367" xr:uid="{00000000-0005-0000-0000-00006B0F0000}"/>
    <cellStyle name="AÞ¸¶_Sheet1_41-06농림41 14 27" xfId="6327" xr:uid="{00000000-0005-0000-0000-00006C0F0000}"/>
    <cellStyle name="ÄÞ¸¶_Sheet1_41-06농림41 14 27" xfId="6328" xr:uid="{00000000-0005-0000-0000-00006D0F0000}"/>
    <cellStyle name="AÞ¸¶_Sheet1_41-06농림41 14 28" xfId="6330" xr:uid="{00000000-0005-0000-0000-00006E0F0000}"/>
    <cellStyle name="ÄÞ¸¶_Sheet1_41-06농림41 14 28" xfId="6332" xr:uid="{00000000-0005-0000-0000-00006F0F0000}"/>
    <cellStyle name="AÞ¸¶_Sheet1_41-06농림41 14 29" xfId="9366" xr:uid="{00000000-0005-0000-0000-0000700F0000}"/>
    <cellStyle name="ÄÞ¸¶_Sheet1_41-06농림41 14 29" xfId="6333" xr:uid="{00000000-0005-0000-0000-0000710F0000}"/>
    <cellStyle name="AÞ¸¶_Sheet1_41-06농림41 14 3" xfId="6334" xr:uid="{00000000-0005-0000-0000-0000720F0000}"/>
    <cellStyle name="ÄÞ¸¶_Sheet1_41-06농림41 14 3" xfId="6335" xr:uid="{00000000-0005-0000-0000-0000730F0000}"/>
    <cellStyle name="AÞ¸¶_Sheet1_41-06농림41 14 30" xfId="6857" xr:uid="{00000000-0005-0000-0000-0000740F0000}"/>
    <cellStyle name="ÄÞ¸¶_Sheet1_41-06농림41 14 30" xfId="6336" xr:uid="{00000000-0005-0000-0000-0000750F0000}"/>
    <cellStyle name="AÞ¸¶_Sheet1_41-06농림41 14 31" xfId="6337" xr:uid="{00000000-0005-0000-0000-0000760F0000}"/>
    <cellStyle name="ÄÞ¸¶_Sheet1_41-06농림41 14 31" xfId="6819" xr:uid="{00000000-0005-0000-0000-0000770F0000}"/>
    <cellStyle name="AÞ¸¶_Sheet1_41-06농림41 14 32" xfId="6340" xr:uid="{00000000-0005-0000-0000-0000780F0000}"/>
    <cellStyle name="ÄÞ¸¶_Sheet1_41-06농림41 14 32" xfId="9285" xr:uid="{00000000-0005-0000-0000-0000790F0000}"/>
    <cellStyle name="AÞ¸¶_Sheet1_41-06농림41 14 33" xfId="6342" xr:uid="{00000000-0005-0000-0000-00007A0F0000}"/>
    <cellStyle name="ÄÞ¸¶_Sheet1_41-06농림41 14 33" xfId="6343" xr:uid="{00000000-0005-0000-0000-00007B0F0000}"/>
    <cellStyle name="AÞ¸¶_Sheet1_41-06농림41 14 34" xfId="6344" xr:uid="{00000000-0005-0000-0000-00007C0F0000}"/>
    <cellStyle name="ÄÞ¸¶_Sheet1_41-06농림41 14 34" xfId="6346" xr:uid="{00000000-0005-0000-0000-00007D0F0000}"/>
    <cellStyle name="AÞ¸¶_Sheet1_41-06농림41 14 35" xfId="6821" xr:uid="{00000000-0005-0000-0000-00007E0F0000}"/>
    <cellStyle name="ÄÞ¸¶_Sheet1_41-06농림41 14 35" xfId="9284" xr:uid="{00000000-0005-0000-0000-00007F0F0000}"/>
    <cellStyle name="AÞ¸¶_Sheet1_41-06농림41 14 36" xfId="6347" xr:uid="{00000000-0005-0000-0000-0000800F0000}"/>
    <cellStyle name="ÄÞ¸¶_Sheet1_41-06농림41 14 36" xfId="9283" xr:uid="{00000000-0005-0000-0000-0000810F0000}"/>
    <cellStyle name="AÞ¸¶_Sheet1_41-06농림41 14 37" xfId="6349" xr:uid="{00000000-0005-0000-0000-0000820F0000}"/>
    <cellStyle name="ÄÞ¸¶_Sheet1_41-06농림41 14 37" xfId="6353" xr:uid="{00000000-0005-0000-0000-0000830F0000}"/>
    <cellStyle name="AÞ¸¶_Sheet1_41-06농림41 14 38" xfId="6354" xr:uid="{00000000-0005-0000-0000-0000840F0000}"/>
    <cellStyle name="ÄÞ¸¶_Sheet1_41-06농림41 14 38" xfId="9282" xr:uid="{00000000-0005-0000-0000-0000850F0000}"/>
    <cellStyle name="AÞ¸¶_Sheet1_41-06농림41 14 39" xfId="6355" xr:uid="{00000000-0005-0000-0000-0000860F0000}"/>
    <cellStyle name="ÄÞ¸¶_Sheet1_41-06농림41 14 39" xfId="6357" xr:uid="{00000000-0005-0000-0000-0000870F0000}"/>
    <cellStyle name="AÞ¸¶_Sheet1_41-06농림41 14 4" xfId="6358" xr:uid="{00000000-0005-0000-0000-0000880F0000}"/>
    <cellStyle name="ÄÞ¸¶_Sheet1_41-06농림41 14 4" xfId="9281" xr:uid="{00000000-0005-0000-0000-0000890F0000}"/>
    <cellStyle name="AÞ¸¶_Sheet1_41-06농림41 14 40" xfId="6359" xr:uid="{00000000-0005-0000-0000-00008A0F0000}"/>
    <cellStyle name="ÄÞ¸¶_Sheet1_41-06농림41 14 40" xfId="6362" xr:uid="{00000000-0005-0000-0000-00008B0F0000}"/>
    <cellStyle name="AÞ¸¶_Sheet1_41-06농림41 14 5" xfId="6363" xr:uid="{00000000-0005-0000-0000-00008C0F0000}"/>
    <cellStyle name="ÄÞ¸¶_Sheet1_41-06농림41 14 5" xfId="9280" xr:uid="{00000000-0005-0000-0000-00008D0F0000}"/>
    <cellStyle name="AÞ¸¶_Sheet1_41-06농림41 14 6" xfId="6364" xr:uid="{00000000-0005-0000-0000-00008E0F0000}"/>
    <cellStyle name="ÄÞ¸¶_Sheet1_41-06농림41 14 6" xfId="6367" xr:uid="{00000000-0005-0000-0000-00008F0F0000}"/>
    <cellStyle name="AÞ¸¶_Sheet1_41-06농림41 14 7" xfId="6858" xr:uid="{00000000-0005-0000-0000-0000900F0000}"/>
    <cellStyle name="ÄÞ¸¶_Sheet1_41-06농림41 14 7" xfId="9279" xr:uid="{00000000-0005-0000-0000-0000910F0000}"/>
    <cellStyle name="AÞ¸¶_Sheet1_41-06농림41 14 8" xfId="6368" xr:uid="{00000000-0005-0000-0000-0000920F0000}"/>
    <cellStyle name="ÄÞ¸¶_Sheet1_41-06농림41 14 8" xfId="6370" xr:uid="{00000000-0005-0000-0000-0000930F0000}"/>
    <cellStyle name="AÞ¸¶_Sheet1_41-06농림41 14 9" xfId="6373" xr:uid="{00000000-0005-0000-0000-0000940F0000}"/>
    <cellStyle name="ÄÞ¸¶_Sheet1_41-06농림41 14 9" xfId="9278" xr:uid="{00000000-0005-0000-0000-0000950F0000}"/>
    <cellStyle name="AÞ¸¶_Sheet1_41-06농림41 15" xfId="2255" xr:uid="{00000000-0005-0000-0000-0000960F0000}"/>
    <cellStyle name="ÄÞ¸¶_Sheet1_41-06농림41 15" xfId="2256" xr:uid="{00000000-0005-0000-0000-0000970F0000}"/>
    <cellStyle name="AÞ¸¶_Sheet1_41-06농림41 16" xfId="2257" xr:uid="{00000000-0005-0000-0000-0000980F0000}"/>
    <cellStyle name="ÄÞ¸¶_Sheet1_41-06농림41 16" xfId="2258" xr:uid="{00000000-0005-0000-0000-0000990F0000}"/>
    <cellStyle name="AÞ¸¶_Sheet1_41-06농림41 17" xfId="2259" xr:uid="{00000000-0005-0000-0000-00009A0F0000}"/>
    <cellStyle name="ÄÞ¸¶_Sheet1_41-06농림41 17" xfId="2260" xr:uid="{00000000-0005-0000-0000-00009B0F0000}"/>
    <cellStyle name="AÞ¸¶_Sheet1_41-06농림41 18" xfId="2261" xr:uid="{00000000-0005-0000-0000-00009C0F0000}"/>
    <cellStyle name="ÄÞ¸¶_Sheet1_41-06농림41 18" xfId="2262" xr:uid="{00000000-0005-0000-0000-00009D0F0000}"/>
    <cellStyle name="AÞ¸¶_Sheet1_41-06농림41 19" xfId="2263" xr:uid="{00000000-0005-0000-0000-00009E0F0000}"/>
    <cellStyle name="ÄÞ¸¶_Sheet1_41-06농림41 19" xfId="2264" xr:uid="{00000000-0005-0000-0000-00009F0F0000}"/>
    <cellStyle name="AÞ¸¶_Sheet1_41-06농림41 2" xfId="2265" xr:uid="{00000000-0005-0000-0000-0000A00F0000}"/>
    <cellStyle name="ÄÞ¸¶_Sheet1_41-06농림41 2" xfId="2266" xr:uid="{00000000-0005-0000-0000-0000A10F0000}"/>
    <cellStyle name="AÞ¸¶_Sheet1_41-06농림41 20" xfId="2267" xr:uid="{00000000-0005-0000-0000-0000A20F0000}"/>
    <cellStyle name="ÄÞ¸¶_Sheet1_41-06농림41 20" xfId="2268" xr:uid="{00000000-0005-0000-0000-0000A30F0000}"/>
    <cellStyle name="AÞ¸¶_Sheet1_41-06농림41 21" xfId="2269" xr:uid="{00000000-0005-0000-0000-0000A40F0000}"/>
    <cellStyle name="ÄÞ¸¶_Sheet1_41-06농림41 21" xfId="2270" xr:uid="{00000000-0005-0000-0000-0000A50F0000}"/>
    <cellStyle name="AÞ¸¶_Sheet1_41-06농림41 22" xfId="2271" xr:uid="{00000000-0005-0000-0000-0000A60F0000}"/>
    <cellStyle name="ÄÞ¸¶_Sheet1_41-06농림41 22" xfId="2272" xr:uid="{00000000-0005-0000-0000-0000A70F0000}"/>
    <cellStyle name="AÞ¸¶_Sheet1_41-06농림41 23" xfId="2273" xr:uid="{00000000-0005-0000-0000-0000A80F0000}"/>
    <cellStyle name="ÄÞ¸¶_Sheet1_41-06농림41 23" xfId="2274" xr:uid="{00000000-0005-0000-0000-0000A90F0000}"/>
    <cellStyle name="AÞ¸¶_Sheet1_41-06농림41 24" xfId="2275" xr:uid="{00000000-0005-0000-0000-0000AA0F0000}"/>
    <cellStyle name="ÄÞ¸¶_Sheet1_41-06농림41 24" xfId="2276" xr:uid="{00000000-0005-0000-0000-0000AB0F0000}"/>
    <cellStyle name="AÞ¸¶_Sheet1_41-06농림41 25" xfId="2277" xr:uid="{00000000-0005-0000-0000-0000AC0F0000}"/>
    <cellStyle name="ÄÞ¸¶_Sheet1_41-06농림41 25" xfId="2278" xr:uid="{00000000-0005-0000-0000-0000AD0F0000}"/>
    <cellStyle name="AÞ¸¶_Sheet1_41-06농림41 26" xfId="2279" xr:uid="{00000000-0005-0000-0000-0000AE0F0000}"/>
    <cellStyle name="ÄÞ¸¶_Sheet1_41-06농림41 26" xfId="2280" xr:uid="{00000000-0005-0000-0000-0000AF0F0000}"/>
    <cellStyle name="AÞ¸¶_Sheet1_41-06농림41 27" xfId="2281" xr:uid="{00000000-0005-0000-0000-0000B00F0000}"/>
    <cellStyle name="ÄÞ¸¶_Sheet1_41-06농림41 27" xfId="2282" xr:uid="{00000000-0005-0000-0000-0000B10F0000}"/>
    <cellStyle name="AÞ¸¶_Sheet1_41-06농림41 28" xfId="2283" xr:uid="{00000000-0005-0000-0000-0000B20F0000}"/>
    <cellStyle name="ÄÞ¸¶_Sheet1_41-06농림41 28" xfId="2284" xr:uid="{00000000-0005-0000-0000-0000B30F0000}"/>
    <cellStyle name="AÞ¸¶_Sheet1_41-06농림41 29" xfId="2285" xr:uid="{00000000-0005-0000-0000-0000B40F0000}"/>
    <cellStyle name="ÄÞ¸¶_Sheet1_41-06농림41 29" xfId="2286" xr:uid="{00000000-0005-0000-0000-0000B50F0000}"/>
    <cellStyle name="AÞ¸¶_Sheet1_41-06농림41 3" xfId="2287" xr:uid="{00000000-0005-0000-0000-0000B60F0000}"/>
    <cellStyle name="ÄÞ¸¶_Sheet1_41-06농림41 3" xfId="2288" xr:uid="{00000000-0005-0000-0000-0000B70F0000}"/>
    <cellStyle name="AÞ¸¶_Sheet1_41-06농림41 30" xfId="2289" xr:uid="{00000000-0005-0000-0000-0000B80F0000}"/>
    <cellStyle name="ÄÞ¸¶_Sheet1_41-06농림41 30" xfId="2290" xr:uid="{00000000-0005-0000-0000-0000B90F0000}"/>
    <cellStyle name="AÞ¸¶_Sheet1_41-06농림41 31" xfId="2291" xr:uid="{00000000-0005-0000-0000-0000BA0F0000}"/>
    <cellStyle name="ÄÞ¸¶_Sheet1_41-06농림41 31" xfId="2292" xr:uid="{00000000-0005-0000-0000-0000BB0F0000}"/>
    <cellStyle name="AÞ¸¶_Sheet1_41-06농림41 32" xfId="2293" xr:uid="{00000000-0005-0000-0000-0000BC0F0000}"/>
    <cellStyle name="ÄÞ¸¶_Sheet1_41-06농림41 32" xfId="2294" xr:uid="{00000000-0005-0000-0000-0000BD0F0000}"/>
    <cellStyle name="AÞ¸¶_Sheet1_41-06농림41 33" xfId="2295" xr:uid="{00000000-0005-0000-0000-0000BE0F0000}"/>
    <cellStyle name="ÄÞ¸¶_Sheet1_41-06농림41 33" xfId="2296" xr:uid="{00000000-0005-0000-0000-0000BF0F0000}"/>
    <cellStyle name="AÞ¸¶_Sheet1_41-06농림41 34" xfId="2297" xr:uid="{00000000-0005-0000-0000-0000C00F0000}"/>
    <cellStyle name="ÄÞ¸¶_Sheet1_41-06농림41 34" xfId="2298" xr:uid="{00000000-0005-0000-0000-0000C10F0000}"/>
    <cellStyle name="AÞ¸¶_Sheet1_41-06농림41 35" xfId="2299" xr:uid="{00000000-0005-0000-0000-0000C20F0000}"/>
    <cellStyle name="ÄÞ¸¶_Sheet1_41-06농림41 35" xfId="2300" xr:uid="{00000000-0005-0000-0000-0000C30F0000}"/>
    <cellStyle name="AÞ¸¶_Sheet1_41-06농림41 36" xfId="2301" xr:uid="{00000000-0005-0000-0000-0000C40F0000}"/>
    <cellStyle name="ÄÞ¸¶_Sheet1_41-06농림41 36" xfId="2302" xr:uid="{00000000-0005-0000-0000-0000C50F0000}"/>
    <cellStyle name="AÞ¸¶_Sheet1_41-06농림41 37" xfId="2303" xr:uid="{00000000-0005-0000-0000-0000C60F0000}"/>
    <cellStyle name="ÄÞ¸¶_Sheet1_41-06농림41 37" xfId="2304" xr:uid="{00000000-0005-0000-0000-0000C70F0000}"/>
    <cellStyle name="AÞ¸¶_Sheet1_41-06농림41 38" xfId="2305" xr:uid="{00000000-0005-0000-0000-0000C80F0000}"/>
    <cellStyle name="ÄÞ¸¶_Sheet1_41-06농림41 38" xfId="2306" xr:uid="{00000000-0005-0000-0000-0000C90F0000}"/>
    <cellStyle name="AÞ¸¶_Sheet1_41-06농림41 39" xfId="2307" xr:uid="{00000000-0005-0000-0000-0000CA0F0000}"/>
    <cellStyle name="ÄÞ¸¶_Sheet1_41-06농림41 39" xfId="2308" xr:uid="{00000000-0005-0000-0000-0000CB0F0000}"/>
    <cellStyle name="AÞ¸¶_Sheet1_41-06농림41 4" xfId="2309" xr:uid="{00000000-0005-0000-0000-0000CC0F0000}"/>
    <cellStyle name="ÄÞ¸¶_Sheet1_41-06농림41 4" xfId="2310" xr:uid="{00000000-0005-0000-0000-0000CD0F0000}"/>
    <cellStyle name="AÞ¸¶_Sheet1_41-06농림41 40" xfId="2311" xr:uid="{00000000-0005-0000-0000-0000CE0F0000}"/>
    <cellStyle name="ÄÞ¸¶_Sheet1_41-06농림41 40" xfId="2312" xr:uid="{00000000-0005-0000-0000-0000CF0F0000}"/>
    <cellStyle name="AÞ¸¶_Sheet1_41-06농림41 41" xfId="2313" xr:uid="{00000000-0005-0000-0000-0000D00F0000}"/>
    <cellStyle name="ÄÞ¸¶_Sheet1_41-06농림41 41" xfId="2314" xr:uid="{00000000-0005-0000-0000-0000D10F0000}"/>
    <cellStyle name="AÞ¸¶_Sheet1_41-06농림41 5" xfId="2315" xr:uid="{00000000-0005-0000-0000-0000D20F0000}"/>
    <cellStyle name="ÄÞ¸¶_Sheet1_41-06농림41 5" xfId="2316" xr:uid="{00000000-0005-0000-0000-0000D30F0000}"/>
    <cellStyle name="AÞ¸¶_Sheet1_41-06농림41 6" xfId="2317" xr:uid="{00000000-0005-0000-0000-0000D40F0000}"/>
    <cellStyle name="ÄÞ¸¶_Sheet1_41-06농림41 6" xfId="2318" xr:uid="{00000000-0005-0000-0000-0000D50F0000}"/>
    <cellStyle name="AÞ¸¶_Sheet1_41-06농림41 7" xfId="2319" xr:uid="{00000000-0005-0000-0000-0000D60F0000}"/>
    <cellStyle name="ÄÞ¸¶_Sheet1_41-06농림41 7" xfId="2320" xr:uid="{00000000-0005-0000-0000-0000D70F0000}"/>
    <cellStyle name="AÞ¸¶_Sheet1_41-06농림41 8" xfId="2321" xr:uid="{00000000-0005-0000-0000-0000D80F0000}"/>
    <cellStyle name="ÄÞ¸¶_Sheet1_41-06농림41 8" xfId="2322" xr:uid="{00000000-0005-0000-0000-0000D90F0000}"/>
    <cellStyle name="AÞ¸¶_Sheet1_41-06농림41 9" xfId="2323" xr:uid="{00000000-0005-0000-0000-0000DA0F0000}"/>
    <cellStyle name="ÄÞ¸¶_Sheet1_41-06농림41 9" xfId="2324" xr:uid="{00000000-0005-0000-0000-0000DB0F0000}"/>
    <cellStyle name="AÞ¸¶_Sheet1_45-09 유통 금융 보험 및 기타서비스(97-109)" xfId="5096" xr:uid="{00000000-0005-0000-0000-0000DC0F0000}"/>
    <cellStyle name="ÄÞ¸¶_Sheet1_45-09 유통 금융 보험 및 기타서비스(97-109)" xfId="5095" xr:uid="{00000000-0005-0000-0000-0000DD0F0000}"/>
    <cellStyle name="AÞ¸¶_Sheet1_46-11 교통 관광 및 정보통신" xfId="5094" xr:uid="{00000000-0005-0000-0000-0000DE0F0000}"/>
    <cellStyle name="ÄÞ¸¶_Sheet1_46-11 교통 관광 및 정보통신" xfId="5093" xr:uid="{00000000-0005-0000-0000-0000DF0F0000}"/>
    <cellStyle name="AÞ¸¶_Sheet1_99 재가노인복지시설" xfId="5092" xr:uid="{00000000-0005-0000-0000-0000E00F0000}"/>
    <cellStyle name="ÄÞ¸¶_Sheet1_99 재가노인복지시설" xfId="5091" xr:uid="{00000000-0005-0000-0000-0000E10F0000}"/>
    <cellStyle name="AÞ¸¶_Sheet1_99 친환경농산물 인증현황" xfId="5090" xr:uid="{00000000-0005-0000-0000-0000E20F0000}"/>
    <cellStyle name="ÄÞ¸¶_Sheet1_99 친환경농산물 인증현황" xfId="5089" xr:uid="{00000000-0005-0000-0000-0000E30F0000}"/>
    <cellStyle name="Bad" xfId="2325" xr:uid="{00000000-0005-0000-0000-0000E40F0000}"/>
    <cellStyle name="Bad 2" xfId="2326" xr:uid="{00000000-0005-0000-0000-0000E50F0000}"/>
    <cellStyle name="Bad 2 2" xfId="7000" xr:uid="{00000000-0005-0000-0000-0000E60F0000}"/>
    <cellStyle name="Bad 2 2 2" xfId="6374" xr:uid="{00000000-0005-0000-0000-0000E70F0000}"/>
    <cellStyle name="Bad 2 3" xfId="5088" xr:uid="{00000000-0005-0000-0000-0000E80F0000}"/>
    <cellStyle name="Bad 3" xfId="2327" xr:uid="{00000000-0005-0000-0000-0000E90F0000}"/>
    <cellStyle name="Bad 4" xfId="8755" xr:uid="{00000000-0005-0000-0000-0000EA0F0000}"/>
    <cellStyle name="Bad_010_주택건설" xfId="2328" xr:uid="{00000000-0005-0000-0000-0000EB0F0000}"/>
    <cellStyle name="C_TITLE" xfId="5087" xr:uid="{00000000-0005-0000-0000-0000EC0F0000}"/>
    <cellStyle name="C¡IA¨ª_¡ic¨u¡A¨￢I¨￢¡Æ AN¡Æe " xfId="23" xr:uid="{00000000-0005-0000-0000-0000ED0F0000}"/>
    <cellStyle name="C￥AØ_ 2ÆAAþº° " xfId="10184" xr:uid="{00000000-0005-0000-0000-0000EE0F0000}"/>
    <cellStyle name="Ç¥ÁØ_»ç¾÷ºÎº° ÃÑ°è " xfId="5086" xr:uid="{00000000-0005-0000-0000-0000EF0F0000}"/>
    <cellStyle name="C￥AØ_≫c¾÷ºIº° AN°e " xfId="5085" xr:uid="{00000000-0005-0000-0000-0000F00F0000}"/>
    <cellStyle name="Ç¥ÁØ_¼ÕÀÍ¿¹»ê" xfId="245" xr:uid="{00000000-0005-0000-0000-0000F10F0000}"/>
    <cellStyle name="C￥AØ_¼OAI¿¹≫e" xfId="246" xr:uid="{00000000-0005-0000-0000-0000F20F0000}"/>
    <cellStyle name="Ç¥ÁØ_5-1±¤°í " xfId="5084" xr:uid="{00000000-0005-0000-0000-0000F30F0000}"/>
    <cellStyle name="C￥AØ_Æi¼º¸RCA " xfId="5083" xr:uid="{00000000-0005-0000-0000-0000F40F0000}"/>
    <cellStyle name="Ç¥ÁØ_ÀÎ°Çºñ,¿ÜÁÖºñ" xfId="247" xr:uid="{00000000-0005-0000-0000-0000F50F0000}"/>
    <cellStyle name="C￥AØ_AI°Cºn,μμ±Þºn" xfId="248" xr:uid="{00000000-0005-0000-0000-0000F60F0000}"/>
    <cellStyle name="Ç¥ÁØ_laroux" xfId="249" xr:uid="{00000000-0005-0000-0000-0000F70F0000}"/>
    <cellStyle name="C￥AØ_laroux_1" xfId="250" xr:uid="{00000000-0005-0000-0000-0000F80F0000}"/>
    <cellStyle name="Ç¥ÁØ_laroux_1" xfId="251" xr:uid="{00000000-0005-0000-0000-0000F90F0000}"/>
    <cellStyle name="C￥AØ_laroux_1 10" xfId="2329" xr:uid="{00000000-0005-0000-0000-0000FA0F0000}"/>
    <cellStyle name="Ç¥ÁØ_laroux_1 10" xfId="2330" xr:uid="{00000000-0005-0000-0000-0000FB0F0000}"/>
    <cellStyle name="C￥AØ_laroux_1 11" xfId="2331" xr:uid="{00000000-0005-0000-0000-0000FC0F0000}"/>
    <cellStyle name="Ç¥ÁØ_laroux_1 11" xfId="2332" xr:uid="{00000000-0005-0000-0000-0000FD0F0000}"/>
    <cellStyle name="C￥AØ_laroux_1 12" xfId="2333" xr:uid="{00000000-0005-0000-0000-0000FE0F0000}"/>
    <cellStyle name="Ç¥ÁØ_laroux_1 12" xfId="2334" xr:uid="{00000000-0005-0000-0000-0000FF0F0000}"/>
    <cellStyle name="C￥AØ_laroux_1 13" xfId="2335" xr:uid="{00000000-0005-0000-0000-000000100000}"/>
    <cellStyle name="Ç¥ÁØ_laroux_1 13" xfId="2336" xr:uid="{00000000-0005-0000-0000-000001100000}"/>
    <cellStyle name="C￥AØ_laroux_1 14" xfId="2337" xr:uid="{00000000-0005-0000-0000-000002100000}"/>
    <cellStyle name="Ç¥ÁØ_laroux_1 14" xfId="2338" xr:uid="{00000000-0005-0000-0000-000003100000}"/>
    <cellStyle name="C￥AØ_laroux_1 14 10" xfId="6377" xr:uid="{00000000-0005-0000-0000-000004100000}"/>
    <cellStyle name="Ç¥ÁØ_laroux_1 14 10" xfId="6378" xr:uid="{00000000-0005-0000-0000-000005100000}"/>
    <cellStyle name="C￥AØ_laroux_1 14 11" xfId="6383" xr:uid="{00000000-0005-0000-0000-000006100000}"/>
    <cellStyle name="Ç¥ÁØ_laroux_1 14 11" xfId="6385" xr:uid="{00000000-0005-0000-0000-000007100000}"/>
    <cellStyle name="C￥AØ_laroux_1 14 12" xfId="6386" xr:uid="{00000000-0005-0000-0000-000008100000}"/>
    <cellStyle name="Ç¥ÁØ_laroux_1 14 12" xfId="6387" xr:uid="{00000000-0005-0000-0000-000009100000}"/>
    <cellStyle name="C￥AØ_laroux_1 14 13" xfId="6388" xr:uid="{00000000-0005-0000-0000-00000A100000}"/>
    <cellStyle name="Ç¥ÁØ_laroux_1 14 13" xfId="6394" xr:uid="{00000000-0005-0000-0000-00000B100000}"/>
    <cellStyle name="C￥AØ_laroux_1 14 14" xfId="6395" xr:uid="{00000000-0005-0000-0000-00000C100000}"/>
    <cellStyle name="Ç¥ÁØ_laroux_1 14 14" xfId="6400" xr:uid="{00000000-0005-0000-0000-00000D100000}"/>
    <cellStyle name="C￥AØ_laroux_1 14 15" xfId="6402" xr:uid="{00000000-0005-0000-0000-00000E100000}"/>
    <cellStyle name="Ç¥ÁØ_laroux_1 14 15" xfId="9414" xr:uid="{00000000-0005-0000-0000-00000F100000}"/>
    <cellStyle name="C￥AØ_laroux_1 14 16" xfId="9415" xr:uid="{00000000-0005-0000-0000-000010100000}"/>
    <cellStyle name="Ç¥ÁØ_laroux_1 14 16" xfId="9416" xr:uid="{00000000-0005-0000-0000-000011100000}"/>
    <cellStyle name="C￥AØ_laroux_1 14 17" xfId="9417" xr:uid="{00000000-0005-0000-0000-000012100000}"/>
    <cellStyle name="Ç¥ÁØ_laroux_1 14 17" xfId="9418" xr:uid="{00000000-0005-0000-0000-000013100000}"/>
    <cellStyle name="C￥AØ_laroux_1 14 18" xfId="9419" xr:uid="{00000000-0005-0000-0000-000014100000}"/>
    <cellStyle name="Ç¥ÁØ_laroux_1 14 18" xfId="9420" xr:uid="{00000000-0005-0000-0000-000015100000}"/>
    <cellStyle name="C￥AØ_laroux_1 14 19" xfId="9421" xr:uid="{00000000-0005-0000-0000-000016100000}"/>
    <cellStyle name="Ç¥ÁØ_laroux_1 14 19" xfId="9422" xr:uid="{00000000-0005-0000-0000-000017100000}"/>
    <cellStyle name="C￥AØ_laroux_1 14 2" xfId="9423" xr:uid="{00000000-0005-0000-0000-000018100000}"/>
    <cellStyle name="Ç¥ÁØ_laroux_1 14 2" xfId="9424" xr:uid="{00000000-0005-0000-0000-000019100000}"/>
    <cellStyle name="C￥AØ_laroux_1 14 20" xfId="9425" xr:uid="{00000000-0005-0000-0000-00001A100000}"/>
    <cellStyle name="Ç¥ÁØ_laroux_1 14 20" xfId="9426" xr:uid="{00000000-0005-0000-0000-00001B100000}"/>
    <cellStyle name="C￥AØ_laroux_1 14 21" xfId="9427" xr:uid="{00000000-0005-0000-0000-00001C100000}"/>
    <cellStyle name="Ç¥ÁØ_laroux_1 14 21" xfId="9428" xr:uid="{00000000-0005-0000-0000-00001D100000}"/>
    <cellStyle name="C￥AØ_laroux_1 14 22" xfId="9429" xr:uid="{00000000-0005-0000-0000-00001E100000}"/>
    <cellStyle name="Ç¥ÁØ_laroux_1 14 22" xfId="9430" xr:uid="{00000000-0005-0000-0000-00001F100000}"/>
    <cellStyle name="C￥AØ_laroux_1 14 23" xfId="9431" xr:uid="{00000000-0005-0000-0000-000020100000}"/>
    <cellStyle name="Ç¥ÁØ_laroux_1 14 23" xfId="9432" xr:uid="{00000000-0005-0000-0000-000021100000}"/>
    <cellStyle name="C￥AØ_laroux_1 14 24" xfId="9433" xr:uid="{00000000-0005-0000-0000-000022100000}"/>
    <cellStyle name="Ç¥ÁØ_laroux_1 14 24" xfId="9434" xr:uid="{00000000-0005-0000-0000-000023100000}"/>
    <cellStyle name="C￥AØ_laroux_1 14 25" xfId="9435" xr:uid="{00000000-0005-0000-0000-000024100000}"/>
    <cellStyle name="Ç¥ÁØ_laroux_1 14 25" xfId="9436" xr:uid="{00000000-0005-0000-0000-000025100000}"/>
    <cellStyle name="C￥AØ_laroux_1 14 26" xfId="9437" xr:uid="{00000000-0005-0000-0000-000026100000}"/>
    <cellStyle name="Ç¥ÁØ_laroux_1 14 26" xfId="9438" xr:uid="{00000000-0005-0000-0000-000027100000}"/>
    <cellStyle name="C￥AØ_laroux_1 14 27" xfId="9439" xr:uid="{00000000-0005-0000-0000-000028100000}"/>
    <cellStyle name="Ç¥ÁØ_laroux_1 14 27" xfId="9440" xr:uid="{00000000-0005-0000-0000-000029100000}"/>
    <cellStyle name="C￥AØ_laroux_1 14 28" xfId="9441" xr:uid="{00000000-0005-0000-0000-00002A100000}"/>
    <cellStyle name="Ç¥ÁØ_laroux_1 14 28" xfId="9442" xr:uid="{00000000-0005-0000-0000-00002B100000}"/>
    <cellStyle name="C￥AØ_laroux_1 14 29" xfId="9443" xr:uid="{00000000-0005-0000-0000-00002C100000}"/>
    <cellStyle name="Ç¥ÁØ_laroux_1 14 29" xfId="9444" xr:uid="{00000000-0005-0000-0000-00002D100000}"/>
    <cellStyle name="C￥AØ_laroux_1 14 3" xfId="9445" xr:uid="{00000000-0005-0000-0000-00002E100000}"/>
    <cellStyle name="Ç¥ÁØ_laroux_1 14 3" xfId="9446" xr:uid="{00000000-0005-0000-0000-00002F100000}"/>
    <cellStyle name="C￥AØ_laroux_1 14 30" xfId="9447" xr:uid="{00000000-0005-0000-0000-000030100000}"/>
    <cellStyle name="Ç¥ÁØ_laroux_1 14 30" xfId="9448" xr:uid="{00000000-0005-0000-0000-000031100000}"/>
    <cellStyle name="C￥AØ_laroux_1 14 31" xfId="9449" xr:uid="{00000000-0005-0000-0000-000032100000}"/>
    <cellStyle name="Ç¥ÁØ_laroux_1 14 31" xfId="9450" xr:uid="{00000000-0005-0000-0000-000033100000}"/>
    <cellStyle name="C￥AØ_laroux_1 14 32" xfId="9451" xr:uid="{00000000-0005-0000-0000-000034100000}"/>
    <cellStyle name="Ç¥ÁØ_laroux_1 14 32" xfId="9452" xr:uid="{00000000-0005-0000-0000-000035100000}"/>
    <cellStyle name="C￥AØ_laroux_1 14 33" xfId="9453" xr:uid="{00000000-0005-0000-0000-000036100000}"/>
    <cellStyle name="Ç¥ÁØ_laroux_1 14 33" xfId="9454" xr:uid="{00000000-0005-0000-0000-000037100000}"/>
    <cellStyle name="C￥AØ_laroux_1 14 34" xfId="9455" xr:uid="{00000000-0005-0000-0000-000038100000}"/>
    <cellStyle name="Ç¥ÁØ_laroux_1 14 34" xfId="9456" xr:uid="{00000000-0005-0000-0000-000039100000}"/>
    <cellStyle name="C￥AØ_laroux_1 14 35" xfId="9457" xr:uid="{00000000-0005-0000-0000-00003A100000}"/>
    <cellStyle name="Ç¥ÁØ_laroux_1 14 35" xfId="9458" xr:uid="{00000000-0005-0000-0000-00003B100000}"/>
    <cellStyle name="C￥AØ_laroux_1 14 36" xfId="9459" xr:uid="{00000000-0005-0000-0000-00003C100000}"/>
    <cellStyle name="Ç¥ÁØ_laroux_1 14 36" xfId="9460" xr:uid="{00000000-0005-0000-0000-00003D100000}"/>
    <cellStyle name="C￥AØ_laroux_1 14 37" xfId="9461" xr:uid="{00000000-0005-0000-0000-00003E100000}"/>
    <cellStyle name="Ç¥ÁØ_laroux_1 14 37" xfId="9462" xr:uid="{00000000-0005-0000-0000-00003F100000}"/>
    <cellStyle name="C￥AØ_laroux_1 14 38" xfId="9463" xr:uid="{00000000-0005-0000-0000-000040100000}"/>
    <cellStyle name="Ç¥ÁØ_laroux_1 14 38" xfId="9464" xr:uid="{00000000-0005-0000-0000-000041100000}"/>
    <cellStyle name="C￥AØ_laroux_1 14 39" xfId="9465" xr:uid="{00000000-0005-0000-0000-000042100000}"/>
    <cellStyle name="Ç¥ÁØ_laroux_1 14 39" xfId="9466" xr:uid="{00000000-0005-0000-0000-000043100000}"/>
    <cellStyle name="C￥AØ_laroux_1 14 4" xfId="9467" xr:uid="{00000000-0005-0000-0000-000044100000}"/>
    <cellStyle name="Ç¥ÁØ_laroux_1 14 4" xfId="9468" xr:uid="{00000000-0005-0000-0000-000045100000}"/>
    <cellStyle name="C￥AØ_laroux_1 14 40" xfId="9469" xr:uid="{00000000-0005-0000-0000-000046100000}"/>
    <cellStyle name="Ç¥ÁØ_laroux_1 14 40" xfId="9470" xr:uid="{00000000-0005-0000-0000-000047100000}"/>
    <cellStyle name="C￥AØ_laroux_1 14 5" xfId="9471" xr:uid="{00000000-0005-0000-0000-000048100000}"/>
    <cellStyle name="Ç¥ÁØ_laroux_1 14 5" xfId="9472" xr:uid="{00000000-0005-0000-0000-000049100000}"/>
    <cellStyle name="C￥AØ_laroux_1 14 6" xfId="9473" xr:uid="{00000000-0005-0000-0000-00004A100000}"/>
    <cellStyle name="Ç¥ÁØ_laroux_1 14 6" xfId="9474" xr:uid="{00000000-0005-0000-0000-00004B100000}"/>
    <cellStyle name="C￥AØ_laroux_1 14 7" xfId="9475" xr:uid="{00000000-0005-0000-0000-00004C100000}"/>
    <cellStyle name="Ç¥ÁØ_laroux_1 14 7" xfId="9476" xr:uid="{00000000-0005-0000-0000-00004D100000}"/>
    <cellStyle name="C￥AØ_laroux_1 14 8" xfId="9477" xr:uid="{00000000-0005-0000-0000-00004E100000}"/>
    <cellStyle name="Ç¥ÁØ_laroux_1 14 8" xfId="9478" xr:uid="{00000000-0005-0000-0000-00004F100000}"/>
    <cellStyle name="C￥AØ_laroux_1 14 9" xfId="9479" xr:uid="{00000000-0005-0000-0000-000050100000}"/>
    <cellStyle name="Ç¥ÁØ_laroux_1 14 9" xfId="9480" xr:uid="{00000000-0005-0000-0000-000051100000}"/>
    <cellStyle name="C￥AØ_laroux_1 15" xfId="2339" xr:uid="{00000000-0005-0000-0000-000052100000}"/>
    <cellStyle name="Ç¥ÁØ_laroux_1 15" xfId="2340" xr:uid="{00000000-0005-0000-0000-000053100000}"/>
    <cellStyle name="C￥AØ_laroux_1 16" xfId="2341" xr:uid="{00000000-0005-0000-0000-000054100000}"/>
    <cellStyle name="Ç¥ÁØ_laroux_1 16" xfId="2342" xr:uid="{00000000-0005-0000-0000-000055100000}"/>
    <cellStyle name="C￥AØ_laroux_1 17" xfId="2343" xr:uid="{00000000-0005-0000-0000-000056100000}"/>
    <cellStyle name="Ç¥ÁØ_laroux_1 17" xfId="2344" xr:uid="{00000000-0005-0000-0000-000057100000}"/>
    <cellStyle name="C￥AØ_laroux_1 18" xfId="2345" xr:uid="{00000000-0005-0000-0000-000058100000}"/>
    <cellStyle name="Ç¥ÁØ_laroux_1 18" xfId="2346" xr:uid="{00000000-0005-0000-0000-000059100000}"/>
    <cellStyle name="C￥AØ_laroux_1 19" xfId="2347" xr:uid="{00000000-0005-0000-0000-00005A100000}"/>
    <cellStyle name="Ç¥ÁØ_laroux_1 19" xfId="2348" xr:uid="{00000000-0005-0000-0000-00005B100000}"/>
    <cellStyle name="C￥AØ_laroux_1 2" xfId="2349" xr:uid="{00000000-0005-0000-0000-00005C100000}"/>
    <cellStyle name="Ç¥ÁØ_laroux_1 2" xfId="2350" xr:uid="{00000000-0005-0000-0000-00005D100000}"/>
    <cellStyle name="C￥AØ_laroux_1 20" xfId="2351" xr:uid="{00000000-0005-0000-0000-00005E100000}"/>
    <cellStyle name="Ç¥ÁØ_laroux_1 20" xfId="2352" xr:uid="{00000000-0005-0000-0000-00005F100000}"/>
    <cellStyle name="C￥AØ_laroux_1 21" xfId="2353" xr:uid="{00000000-0005-0000-0000-000060100000}"/>
    <cellStyle name="Ç¥ÁØ_laroux_1 21" xfId="2354" xr:uid="{00000000-0005-0000-0000-000061100000}"/>
    <cellStyle name="C￥AØ_laroux_1 22" xfId="2355" xr:uid="{00000000-0005-0000-0000-000062100000}"/>
    <cellStyle name="Ç¥ÁØ_laroux_1 22" xfId="2356" xr:uid="{00000000-0005-0000-0000-000063100000}"/>
    <cellStyle name="C￥AØ_laroux_1 23" xfId="2357" xr:uid="{00000000-0005-0000-0000-000064100000}"/>
    <cellStyle name="Ç¥ÁØ_laroux_1 23" xfId="2358" xr:uid="{00000000-0005-0000-0000-000065100000}"/>
    <cellStyle name="C￥AØ_laroux_1 24" xfId="2359" xr:uid="{00000000-0005-0000-0000-000066100000}"/>
    <cellStyle name="Ç¥ÁØ_laroux_1 24" xfId="2360" xr:uid="{00000000-0005-0000-0000-000067100000}"/>
    <cellStyle name="C￥AØ_laroux_1 25" xfId="2361" xr:uid="{00000000-0005-0000-0000-000068100000}"/>
    <cellStyle name="Ç¥ÁØ_laroux_1 25" xfId="2362" xr:uid="{00000000-0005-0000-0000-000069100000}"/>
    <cellStyle name="C￥AØ_laroux_1 26" xfId="2363" xr:uid="{00000000-0005-0000-0000-00006A100000}"/>
    <cellStyle name="Ç¥ÁØ_laroux_1 26" xfId="2364" xr:uid="{00000000-0005-0000-0000-00006B100000}"/>
    <cellStyle name="C￥AØ_laroux_1 27" xfId="2365" xr:uid="{00000000-0005-0000-0000-00006C100000}"/>
    <cellStyle name="Ç¥ÁØ_laroux_1 27" xfId="2366" xr:uid="{00000000-0005-0000-0000-00006D100000}"/>
    <cellStyle name="C￥AØ_laroux_1 28" xfId="2367" xr:uid="{00000000-0005-0000-0000-00006E100000}"/>
    <cellStyle name="Ç¥ÁØ_laroux_1 28" xfId="2368" xr:uid="{00000000-0005-0000-0000-00006F100000}"/>
    <cellStyle name="C￥AØ_laroux_1 29" xfId="2369" xr:uid="{00000000-0005-0000-0000-000070100000}"/>
    <cellStyle name="Ç¥ÁØ_laroux_1 29" xfId="2370" xr:uid="{00000000-0005-0000-0000-000071100000}"/>
    <cellStyle name="C￥AØ_laroux_1 3" xfId="2371" xr:uid="{00000000-0005-0000-0000-000072100000}"/>
    <cellStyle name="Ç¥ÁØ_laroux_1 3" xfId="2372" xr:uid="{00000000-0005-0000-0000-000073100000}"/>
    <cellStyle name="C￥AØ_laroux_1 30" xfId="2373" xr:uid="{00000000-0005-0000-0000-000074100000}"/>
    <cellStyle name="Ç¥ÁØ_laroux_1 30" xfId="2374" xr:uid="{00000000-0005-0000-0000-000075100000}"/>
    <cellStyle name="C￥AØ_laroux_1 31" xfId="2375" xr:uid="{00000000-0005-0000-0000-000076100000}"/>
    <cellStyle name="Ç¥ÁØ_laroux_1 31" xfId="2376" xr:uid="{00000000-0005-0000-0000-000077100000}"/>
    <cellStyle name="C￥AØ_laroux_1 32" xfId="2377" xr:uid="{00000000-0005-0000-0000-000078100000}"/>
    <cellStyle name="Ç¥ÁØ_laroux_1 32" xfId="2378" xr:uid="{00000000-0005-0000-0000-000079100000}"/>
    <cellStyle name="C￥AØ_laroux_1 33" xfId="2379" xr:uid="{00000000-0005-0000-0000-00007A100000}"/>
    <cellStyle name="Ç¥ÁØ_laroux_1 33" xfId="2380" xr:uid="{00000000-0005-0000-0000-00007B100000}"/>
    <cellStyle name="C￥AØ_laroux_1 34" xfId="2381" xr:uid="{00000000-0005-0000-0000-00007C100000}"/>
    <cellStyle name="Ç¥ÁØ_laroux_1 34" xfId="2382" xr:uid="{00000000-0005-0000-0000-00007D100000}"/>
    <cellStyle name="C￥AØ_laroux_1 35" xfId="2383" xr:uid="{00000000-0005-0000-0000-00007E100000}"/>
    <cellStyle name="Ç¥ÁØ_laroux_1 35" xfId="2384" xr:uid="{00000000-0005-0000-0000-00007F100000}"/>
    <cellStyle name="C￥AØ_laroux_1 36" xfId="2385" xr:uid="{00000000-0005-0000-0000-000080100000}"/>
    <cellStyle name="Ç¥ÁØ_laroux_1 36" xfId="2386" xr:uid="{00000000-0005-0000-0000-000081100000}"/>
    <cellStyle name="C￥AØ_laroux_1 37" xfId="2387" xr:uid="{00000000-0005-0000-0000-000082100000}"/>
    <cellStyle name="Ç¥ÁØ_laroux_1 37" xfId="2388" xr:uid="{00000000-0005-0000-0000-000083100000}"/>
    <cellStyle name="C￥AØ_laroux_1 38" xfId="2389" xr:uid="{00000000-0005-0000-0000-000084100000}"/>
    <cellStyle name="Ç¥ÁØ_laroux_1 38" xfId="2390" xr:uid="{00000000-0005-0000-0000-000085100000}"/>
    <cellStyle name="C￥AØ_laroux_1 39" xfId="2391" xr:uid="{00000000-0005-0000-0000-000086100000}"/>
    <cellStyle name="Ç¥ÁØ_laroux_1 39" xfId="2392" xr:uid="{00000000-0005-0000-0000-000087100000}"/>
    <cellStyle name="C￥AØ_laroux_1 4" xfId="2393" xr:uid="{00000000-0005-0000-0000-000088100000}"/>
    <cellStyle name="Ç¥ÁØ_laroux_1 4" xfId="2394" xr:uid="{00000000-0005-0000-0000-000089100000}"/>
    <cellStyle name="C￥AØ_laroux_1 40" xfId="2395" xr:uid="{00000000-0005-0000-0000-00008A100000}"/>
    <cellStyle name="Ç¥ÁØ_laroux_1 40" xfId="2396" xr:uid="{00000000-0005-0000-0000-00008B100000}"/>
    <cellStyle name="C￥AØ_laroux_1 41" xfId="2397" xr:uid="{00000000-0005-0000-0000-00008C100000}"/>
    <cellStyle name="Ç¥ÁØ_laroux_1 41" xfId="2398" xr:uid="{00000000-0005-0000-0000-00008D100000}"/>
    <cellStyle name="C￥AØ_laroux_1 5" xfId="2399" xr:uid="{00000000-0005-0000-0000-00008E100000}"/>
    <cellStyle name="Ç¥ÁØ_laroux_1 5" xfId="2400" xr:uid="{00000000-0005-0000-0000-00008F100000}"/>
    <cellStyle name="C￥AØ_laroux_1 6" xfId="2401" xr:uid="{00000000-0005-0000-0000-000090100000}"/>
    <cellStyle name="Ç¥ÁØ_laroux_1 6" xfId="2402" xr:uid="{00000000-0005-0000-0000-000091100000}"/>
    <cellStyle name="C￥AØ_laroux_1 7" xfId="2403" xr:uid="{00000000-0005-0000-0000-000092100000}"/>
    <cellStyle name="Ç¥ÁØ_laroux_1 7" xfId="2404" xr:uid="{00000000-0005-0000-0000-000093100000}"/>
    <cellStyle name="C￥AØ_laroux_1 8" xfId="2405" xr:uid="{00000000-0005-0000-0000-000094100000}"/>
    <cellStyle name="Ç¥ÁØ_laroux_1 8" xfId="2406" xr:uid="{00000000-0005-0000-0000-000095100000}"/>
    <cellStyle name="C￥AØ_laroux_1 9" xfId="2407" xr:uid="{00000000-0005-0000-0000-000096100000}"/>
    <cellStyle name="Ç¥ÁØ_laroux_1 9" xfId="2408" xr:uid="{00000000-0005-0000-0000-000097100000}"/>
    <cellStyle name="C￥AØ_laroux_1_Sheet1" xfId="252" xr:uid="{00000000-0005-0000-0000-000098100000}"/>
    <cellStyle name="Ç¥ÁØ_laroux_1_Sheet1" xfId="253" xr:uid="{00000000-0005-0000-0000-000099100000}"/>
    <cellStyle name="C￥AØ_laroux_1_Sheet1 10" xfId="2409" xr:uid="{00000000-0005-0000-0000-00009A100000}"/>
    <cellStyle name="Ç¥ÁØ_laroux_1_Sheet1 10" xfId="2410" xr:uid="{00000000-0005-0000-0000-00009B100000}"/>
    <cellStyle name="C￥AØ_laroux_1_Sheet1 11" xfId="2411" xr:uid="{00000000-0005-0000-0000-00009C100000}"/>
    <cellStyle name="Ç¥ÁØ_laroux_1_Sheet1 11" xfId="2412" xr:uid="{00000000-0005-0000-0000-00009D100000}"/>
    <cellStyle name="C￥AØ_laroux_1_Sheet1 12" xfId="2413" xr:uid="{00000000-0005-0000-0000-00009E100000}"/>
    <cellStyle name="Ç¥ÁØ_laroux_1_Sheet1 12" xfId="2414" xr:uid="{00000000-0005-0000-0000-00009F100000}"/>
    <cellStyle name="C￥AØ_laroux_1_Sheet1 12 10" xfId="2415" xr:uid="{00000000-0005-0000-0000-0000A0100000}"/>
    <cellStyle name="Ç¥ÁØ_laroux_1_Sheet1 13" xfId="2416" xr:uid="{00000000-0005-0000-0000-0000A1100000}"/>
    <cellStyle name="C￥AØ_laroux_1_Sheet1 14" xfId="2417" xr:uid="{00000000-0005-0000-0000-0000A2100000}"/>
    <cellStyle name="Ç¥ÁØ_laroux_1_Sheet1 14" xfId="2418" xr:uid="{00000000-0005-0000-0000-0000A3100000}"/>
    <cellStyle name="C￥AØ_laroux_1_Sheet1 14 10" xfId="9481" xr:uid="{00000000-0005-0000-0000-0000A4100000}"/>
    <cellStyle name="Ç¥ÁØ_laroux_1_Sheet1 14 10" xfId="9482" xr:uid="{00000000-0005-0000-0000-0000A5100000}"/>
    <cellStyle name="C￥AØ_laroux_1_Sheet1 14 11" xfId="9483" xr:uid="{00000000-0005-0000-0000-0000A6100000}"/>
    <cellStyle name="Ç¥ÁØ_laroux_1_Sheet1 14 11" xfId="9484" xr:uid="{00000000-0005-0000-0000-0000A7100000}"/>
    <cellStyle name="C￥AØ_laroux_1_Sheet1 14 12" xfId="9485" xr:uid="{00000000-0005-0000-0000-0000A8100000}"/>
    <cellStyle name="Ç¥ÁØ_laroux_1_Sheet1 14 12" xfId="9486" xr:uid="{00000000-0005-0000-0000-0000A9100000}"/>
    <cellStyle name="C￥AØ_laroux_1_Sheet1 14 13" xfId="9487" xr:uid="{00000000-0005-0000-0000-0000AA100000}"/>
    <cellStyle name="Ç¥ÁØ_laroux_1_Sheet1 14 13" xfId="9488" xr:uid="{00000000-0005-0000-0000-0000AB100000}"/>
    <cellStyle name="C￥AØ_laroux_1_Sheet1 14 14" xfId="9489" xr:uid="{00000000-0005-0000-0000-0000AC100000}"/>
    <cellStyle name="Ç¥ÁØ_laroux_1_Sheet1 14 14" xfId="9490" xr:uid="{00000000-0005-0000-0000-0000AD100000}"/>
    <cellStyle name="C￥AØ_laroux_1_Sheet1 14 15" xfId="9491" xr:uid="{00000000-0005-0000-0000-0000AE100000}"/>
    <cellStyle name="Ç¥ÁØ_laroux_1_Sheet1 14 15" xfId="9492" xr:uid="{00000000-0005-0000-0000-0000AF100000}"/>
    <cellStyle name="C￥AØ_laroux_1_Sheet1 14 16" xfId="9493" xr:uid="{00000000-0005-0000-0000-0000B0100000}"/>
    <cellStyle name="Ç¥ÁØ_laroux_1_Sheet1 14 16" xfId="9494" xr:uid="{00000000-0005-0000-0000-0000B1100000}"/>
    <cellStyle name="C￥AØ_laroux_1_Sheet1 14 17" xfId="9495" xr:uid="{00000000-0005-0000-0000-0000B2100000}"/>
    <cellStyle name="Ç¥ÁØ_laroux_1_Sheet1 14 17" xfId="9496" xr:uid="{00000000-0005-0000-0000-0000B3100000}"/>
    <cellStyle name="C￥AØ_laroux_1_Sheet1 14 18" xfId="9497" xr:uid="{00000000-0005-0000-0000-0000B4100000}"/>
    <cellStyle name="Ç¥ÁØ_laroux_1_Sheet1 14 18" xfId="9498" xr:uid="{00000000-0005-0000-0000-0000B5100000}"/>
    <cellStyle name="C￥AØ_laroux_1_Sheet1 14 19" xfId="9499" xr:uid="{00000000-0005-0000-0000-0000B6100000}"/>
    <cellStyle name="Ç¥ÁØ_laroux_1_Sheet1 14 19" xfId="9500" xr:uid="{00000000-0005-0000-0000-0000B7100000}"/>
    <cellStyle name="C￥AØ_laroux_1_Sheet1 14 2" xfId="9501" xr:uid="{00000000-0005-0000-0000-0000B8100000}"/>
    <cellStyle name="Ç¥ÁØ_laroux_1_Sheet1 14 2" xfId="9502" xr:uid="{00000000-0005-0000-0000-0000B9100000}"/>
    <cellStyle name="C￥AØ_laroux_1_Sheet1 14 20" xfId="9503" xr:uid="{00000000-0005-0000-0000-0000BA100000}"/>
    <cellStyle name="Ç¥ÁØ_laroux_1_Sheet1 14 20" xfId="9504" xr:uid="{00000000-0005-0000-0000-0000BB100000}"/>
    <cellStyle name="C￥AØ_laroux_1_Sheet1 14 21" xfId="9505" xr:uid="{00000000-0005-0000-0000-0000BC100000}"/>
    <cellStyle name="Ç¥ÁØ_laroux_1_Sheet1 14 21" xfId="9506" xr:uid="{00000000-0005-0000-0000-0000BD100000}"/>
    <cellStyle name="C￥AØ_laroux_1_Sheet1 14 22" xfId="9507" xr:uid="{00000000-0005-0000-0000-0000BE100000}"/>
    <cellStyle name="Ç¥ÁØ_laroux_1_Sheet1 14 22" xfId="9508" xr:uid="{00000000-0005-0000-0000-0000BF100000}"/>
    <cellStyle name="C￥AØ_laroux_1_Sheet1 14 23" xfId="9509" xr:uid="{00000000-0005-0000-0000-0000C0100000}"/>
    <cellStyle name="Ç¥ÁØ_laroux_1_Sheet1 14 23" xfId="9510" xr:uid="{00000000-0005-0000-0000-0000C1100000}"/>
    <cellStyle name="C￥AØ_laroux_1_Sheet1 14 24" xfId="9511" xr:uid="{00000000-0005-0000-0000-0000C2100000}"/>
    <cellStyle name="Ç¥ÁØ_laroux_1_Sheet1 14 24" xfId="9512" xr:uid="{00000000-0005-0000-0000-0000C3100000}"/>
    <cellStyle name="C￥AØ_laroux_1_Sheet1 14 25" xfId="9513" xr:uid="{00000000-0005-0000-0000-0000C4100000}"/>
    <cellStyle name="Ç¥ÁØ_laroux_1_Sheet1 14 25" xfId="9514" xr:uid="{00000000-0005-0000-0000-0000C5100000}"/>
    <cellStyle name="C￥AØ_laroux_1_Sheet1 14 26" xfId="9515" xr:uid="{00000000-0005-0000-0000-0000C6100000}"/>
    <cellStyle name="Ç¥ÁØ_laroux_1_Sheet1 14 26" xfId="9516" xr:uid="{00000000-0005-0000-0000-0000C7100000}"/>
    <cellStyle name="C￥AØ_laroux_1_Sheet1 14 27" xfId="9517" xr:uid="{00000000-0005-0000-0000-0000C8100000}"/>
    <cellStyle name="Ç¥ÁØ_laroux_1_Sheet1 14 27" xfId="9518" xr:uid="{00000000-0005-0000-0000-0000C9100000}"/>
    <cellStyle name="C￥AØ_laroux_1_Sheet1 14 28" xfId="9519" xr:uid="{00000000-0005-0000-0000-0000CA100000}"/>
    <cellStyle name="Ç¥ÁØ_laroux_1_Sheet1 14 28" xfId="9520" xr:uid="{00000000-0005-0000-0000-0000CB100000}"/>
    <cellStyle name="C￥AØ_laroux_1_Sheet1 14 29" xfId="9521" xr:uid="{00000000-0005-0000-0000-0000CC100000}"/>
    <cellStyle name="Ç¥ÁØ_laroux_1_Sheet1 14 29" xfId="9522" xr:uid="{00000000-0005-0000-0000-0000CD100000}"/>
    <cellStyle name="C￥AØ_laroux_1_Sheet1 14 3" xfId="9523" xr:uid="{00000000-0005-0000-0000-0000CE100000}"/>
    <cellStyle name="Ç¥ÁØ_laroux_1_Sheet1 14 3" xfId="9524" xr:uid="{00000000-0005-0000-0000-0000CF100000}"/>
    <cellStyle name="C￥AØ_laroux_1_Sheet1 14 30" xfId="9525" xr:uid="{00000000-0005-0000-0000-0000D0100000}"/>
    <cellStyle name="Ç¥ÁØ_laroux_1_Sheet1 14 30" xfId="9526" xr:uid="{00000000-0005-0000-0000-0000D1100000}"/>
    <cellStyle name="C￥AØ_laroux_1_Sheet1 14 31" xfId="9527" xr:uid="{00000000-0005-0000-0000-0000D2100000}"/>
    <cellStyle name="Ç¥ÁØ_laroux_1_Sheet1 14 31" xfId="9528" xr:uid="{00000000-0005-0000-0000-0000D3100000}"/>
    <cellStyle name="C￥AØ_laroux_1_Sheet1 14 32" xfId="9529" xr:uid="{00000000-0005-0000-0000-0000D4100000}"/>
    <cellStyle name="Ç¥ÁØ_laroux_1_Sheet1 14 32" xfId="9530" xr:uid="{00000000-0005-0000-0000-0000D5100000}"/>
    <cellStyle name="C￥AØ_laroux_1_Sheet1 14 33" xfId="9531" xr:uid="{00000000-0005-0000-0000-0000D6100000}"/>
    <cellStyle name="Ç¥ÁØ_laroux_1_Sheet1 14 33" xfId="9532" xr:uid="{00000000-0005-0000-0000-0000D7100000}"/>
    <cellStyle name="C￥AØ_laroux_1_Sheet1 14 34" xfId="9533" xr:uid="{00000000-0005-0000-0000-0000D8100000}"/>
    <cellStyle name="Ç¥ÁØ_laroux_1_Sheet1 14 34" xfId="9534" xr:uid="{00000000-0005-0000-0000-0000D9100000}"/>
    <cellStyle name="C￥AØ_laroux_1_Sheet1 14 35" xfId="9535" xr:uid="{00000000-0005-0000-0000-0000DA100000}"/>
    <cellStyle name="Ç¥ÁØ_laroux_1_Sheet1 14 35" xfId="9536" xr:uid="{00000000-0005-0000-0000-0000DB100000}"/>
    <cellStyle name="C￥AØ_laroux_1_Sheet1 14 36" xfId="9537" xr:uid="{00000000-0005-0000-0000-0000DC100000}"/>
    <cellStyle name="Ç¥ÁØ_laroux_1_Sheet1 14 36" xfId="9538" xr:uid="{00000000-0005-0000-0000-0000DD100000}"/>
    <cellStyle name="C￥AØ_laroux_1_Sheet1 14 37" xfId="9539" xr:uid="{00000000-0005-0000-0000-0000DE100000}"/>
    <cellStyle name="Ç¥ÁØ_laroux_1_Sheet1 14 37" xfId="9540" xr:uid="{00000000-0005-0000-0000-0000DF100000}"/>
    <cellStyle name="C￥AØ_laroux_1_Sheet1 14 38" xfId="9541" xr:uid="{00000000-0005-0000-0000-0000E0100000}"/>
    <cellStyle name="Ç¥ÁØ_laroux_1_Sheet1 14 38" xfId="9542" xr:uid="{00000000-0005-0000-0000-0000E1100000}"/>
    <cellStyle name="C￥AØ_laroux_1_Sheet1 14 39" xfId="9543" xr:uid="{00000000-0005-0000-0000-0000E2100000}"/>
    <cellStyle name="Ç¥ÁØ_laroux_1_Sheet1 14 39" xfId="9544" xr:uid="{00000000-0005-0000-0000-0000E3100000}"/>
    <cellStyle name="C￥AØ_laroux_1_Sheet1 14 4" xfId="9545" xr:uid="{00000000-0005-0000-0000-0000E4100000}"/>
    <cellStyle name="Ç¥ÁØ_laroux_1_Sheet1 14 4" xfId="9546" xr:uid="{00000000-0005-0000-0000-0000E5100000}"/>
    <cellStyle name="C￥AØ_laroux_1_Sheet1 14 40" xfId="9547" xr:uid="{00000000-0005-0000-0000-0000E6100000}"/>
    <cellStyle name="Ç¥ÁØ_laroux_1_Sheet1 14 40" xfId="9548" xr:uid="{00000000-0005-0000-0000-0000E7100000}"/>
    <cellStyle name="C￥AØ_laroux_1_Sheet1 14 5" xfId="9549" xr:uid="{00000000-0005-0000-0000-0000E8100000}"/>
    <cellStyle name="Ç¥ÁØ_laroux_1_Sheet1 14 5" xfId="9550" xr:uid="{00000000-0005-0000-0000-0000E9100000}"/>
    <cellStyle name="C￥AØ_laroux_1_Sheet1 14 6" xfId="9551" xr:uid="{00000000-0005-0000-0000-0000EA100000}"/>
    <cellStyle name="Ç¥ÁØ_laroux_1_Sheet1 14 6" xfId="9552" xr:uid="{00000000-0005-0000-0000-0000EB100000}"/>
    <cellStyle name="C￥AØ_laroux_1_Sheet1 14 7" xfId="9553" xr:uid="{00000000-0005-0000-0000-0000EC100000}"/>
    <cellStyle name="Ç¥ÁØ_laroux_1_Sheet1 14 7" xfId="9554" xr:uid="{00000000-0005-0000-0000-0000ED100000}"/>
    <cellStyle name="C￥AØ_laroux_1_Sheet1 14 8" xfId="9555" xr:uid="{00000000-0005-0000-0000-0000EE100000}"/>
    <cellStyle name="Ç¥ÁØ_laroux_1_Sheet1 14 8" xfId="9556" xr:uid="{00000000-0005-0000-0000-0000EF100000}"/>
    <cellStyle name="C￥AØ_laroux_1_Sheet1 14 9" xfId="9557" xr:uid="{00000000-0005-0000-0000-0000F0100000}"/>
    <cellStyle name="Ç¥ÁØ_laroux_1_Sheet1 14 9" xfId="9558" xr:uid="{00000000-0005-0000-0000-0000F1100000}"/>
    <cellStyle name="C￥AØ_laroux_1_Sheet1 15" xfId="2419" xr:uid="{00000000-0005-0000-0000-0000F2100000}"/>
    <cellStyle name="Ç¥ÁØ_laroux_1_Sheet1 15" xfId="2420" xr:uid="{00000000-0005-0000-0000-0000F3100000}"/>
    <cellStyle name="C￥AØ_laroux_1_Sheet1 16" xfId="2421" xr:uid="{00000000-0005-0000-0000-0000F4100000}"/>
    <cellStyle name="Ç¥ÁØ_laroux_1_Sheet1 16" xfId="2422" xr:uid="{00000000-0005-0000-0000-0000F5100000}"/>
    <cellStyle name="C￥AØ_laroux_1_Sheet1 17" xfId="2423" xr:uid="{00000000-0005-0000-0000-0000F6100000}"/>
    <cellStyle name="Ç¥ÁØ_laroux_1_Sheet1 17" xfId="2424" xr:uid="{00000000-0005-0000-0000-0000F7100000}"/>
    <cellStyle name="C￥AØ_laroux_1_Sheet1 18" xfId="2425" xr:uid="{00000000-0005-0000-0000-0000F8100000}"/>
    <cellStyle name="Ç¥ÁØ_laroux_1_Sheet1 18" xfId="2426" xr:uid="{00000000-0005-0000-0000-0000F9100000}"/>
    <cellStyle name="C￥AØ_laroux_1_Sheet1 19" xfId="2427" xr:uid="{00000000-0005-0000-0000-0000FA100000}"/>
    <cellStyle name="Ç¥ÁØ_laroux_1_Sheet1 19" xfId="2428" xr:uid="{00000000-0005-0000-0000-0000FB100000}"/>
    <cellStyle name="C￥AØ_laroux_1_Sheet1 2" xfId="2429" xr:uid="{00000000-0005-0000-0000-0000FC100000}"/>
    <cellStyle name="Ç¥ÁØ_laroux_1_Sheet1 2" xfId="2430" xr:uid="{00000000-0005-0000-0000-0000FD100000}"/>
    <cellStyle name="C￥AØ_laroux_1_Sheet1 20" xfId="2431" xr:uid="{00000000-0005-0000-0000-0000FE100000}"/>
    <cellStyle name="Ç¥ÁØ_laroux_1_Sheet1 20" xfId="2432" xr:uid="{00000000-0005-0000-0000-0000FF100000}"/>
    <cellStyle name="C￥AØ_laroux_1_Sheet1 21" xfId="2433" xr:uid="{00000000-0005-0000-0000-000000110000}"/>
    <cellStyle name="Ç¥ÁØ_laroux_1_Sheet1 21" xfId="2434" xr:uid="{00000000-0005-0000-0000-000001110000}"/>
    <cellStyle name="C￥AØ_laroux_1_Sheet1 22" xfId="2435" xr:uid="{00000000-0005-0000-0000-000002110000}"/>
    <cellStyle name="Ç¥ÁØ_laroux_1_Sheet1 22" xfId="2436" xr:uid="{00000000-0005-0000-0000-000003110000}"/>
    <cellStyle name="C￥AØ_laroux_1_Sheet1 23" xfId="2437" xr:uid="{00000000-0005-0000-0000-000004110000}"/>
    <cellStyle name="Ç¥ÁØ_laroux_1_Sheet1 23" xfId="2438" xr:uid="{00000000-0005-0000-0000-000005110000}"/>
    <cellStyle name="C￥AØ_laroux_1_Sheet1 24" xfId="2439" xr:uid="{00000000-0005-0000-0000-000006110000}"/>
    <cellStyle name="Ç¥ÁØ_laroux_1_Sheet1 24" xfId="2440" xr:uid="{00000000-0005-0000-0000-000007110000}"/>
    <cellStyle name="C￥AØ_laroux_1_Sheet1 25" xfId="2441" xr:uid="{00000000-0005-0000-0000-000008110000}"/>
    <cellStyle name="Ç¥ÁØ_laroux_1_Sheet1 25" xfId="2442" xr:uid="{00000000-0005-0000-0000-000009110000}"/>
    <cellStyle name="C￥AØ_laroux_1_Sheet1 26" xfId="2443" xr:uid="{00000000-0005-0000-0000-00000A110000}"/>
    <cellStyle name="Ç¥ÁØ_laroux_1_Sheet1 26" xfId="2444" xr:uid="{00000000-0005-0000-0000-00000B110000}"/>
    <cellStyle name="C￥AØ_laroux_1_Sheet1 27" xfId="2445" xr:uid="{00000000-0005-0000-0000-00000C110000}"/>
    <cellStyle name="Ç¥ÁØ_laroux_1_Sheet1 27" xfId="2446" xr:uid="{00000000-0005-0000-0000-00000D110000}"/>
    <cellStyle name="C￥AØ_laroux_1_Sheet1 28" xfId="2447" xr:uid="{00000000-0005-0000-0000-00000E110000}"/>
    <cellStyle name="Ç¥ÁØ_laroux_1_Sheet1 28" xfId="2448" xr:uid="{00000000-0005-0000-0000-00000F110000}"/>
    <cellStyle name="C￥AØ_laroux_1_Sheet1 29" xfId="2449" xr:uid="{00000000-0005-0000-0000-000010110000}"/>
    <cellStyle name="Ç¥ÁØ_laroux_1_Sheet1 29" xfId="2450" xr:uid="{00000000-0005-0000-0000-000011110000}"/>
    <cellStyle name="C￥AØ_laroux_1_Sheet1 3" xfId="2451" xr:uid="{00000000-0005-0000-0000-000012110000}"/>
    <cellStyle name="Ç¥ÁØ_laroux_1_Sheet1 3" xfId="2452" xr:uid="{00000000-0005-0000-0000-000013110000}"/>
    <cellStyle name="C￥AØ_laroux_1_Sheet1 30" xfId="2453" xr:uid="{00000000-0005-0000-0000-000014110000}"/>
    <cellStyle name="Ç¥ÁØ_laroux_1_Sheet1 30" xfId="2454" xr:uid="{00000000-0005-0000-0000-000015110000}"/>
    <cellStyle name="C￥AØ_laroux_1_Sheet1 31" xfId="2455" xr:uid="{00000000-0005-0000-0000-000016110000}"/>
    <cellStyle name="Ç¥ÁØ_laroux_1_Sheet1 31" xfId="2456" xr:uid="{00000000-0005-0000-0000-000017110000}"/>
    <cellStyle name="C￥AØ_laroux_1_Sheet1 32" xfId="2457" xr:uid="{00000000-0005-0000-0000-000018110000}"/>
    <cellStyle name="Ç¥ÁØ_laroux_1_Sheet1 32" xfId="2458" xr:uid="{00000000-0005-0000-0000-000019110000}"/>
    <cellStyle name="C￥AØ_laroux_1_Sheet1 33" xfId="2459" xr:uid="{00000000-0005-0000-0000-00001A110000}"/>
    <cellStyle name="Ç¥ÁØ_laroux_1_Sheet1 33" xfId="2460" xr:uid="{00000000-0005-0000-0000-00001B110000}"/>
    <cellStyle name="C￥AØ_laroux_1_Sheet1 34" xfId="2461" xr:uid="{00000000-0005-0000-0000-00001C110000}"/>
    <cellStyle name="Ç¥ÁØ_laroux_1_Sheet1 34" xfId="2462" xr:uid="{00000000-0005-0000-0000-00001D110000}"/>
    <cellStyle name="C￥AØ_laroux_1_Sheet1 35" xfId="2463" xr:uid="{00000000-0005-0000-0000-00001E110000}"/>
    <cellStyle name="Ç¥ÁØ_laroux_1_Sheet1 35" xfId="2464" xr:uid="{00000000-0005-0000-0000-00001F110000}"/>
    <cellStyle name="C￥AØ_laroux_1_Sheet1 36" xfId="2465" xr:uid="{00000000-0005-0000-0000-000020110000}"/>
    <cellStyle name="Ç¥ÁØ_laroux_1_Sheet1 36" xfId="2466" xr:uid="{00000000-0005-0000-0000-000021110000}"/>
    <cellStyle name="C￥AØ_laroux_1_Sheet1 37" xfId="2467" xr:uid="{00000000-0005-0000-0000-000022110000}"/>
    <cellStyle name="Ç¥ÁØ_laroux_1_Sheet1 37" xfId="2468" xr:uid="{00000000-0005-0000-0000-000023110000}"/>
    <cellStyle name="C￥AØ_laroux_1_Sheet1 38" xfId="2469" xr:uid="{00000000-0005-0000-0000-000024110000}"/>
    <cellStyle name="Ç¥ÁØ_laroux_1_Sheet1 38" xfId="2470" xr:uid="{00000000-0005-0000-0000-000025110000}"/>
    <cellStyle name="C￥AØ_laroux_1_Sheet1 39" xfId="2471" xr:uid="{00000000-0005-0000-0000-000026110000}"/>
    <cellStyle name="Ç¥ÁØ_laroux_1_Sheet1 39" xfId="2472" xr:uid="{00000000-0005-0000-0000-000027110000}"/>
    <cellStyle name="C￥AØ_laroux_1_Sheet1 4" xfId="2473" xr:uid="{00000000-0005-0000-0000-000028110000}"/>
    <cellStyle name="Ç¥ÁØ_laroux_1_Sheet1 4" xfId="2474" xr:uid="{00000000-0005-0000-0000-000029110000}"/>
    <cellStyle name="C￥AØ_laroux_1_Sheet1 40" xfId="2475" xr:uid="{00000000-0005-0000-0000-00002A110000}"/>
    <cellStyle name="Ç¥ÁØ_laroux_1_Sheet1 40" xfId="2476" xr:uid="{00000000-0005-0000-0000-00002B110000}"/>
    <cellStyle name="C￥AØ_laroux_1_Sheet1 41" xfId="2477" xr:uid="{00000000-0005-0000-0000-00002C110000}"/>
    <cellStyle name="Ç¥ÁØ_laroux_1_Sheet1 41" xfId="2478" xr:uid="{00000000-0005-0000-0000-00002D110000}"/>
    <cellStyle name="C￥AØ_laroux_1_Sheet1 5" xfId="2479" xr:uid="{00000000-0005-0000-0000-00002E110000}"/>
    <cellStyle name="Ç¥ÁØ_laroux_1_Sheet1 5" xfId="2480" xr:uid="{00000000-0005-0000-0000-00002F110000}"/>
    <cellStyle name="C￥AØ_laroux_1_Sheet1 6" xfId="2481" xr:uid="{00000000-0005-0000-0000-000030110000}"/>
    <cellStyle name="Ç¥ÁØ_laroux_1_Sheet1 6" xfId="2482" xr:uid="{00000000-0005-0000-0000-000031110000}"/>
    <cellStyle name="C￥AØ_laroux_1_Sheet1 7" xfId="2483" xr:uid="{00000000-0005-0000-0000-000032110000}"/>
    <cellStyle name="Ç¥ÁØ_laroux_1_Sheet1 7" xfId="2484" xr:uid="{00000000-0005-0000-0000-000033110000}"/>
    <cellStyle name="C￥AØ_laroux_1_Sheet1 8" xfId="2485" xr:uid="{00000000-0005-0000-0000-000034110000}"/>
    <cellStyle name="Ç¥ÁØ_laroux_1_Sheet1 8" xfId="2486" xr:uid="{00000000-0005-0000-0000-000035110000}"/>
    <cellStyle name="C￥AØ_laroux_1_Sheet1 9" xfId="2487" xr:uid="{00000000-0005-0000-0000-000036110000}"/>
    <cellStyle name="Ç¥ÁØ_laroux_1_Sheet1 9" xfId="2488" xr:uid="{00000000-0005-0000-0000-000037110000}"/>
    <cellStyle name="C￥AØ_laroux_2" xfId="254" xr:uid="{00000000-0005-0000-0000-000038110000}"/>
    <cellStyle name="Ç¥ÁØ_laroux_2" xfId="255" xr:uid="{00000000-0005-0000-0000-000039110000}"/>
    <cellStyle name="C￥AØ_laroux_2 10" xfId="2489" xr:uid="{00000000-0005-0000-0000-00003A110000}"/>
    <cellStyle name="Ç¥ÁØ_laroux_2 10" xfId="2490" xr:uid="{00000000-0005-0000-0000-00003B110000}"/>
    <cellStyle name="C￥AØ_laroux_2 11" xfId="2491" xr:uid="{00000000-0005-0000-0000-00003C110000}"/>
    <cellStyle name="Ç¥ÁØ_laroux_2 11" xfId="2492" xr:uid="{00000000-0005-0000-0000-00003D110000}"/>
    <cellStyle name="C￥AØ_laroux_2 12" xfId="2493" xr:uid="{00000000-0005-0000-0000-00003E110000}"/>
    <cellStyle name="Ç¥ÁØ_laroux_2 12" xfId="2494" xr:uid="{00000000-0005-0000-0000-00003F110000}"/>
    <cellStyle name="C￥AØ_laroux_2 12 10" xfId="2495" xr:uid="{00000000-0005-0000-0000-000040110000}"/>
    <cellStyle name="Ç¥ÁØ_laroux_2 13" xfId="2496" xr:uid="{00000000-0005-0000-0000-000041110000}"/>
    <cellStyle name="C￥AØ_laroux_2 14" xfId="2497" xr:uid="{00000000-0005-0000-0000-000042110000}"/>
    <cellStyle name="Ç¥ÁØ_laroux_2 14" xfId="2498" xr:uid="{00000000-0005-0000-0000-000043110000}"/>
    <cellStyle name="C￥AØ_laroux_2 14 10" xfId="9559" xr:uid="{00000000-0005-0000-0000-000044110000}"/>
    <cellStyle name="Ç¥ÁØ_laroux_2 14 10" xfId="9560" xr:uid="{00000000-0005-0000-0000-000045110000}"/>
    <cellStyle name="C￥AØ_laroux_2 14 11" xfId="9561" xr:uid="{00000000-0005-0000-0000-000046110000}"/>
    <cellStyle name="Ç¥ÁØ_laroux_2 14 11" xfId="9562" xr:uid="{00000000-0005-0000-0000-000047110000}"/>
    <cellStyle name="C￥AØ_laroux_2 14 12" xfId="9563" xr:uid="{00000000-0005-0000-0000-000048110000}"/>
    <cellStyle name="Ç¥ÁØ_laroux_2 14 12" xfId="9564" xr:uid="{00000000-0005-0000-0000-000049110000}"/>
    <cellStyle name="C￥AØ_laroux_2 14 13" xfId="9565" xr:uid="{00000000-0005-0000-0000-00004A110000}"/>
    <cellStyle name="Ç¥ÁØ_laroux_2 14 13" xfId="9566" xr:uid="{00000000-0005-0000-0000-00004B110000}"/>
    <cellStyle name="C￥AØ_laroux_2 14 14" xfId="9567" xr:uid="{00000000-0005-0000-0000-00004C110000}"/>
    <cellStyle name="Ç¥ÁØ_laroux_2 14 14" xfId="9568" xr:uid="{00000000-0005-0000-0000-00004D110000}"/>
    <cellStyle name="C￥AØ_laroux_2 14 15" xfId="9569" xr:uid="{00000000-0005-0000-0000-00004E110000}"/>
    <cellStyle name="Ç¥ÁØ_laroux_2 14 15" xfId="9570" xr:uid="{00000000-0005-0000-0000-00004F110000}"/>
    <cellStyle name="C￥AØ_laroux_2 14 16" xfId="9571" xr:uid="{00000000-0005-0000-0000-000050110000}"/>
    <cellStyle name="Ç¥ÁØ_laroux_2 14 16" xfId="9572" xr:uid="{00000000-0005-0000-0000-000051110000}"/>
    <cellStyle name="C￥AØ_laroux_2 14 17" xfId="9573" xr:uid="{00000000-0005-0000-0000-000052110000}"/>
    <cellStyle name="Ç¥ÁØ_laroux_2 14 17" xfId="9574" xr:uid="{00000000-0005-0000-0000-000053110000}"/>
    <cellStyle name="C￥AØ_laroux_2 14 18" xfId="9575" xr:uid="{00000000-0005-0000-0000-000054110000}"/>
    <cellStyle name="Ç¥ÁØ_laroux_2 14 18" xfId="9576" xr:uid="{00000000-0005-0000-0000-000055110000}"/>
    <cellStyle name="C￥AØ_laroux_2 14 19" xfId="9577" xr:uid="{00000000-0005-0000-0000-000056110000}"/>
    <cellStyle name="Ç¥ÁØ_laroux_2 14 19" xfId="9578" xr:uid="{00000000-0005-0000-0000-000057110000}"/>
    <cellStyle name="C￥AØ_laroux_2 14 2" xfId="9579" xr:uid="{00000000-0005-0000-0000-000058110000}"/>
    <cellStyle name="Ç¥ÁØ_laroux_2 14 2" xfId="9580" xr:uid="{00000000-0005-0000-0000-000059110000}"/>
    <cellStyle name="C￥AØ_laroux_2 14 20" xfId="9581" xr:uid="{00000000-0005-0000-0000-00005A110000}"/>
    <cellStyle name="Ç¥ÁØ_laroux_2 14 20" xfId="9582" xr:uid="{00000000-0005-0000-0000-00005B110000}"/>
    <cellStyle name="C￥AØ_laroux_2 14 21" xfId="9583" xr:uid="{00000000-0005-0000-0000-00005C110000}"/>
    <cellStyle name="Ç¥ÁØ_laroux_2 14 21" xfId="9584" xr:uid="{00000000-0005-0000-0000-00005D110000}"/>
    <cellStyle name="C￥AØ_laroux_2 14 22" xfId="9585" xr:uid="{00000000-0005-0000-0000-00005E110000}"/>
    <cellStyle name="Ç¥ÁØ_laroux_2 14 22" xfId="9586" xr:uid="{00000000-0005-0000-0000-00005F110000}"/>
    <cellStyle name="C￥AØ_laroux_2 14 23" xfId="9587" xr:uid="{00000000-0005-0000-0000-000060110000}"/>
    <cellStyle name="Ç¥ÁØ_laroux_2 14 23" xfId="9588" xr:uid="{00000000-0005-0000-0000-000061110000}"/>
    <cellStyle name="C￥AØ_laroux_2 14 24" xfId="9589" xr:uid="{00000000-0005-0000-0000-000062110000}"/>
    <cellStyle name="Ç¥ÁØ_laroux_2 14 24" xfId="9590" xr:uid="{00000000-0005-0000-0000-000063110000}"/>
    <cellStyle name="C￥AØ_laroux_2 14 25" xfId="9591" xr:uid="{00000000-0005-0000-0000-000064110000}"/>
    <cellStyle name="Ç¥ÁØ_laroux_2 14 25" xfId="9592" xr:uid="{00000000-0005-0000-0000-000065110000}"/>
    <cellStyle name="C￥AØ_laroux_2 14 26" xfId="9593" xr:uid="{00000000-0005-0000-0000-000066110000}"/>
    <cellStyle name="Ç¥ÁØ_laroux_2 14 26" xfId="9594" xr:uid="{00000000-0005-0000-0000-000067110000}"/>
    <cellStyle name="C￥AØ_laroux_2 14 27" xfId="9595" xr:uid="{00000000-0005-0000-0000-000068110000}"/>
    <cellStyle name="Ç¥ÁØ_laroux_2 14 27" xfId="9596" xr:uid="{00000000-0005-0000-0000-000069110000}"/>
    <cellStyle name="C￥AØ_laroux_2 14 28" xfId="9597" xr:uid="{00000000-0005-0000-0000-00006A110000}"/>
    <cellStyle name="Ç¥ÁØ_laroux_2 14 28" xfId="9598" xr:uid="{00000000-0005-0000-0000-00006B110000}"/>
    <cellStyle name="C￥AØ_laroux_2 14 29" xfId="9599" xr:uid="{00000000-0005-0000-0000-00006C110000}"/>
    <cellStyle name="Ç¥ÁØ_laroux_2 14 29" xfId="9600" xr:uid="{00000000-0005-0000-0000-00006D110000}"/>
    <cellStyle name="C￥AØ_laroux_2 14 3" xfId="9601" xr:uid="{00000000-0005-0000-0000-00006E110000}"/>
    <cellStyle name="Ç¥ÁØ_laroux_2 14 3" xfId="9602" xr:uid="{00000000-0005-0000-0000-00006F110000}"/>
    <cellStyle name="C￥AØ_laroux_2 14 30" xfId="9603" xr:uid="{00000000-0005-0000-0000-000070110000}"/>
    <cellStyle name="Ç¥ÁØ_laroux_2 14 30" xfId="9604" xr:uid="{00000000-0005-0000-0000-000071110000}"/>
    <cellStyle name="C￥AØ_laroux_2 14 31" xfId="9605" xr:uid="{00000000-0005-0000-0000-000072110000}"/>
    <cellStyle name="Ç¥ÁØ_laroux_2 14 31" xfId="9606" xr:uid="{00000000-0005-0000-0000-000073110000}"/>
    <cellStyle name="C￥AØ_laroux_2 14 32" xfId="9607" xr:uid="{00000000-0005-0000-0000-000074110000}"/>
    <cellStyle name="Ç¥ÁØ_laroux_2 14 32" xfId="9608" xr:uid="{00000000-0005-0000-0000-000075110000}"/>
    <cellStyle name="C￥AØ_laroux_2 14 33" xfId="9609" xr:uid="{00000000-0005-0000-0000-000076110000}"/>
    <cellStyle name="Ç¥ÁØ_laroux_2 14 33" xfId="9610" xr:uid="{00000000-0005-0000-0000-000077110000}"/>
    <cellStyle name="C￥AØ_laroux_2 14 34" xfId="9611" xr:uid="{00000000-0005-0000-0000-000078110000}"/>
    <cellStyle name="Ç¥ÁØ_laroux_2 14 34" xfId="9612" xr:uid="{00000000-0005-0000-0000-000079110000}"/>
    <cellStyle name="C￥AØ_laroux_2 14 35" xfId="9613" xr:uid="{00000000-0005-0000-0000-00007A110000}"/>
    <cellStyle name="Ç¥ÁØ_laroux_2 14 35" xfId="9614" xr:uid="{00000000-0005-0000-0000-00007B110000}"/>
    <cellStyle name="C￥AØ_laroux_2 14 36" xfId="9615" xr:uid="{00000000-0005-0000-0000-00007C110000}"/>
    <cellStyle name="Ç¥ÁØ_laroux_2 14 36" xfId="9616" xr:uid="{00000000-0005-0000-0000-00007D110000}"/>
    <cellStyle name="C￥AØ_laroux_2 14 37" xfId="9617" xr:uid="{00000000-0005-0000-0000-00007E110000}"/>
    <cellStyle name="Ç¥ÁØ_laroux_2 14 37" xfId="9618" xr:uid="{00000000-0005-0000-0000-00007F110000}"/>
    <cellStyle name="C￥AØ_laroux_2 14 38" xfId="9619" xr:uid="{00000000-0005-0000-0000-000080110000}"/>
    <cellStyle name="Ç¥ÁØ_laroux_2 14 38" xfId="9620" xr:uid="{00000000-0005-0000-0000-000081110000}"/>
    <cellStyle name="C￥AØ_laroux_2 14 39" xfId="9621" xr:uid="{00000000-0005-0000-0000-000082110000}"/>
    <cellStyle name="Ç¥ÁØ_laroux_2 14 39" xfId="9622" xr:uid="{00000000-0005-0000-0000-000083110000}"/>
    <cellStyle name="C￥AØ_laroux_2 14 4" xfId="9623" xr:uid="{00000000-0005-0000-0000-000084110000}"/>
    <cellStyle name="Ç¥ÁØ_laroux_2 14 4" xfId="9624" xr:uid="{00000000-0005-0000-0000-000085110000}"/>
    <cellStyle name="C￥AØ_laroux_2 14 40" xfId="9625" xr:uid="{00000000-0005-0000-0000-000086110000}"/>
    <cellStyle name="Ç¥ÁØ_laroux_2 14 40" xfId="9626" xr:uid="{00000000-0005-0000-0000-000087110000}"/>
    <cellStyle name="C￥AØ_laroux_2 14 5" xfId="9627" xr:uid="{00000000-0005-0000-0000-000088110000}"/>
    <cellStyle name="Ç¥ÁØ_laroux_2 14 5" xfId="9628" xr:uid="{00000000-0005-0000-0000-000089110000}"/>
    <cellStyle name="C￥AØ_laroux_2 14 6" xfId="9629" xr:uid="{00000000-0005-0000-0000-00008A110000}"/>
    <cellStyle name="Ç¥ÁØ_laroux_2 14 6" xfId="9630" xr:uid="{00000000-0005-0000-0000-00008B110000}"/>
    <cellStyle name="C￥AØ_laroux_2 14 7" xfId="9631" xr:uid="{00000000-0005-0000-0000-00008C110000}"/>
    <cellStyle name="Ç¥ÁØ_laroux_2 14 7" xfId="9632" xr:uid="{00000000-0005-0000-0000-00008D110000}"/>
    <cellStyle name="C￥AØ_laroux_2 14 8" xfId="9633" xr:uid="{00000000-0005-0000-0000-00008E110000}"/>
    <cellStyle name="Ç¥ÁØ_laroux_2 14 8" xfId="9634" xr:uid="{00000000-0005-0000-0000-00008F110000}"/>
    <cellStyle name="C￥AØ_laroux_2 14 9" xfId="9635" xr:uid="{00000000-0005-0000-0000-000090110000}"/>
    <cellStyle name="Ç¥ÁØ_laroux_2 14 9" xfId="9636" xr:uid="{00000000-0005-0000-0000-000091110000}"/>
    <cellStyle name="C￥AØ_laroux_2 15" xfId="2499" xr:uid="{00000000-0005-0000-0000-000092110000}"/>
    <cellStyle name="Ç¥ÁØ_laroux_2 15" xfId="2500" xr:uid="{00000000-0005-0000-0000-000093110000}"/>
    <cellStyle name="C￥AØ_laroux_2 16" xfId="2501" xr:uid="{00000000-0005-0000-0000-000094110000}"/>
    <cellStyle name="Ç¥ÁØ_laroux_2 16" xfId="2502" xr:uid="{00000000-0005-0000-0000-000095110000}"/>
    <cellStyle name="C￥AØ_laroux_2 17" xfId="2503" xr:uid="{00000000-0005-0000-0000-000096110000}"/>
    <cellStyle name="Ç¥ÁØ_laroux_2 17" xfId="2504" xr:uid="{00000000-0005-0000-0000-000097110000}"/>
    <cellStyle name="C￥AØ_laroux_2 18" xfId="2505" xr:uid="{00000000-0005-0000-0000-000098110000}"/>
    <cellStyle name="Ç¥ÁØ_laroux_2 18" xfId="2506" xr:uid="{00000000-0005-0000-0000-000099110000}"/>
    <cellStyle name="C￥AØ_laroux_2 19" xfId="2507" xr:uid="{00000000-0005-0000-0000-00009A110000}"/>
    <cellStyle name="Ç¥ÁØ_laroux_2 19" xfId="2508" xr:uid="{00000000-0005-0000-0000-00009B110000}"/>
    <cellStyle name="C￥AØ_laroux_2 2" xfId="2509" xr:uid="{00000000-0005-0000-0000-00009C110000}"/>
    <cellStyle name="Ç¥ÁØ_laroux_2 2" xfId="2510" xr:uid="{00000000-0005-0000-0000-00009D110000}"/>
    <cellStyle name="C￥AØ_laroux_2 20" xfId="2511" xr:uid="{00000000-0005-0000-0000-00009E110000}"/>
    <cellStyle name="Ç¥ÁØ_laroux_2 20" xfId="2512" xr:uid="{00000000-0005-0000-0000-00009F110000}"/>
    <cellStyle name="C￥AØ_laroux_2 21" xfId="2513" xr:uid="{00000000-0005-0000-0000-0000A0110000}"/>
    <cellStyle name="Ç¥ÁØ_laroux_2 21" xfId="2514" xr:uid="{00000000-0005-0000-0000-0000A1110000}"/>
    <cellStyle name="C￥AØ_laroux_2 22" xfId="2515" xr:uid="{00000000-0005-0000-0000-0000A2110000}"/>
    <cellStyle name="Ç¥ÁØ_laroux_2 22" xfId="2516" xr:uid="{00000000-0005-0000-0000-0000A3110000}"/>
    <cellStyle name="C￥AØ_laroux_2 23" xfId="2517" xr:uid="{00000000-0005-0000-0000-0000A4110000}"/>
    <cellStyle name="Ç¥ÁØ_laroux_2 23" xfId="2518" xr:uid="{00000000-0005-0000-0000-0000A5110000}"/>
    <cellStyle name="C￥AØ_laroux_2 24" xfId="2519" xr:uid="{00000000-0005-0000-0000-0000A6110000}"/>
    <cellStyle name="Ç¥ÁØ_laroux_2 24" xfId="2520" xr:uid="{00000000-0005-0000-0000-0000A7110000}"/>
    <cellStyle name="C￥AØ_laroux_2 25" xfId="2521" xr:uid="{00000000-0005-0000-0000-0000A8110000}"/>
    <cellStyle name="Ç¥ÁØ_laroux_2 25" xfId="2522" xr:uid="{00000000-0005-0000-0000-0000A9110000}"/>
    <cellStyle name="C￥AØ_laroux_2 26" xfId="2523" xr:uid="{00000000-0005-0000-0000-0000AA110000}"/>
    <cellStyle name="Ç¥ÁØ_laroux_2 26" xfId="2524" xr:uid="{00000000-0005-0000-0000-0000AB110000}"/>
    <cellStyle name="C￥AØ_laroux_2 27" xfId="2525" xr:uid="{00000000-0005-0000-0000-0000AC110000}"/>
    <cellStyle name="Ç¥ÁØ_laroux_2 27" xfId="2526" xr:uid="{00000000-0005-0000-0000-0000AD110000}"/>
    <cellStyle name="C￥AØ_laroux_2 28" xfId="2527" xr:uid="{00000000-0005-0000-0000-0000AE110000}"/>
    <cellStyle name="Ç¥ÁØ_laroux_2 28" xfId="2528" xr:uid="{00000000-0005-0000-0000-0000AF110000}"/>
    <cellStyle name="C￥AØ_laroux_2 29" xfId="2529" xr:uid="{00000000-0005-0000-0000-0000B0110000}"/>
    <cellStyle name="Ç¥ÁØ_laroux_2 29" xfId="2530" xr:uid="{00000000-0005-0000-0000-0000B1110000}"/>
    <cellStyle name="C￥AØ_laroux_2 3" xfId="2531" xr:uid="{00000000-0005-0000-0000-0000B2110000}"/>
    <cellStyle name="Ç¥ÁØ_laroux_2 3" xfId="2532" xr:uid="{00000000-0005-0000-0000-0000B3110000}"/>
    <cellStyle name="C￥AØ_laroux_2 30" xfId="2533" xr:uid="{00000000-0005-0000-0000-0000B4110000}"/>
    <cellStyle name="Ç¥ÁØ_laroux_2 30" xfId="2534" xr:uid="{00000000-0005-0000-0000-0000B5110000}"/>
    <cellStyle name="C￥AØ_laroux_2 31" xfId="2535" xr:uid="{00000000-0005-0000-0000-0000B6110000}"/>
    <cellStyle name="Ç¥ÁØ_laroux_2 31" xfId="2536" xr:uid="{00000000-0005-0000-0000-0000B7110000}"/>
    <cellStyle name="C￥AØ_laroux_2 32" xfId="2537" xr:uid="{00000000-0005-0000-0000-0000B8110000}"/>
    <cellStyle name="Ç¥ÁØ_laroux_2 32" xfId="2538" xr:uid="{00000000-0005-0000-0000-0000B9110000}"/>
    <cellStyle name="C￥AØ_laroux_2 33" xfId="2539" xr:uid="{00000000-0005-0000-0000-0000BA110000}"/>
    <cellStyle name="Ç¥ÁØ_laroux_2 33" xfId="2540" xr:uid="{00000000-0005-0000-0000-0000BB110000}"/>
    <cellStyle name="C￥AØ_laroux_2 34" xfId="2541" xr:uid="{00000000-0005-0000-0000-0000BC110000}"/>
    <cellStyle name="Ç¥ÁØ_laroux_2 34" xfId="2542" xr:uid="{00000000-0005-0000-0000-0000BD110000}"/>
    <cellStyle name="C￥AØ_laroux_2 35" xfId="2543" xr:uid="{00000000-0005-0000-0000-0000BE110000}"/>
    <cellStyle name="Ç¥ÁØ_laroux_2 35" xfId="2544" xr:uid="{00000000-0005-0000-0000-0000BF110000}"/>
    <cellStyle name="C￥AØ_laroux_2 36" xfId="2545" xr:uid="{00000000-0005-0000-0000-0000C0110000}"/>
    <cellStyle name="Ç¥ÁØ_laroux_2 36" xfId="2546" xr:uid="{00000000-0005-0000-0000-0000C1110000}"/>
    <cellStyle name="C￥AØ_laroux_2 37" xfId="2547" xr:uid="{00000000-0005-0000-0000-0000C2110000}"/>
    <cellStyle name="Ç¥ÁØ_laroux_2 37" xfId="2548" xr:uid="{00000000-0005-0000-0000-0000C3110000}"/>
    <cellStyle name="C￥AØ_laroux_2 38" xfId="2549" xr:uid="{00000000-0005-0000-0000-0000C4110000}"/>
    <cellStyle name="Ç¥ÁØ_laroux_2 38" xfId="2550" xr:uid="{00000000-0005-0000-0000-0000C5110000}"/>
    <cellStyle name="C￥AØ_laroux_2 39" xfId="2551" xr:uid="{00000000-0005-0000-0000-0000C6110000}"/>
    <cellStyle name="Ç¥ÁØ_laroux_2 39" xfId="2552" xr:uid="{00000000-0005-0000-0000-0000C7110000}"/>
    <cellStyle name="C￥AØ_laroux_2 4" xfId="2553" xr:uid="{00000000-0005-0000-0000-0000C8110000}"/>
    <cellStyle name="Ç¥ÁØ_laroux_2 4" xfId="2554" xr:uid="{00000000-0005-0000-0000-0000C9110000}"/>
    <cellStyle name="C￥AØ_laroux_2 40" xfId="2555" xr:uid="{00000000-0005-0000-0000-0000CA110000}"/>
    <cellStyle name="Ç¥ÁØ_laroux_2 40" xfId="2556" xr:uid="{00000000-0005-0000-0000-0000CB110000}"/>
    <cellStyle name="C￥AØ_laroux_2 41" xfId="2557" xr:uid="{00000000-0005-0000-0000-0000CC110000}"/>
    <cellStyle name="Ç¥ÁØ_laroux_2 41" xfId="2558" xr:uid="{00000000-0005-0000-0000-0000CD110000}"/>
    <cellStyle name="C￥AØ_laroux_2 5" xfId="2559" xr:uid="{00000000-0005-0000-0000-0000CE110000}"/>
    <cellStyle name="Ç¥ÁØ_laroux_2 5" xfId="2560" xr:uid="{00000000-0005-0000-0000-0000CF110000}"/>
    <cellStyle name="C￥AØ_laroux_2 6" xfId="2561" xr:uid="{00000000-0005-0000-0000-0000D0110000}"/>
    <cellStyle name="Ç¥ÁØ_laroux_2 6" xfId="2562" xr:uid="{00000000-0005-0000-0000-0000D1110000}"/>
    <cellStyle name="C￥AØ_laroux_2 7" xfId="2563" xr:uid="{00000000-0005-0000-0000-0000D2110000}"/>
    <cellStyle name="Ç¥ÁØ_laroux_2 7" xfId="2564" xr:uid="{00000000-0005-0000-0000-0000D3110000}"/>
    <cellStyle name="C￥AØ_laroux_2 8" xfId="2565" xr:uid="{00000000-0005-0000-0000-0000D4110000}"/>
    <cellStyle name="Ç¥ÁØ_laroux_2 8" xfId="2566" xr:uid="{00000000-0005-0000-0000-0000D5110000}"/>
    <cellStyle name="C￥AØ_laroux_2 9" xfId="2567" xr:uid="{00000000-0005-0000-0000-0000D6110000}"/>
    <cellStyle name="Ç¥ÁØ_laroux_2 9" xfId="2568" xr:uid="{00000000-0005-0000-0000-0000D7110000}"/>
    <cellStyle name="C￥AØ_laroux_2_Sheet1" xfId="256" xr:uid="{00000000-0005-0000-0000-0000D8110000}"/>
    <cellStyle name="Ç¥ÁØ_laroux_2_Sheet1" xfId="257" xr:uid="{00000000-0005-0000-0000-0000D9110000}"/>
    <cellStyle name="C￥AØ_laroux_2_Sheet1 10" xfId="2569" xr:uid="{00000000-0005-0000-0000-0000DA110000}"/>
    <cellStyle name="Ç¥ÁØ_laroux_2_Sheet1 10" xfId="2570" xr:uid="{00000000-0005-0000-0000-0000DB110000}"/>
    <cellStyle name="C￥AØ_laroux_2_Sheet1 11" xfId="2571" xr:uid="{00000000-0005-0000-0000-0000DC110000}"/>
    <cellStyle name="Ç¥ÁØ_laroux_2_Sheet1 11" xfId="2572" xr:uid="{00000000-0005-0000-0000-0000DD110000}"/>
    <cellStyle name="C￥AØ_laroux_2_Sheet1 12" xfId="2573" xr:uid="{00000000-0005-0000-0000-0000DE110000}"/>
    <cellStyle name="Ç¥ÁØ_laroux_2_Sheet1 12" xfId="2574" xr:uid="{00000000-0005-0000-0000-0000DF110000}"/>
    <cellStyle name="C￥AØ_laroux_2_Sheet1 13" xfId="2575" xr:uid="{00000000-0005-0000-0000-0000E0110000}"/>
    <cellStyle name="Ç¥ÁØ_laroux_2_Sheet1 13" xfId="2576" xr:uid="{00000000-0005-0000-0000-0000E1110000}"/>
    <cellStyle name="C￥AØ_laroux_2_Sheet1 14" xfId="2577" xr:uid="{00000000-0005-0000-0000-0000E2110000}"/>
    <cellStyle name="Ç¥ÁØ_laroux_2_Sheet1 14" xfId="2578" xr:uid="{00000000-0005-0000-0000-0000E3110000}"/>
    <cellStyle name="C￥AØ_laroux_2_Sheet1 14 10" xfId="9637" xr:uid="{00000000-0005-0000-0000-0000E4110000}"/>
    <cellStyle name="Ç¥ÁØ_laroux_2_Sheet1 14 10" xfId="9638" xr:uid="{00000000-0005-0000-0000-0000E5110000}"/>
    <cellStyle name="C￥AØ_laroux_2_Sheet1 14 11" xfId="9639" xr:uid="{00000000-0005-0000-0000-0000E6110000}"/>
    <cellStyle name="Ç¥ÁØ_laroux_2_Sheet1 14 11" xfId="9640" xr:uid="{00000000-0005-0000-0000-0000E7110000}"/>
    <cellStyle name="C￥AØ_laroux_2_Sheet1 14 12" xfId="9641" xr:uid="{00000000-0005-0000-0000-0000E8110000}"/>
    <cellStyle name="Ç¥ÁØ_laroux_2_Sheet1 14 12" xfId="9642" xr:uid="{00000000-0005-0000-0000-0000E9110000}"/>
    <cellStyle name="C￥AØ_laroux_2_Sheet1 14 13" xfId="9643" xr:uid="{00000000-0005-0000-0000-0000EA110000}"/>
    <cellStyle name="Ç¥ÁØ_laroux_2_Sheet1 14 13" xfId="9644" xr:uid="{00000000-0005-0000-0000-0000EB110000}"/>
    <cellStyle name="C￥AØ_laroux_2_Sheet1 14 14" xfId="9645" xr:uid="{00000000-0005-0000-0000-0000EC110000}"/>
    <cellStyle name="Ç¥ÁØ_laroux_2_Sheet1 14 14" xfId="9646" xr:uid="{00000000-0005-0000-0000-0000ED110000}"/>
    <cellStyle name="C￥AØ_laroux_2_Sheet1 14 15" xfId="9647" xr:uid="{00000000-0005-0000-0000-0000EE110000}"/>
    <cellStyle name="Ç¥ÁØ_laroux_2_Sheet1 14 15" xfId="9648" xr:uid="{00000000-0005-0000-0000-0000EF110000}"/>
    <cellStyle name="C￥AØ_laroux_2_Sheet1 14 16" xfId="9649" xr:uid="{00000000-0005-0000-0000-0000F0110000}"/>
    <cellStyle name="Ç¥ÁØ_laroux_2_Sheet1 14 16" xfId="9650" xr:uid="{00000000-0005-0000-0000-0000F1110000}"/>
    <cellStyle name="C￥AØ_laroux_2_Sheet1 14 17" xfId="9651" xr:uid="{00000000-0005-0000-0000-0000F2110000}"/>
    <cellStyle name="Ç¥ÁØ_laroux_2_Sheet1 14 17" xfId="9652" xr:uid="{00000000-0005-0000-0000-0000F3110000}"/>
    <cellStyle name="C￥AØ_laroux_2_Sheet1 14 18" xfId="9653" xr:uid="{00000000-0005-0000-0000-0000F4110000}"/>
    <cellStyle name="Ç¥ÁØ_laroux_2_Sheet1 14 18" xfId="9654" xr:uid="{00000000-0005-0000-0000-0000F5110000}"/>
    <cellStyle name="C￥AØ_laroux_2_Sheet1 14 19" xfId="9655" xr:uid="{00000000-0005-0000-0000-0000F6110000}"/>
    <cellStyle name="Ç¥ÁØ_laroux_2_Sheet1 14 19" xfId="9656" xr:uid="{00000000-0005-0000-0000-0000F7110000}"/>
    <cellStyle name="C￥AØ_laroux_2_Sheet1 14 2" xfId="9657" xr:uid="{00000000-0005-0000-0000-0000F8110000}"/>
    <cellStyle name="Ç¥ÁØ_laroux_2_Sheet1 14 2" xfId="9658" xr:uid="{00000000-0005-0000-0000-0000F9110000}"/>
    <cellStyle name="C￥AØ_laroux_2_Sheet1 14 20" xfId="9659" xr:uid="{00000000-0005-0000-0000-0000FA110000}"/>
    <cellStyle name="Ç¥ÁØ_laroux_2_Sheet1 14 20" xfId="9660" xr:uid="{00000000-0005-0000-0000-0000FB110000}"/>
    <cellStyle name="C￥AØ_laroux_2_Sheet1 14 21" xfId="9661" xr:uid="{00000000-0005-0000-0000-0000FC110000}"/>
    <cellStyle name="Ç¥ÁØ_laroux_2_Sheet1 14 21" xfId="9662" xr:uid="{00000000-0005-0000-0000-0000FD110000}"/>
    <cellStyle name="C￥AØ_laroux_2_Sheet1 14 22" xfId="9663" xr:uid="{00000000-0005-0000-0000-0000FE110000}"/>
    <cellStyle name="Ç¥ÁØ_laroux_2_Sheet1 14 22" xfId="9664" xr:uid="{00000000-0005-0000-0000-0000FF110000}"/>
    <cellStyle name="C￥AØ_laroux_2_Sheet1 14 23" xfId="9665" xr:uid="{00000000-0005-0000-0000-000000120000}"/>
    <cellStyle name="Ç¥ÁØ_laroux_2_Sheet1 14 23" xfId="9666" xr:uid="{00000000-0005-0000-0000-000001120000}"/>
    <cellStyle name="C￥AØ_laroux_2_Sheet1 14 24" xfId="9667" xr:uid="{00000000-0005-0000-0000-000002120000}"/>
    <cellStyle name="Ç¥ÁØ_laroux_2_Sheet1 14 24" xfId="9668" xr:uid="{00000000-0005-0000-0000-000003120000}"/>
    <cellStyle name="C￥AØ_laroux_2_Sheet1 14 25" xfId="9669" xr:uid="{00000000-0005-0000-0000-000004120000}"/>
    <cellStyle name="Ç¥ÁØ_laroux_2_Sheet1 14 25" xfId="9670" xr:uid="{00000000-0005-0000-0000-000005120000}"/>
    <cellStyle name="C￥AØ_laroux_2_Sheet1 14 26" xfId="9671" xr:uid="{00000000-0005-0000-0000-000006120000}"/>
    <cellStyle name="Ç¥ÁØ_laroux_2_Sheet1 14 26" xfId="9672" xr:uid="{00000000-0005-0000-0000-000007120000}"/>
    <cellStyle name="C￥AØ_laroux_2_Sheet1 14 27" xfId="9673" xr:uid="{00000000-0005-0000-0000-000008120000}"/>
    <cellStyle name="Ç¥ÁØ_laroux_2_Sheet1 14 27" xfId="9674" xr:uid="{00000000-0005-0000-0000-000009120000}"/>
    <cellStyle name="C￥AØ_laroux_2_Sheet1 14 28" xfId="9675" xr:uid="{00000000-0005-0000-0000-00000A120000}"/>
    <cellStyle name="Ç¥ÁØ_laroux_2_Sheet1 14 28" xfId="9676" xr:uid="{00000000-0005-0000-0000-00000B120000}"/>
    <cellStyle name="C￥AØ_laroux_2_Sheet1 14 29" xfId="9677" xr:uid="{00000000-0005-0000-0000-00000C120000}"/>
    <cellStyle name="Ç¥ÁØ_laroux_2_Sheet1 14 29" xfId="9678" xr:uid="{00000000-0005-0000-0000-00000D120000}"/>
    <cellStyle name="C￥AØ_laroux_2_Sheet1 14 3" xfId="9679" xr:uid="{00000000-0005-0000-0000-00000E120000}"/>
    <cellStyle name="Ç¥ÁØ_laroux_2_Sheet1 14 3" xfId="9680" xr:uid="{00000000-0005-0000-0000-00000F120000}"/>
    <cellStyle name="C￥AØ_laroux_2_Sheet1 14 30" xfId="9681" xr:uid="{00000000-0005-0000-0000-000010120000}"/>
    <cellStyle name="Ç¥ÁØ_laroux_2_Sheet1 14 30" xfId="9682" xr:uid="{00000000-0005-0000-0000-000011120000}"/>
    <cellStyle name="C￥AØ_laroux_2_Sheet1 14 31" xfId="9683" xr:uid="{00000000-0005-0000-0000-000012120000}"/>
    <cellStyle name="Ç¥ÁØ_laroux_2_Sheet1 14 31" xfId="9684" xr:uid="{00000000-0005-0000-0000-000013120000}"/>
    <cellStyle name="C￥AØ_laroux_2_Sheet1 14 32" xfId="9685" xr:uid="{00000000-0005-0000-0000-000014120000}"/>
    <cellStyle name="Ç¥ÁØ_laroux_2_Sheet1 14 32" xfId="9686" xr:uid="{00000000-0005-0000-0000-000015120000}"/>
    <cellStyle name="C￥AØ_laroux_2_Sheet1 14 33" xfId="9687" xr:uid="{00000000-0005-0000-0000-000016120000}"/>
    <cellStyle name="Ç¥ÁØ_laroux_2_Sheet1 14 33" xfId="9688" xr:uid="{00000000-0005-0000-0000-000017120000}"/>
    <cellStyle name="C￥AØ_laroux_2_Sheet1 14 34" xfId="9689" xr:uid="{00000000-0005-0000-0000-000018120000}"/>
    <cellStyle name="Ç¥ÁØ_laroux_2_Sheet1 14 34" xfId="9690" xr:uid="{00000000-0005-0000-0000-000019120000}"/>
    <cellStyle name="C￥AØ_laroux_2_Sheet1 14 35" xfId="9691" xr:uid="{00000000-0005-0000-0000-00001A120000}"/>
    <cellStyle name="Ç¥ÁØ_laroux_2_Sheet1 14 35" xfId="9692" xr:uid="{00000000-0005-0000-0000-00001B120000}"/>
    <cellStyle name="C￥AØ_laroux_2_Sheet1 14 36" xfId="9693" xr:uid="{00000000-0005-0000-0000-00001C120000}"/>
    <cellStyle name="Ç¥ÁØ_laroux_2_Sheet1 14 36" xfId="9694" xr:uid="{00000000-0005-0000-0000-00001D120000}"/>
    <cellStyle name="C￥AØ_laroux_2_Sheet1 14 37" xfId="9695" xr:uid="{00000000-0005-0000-0000-00001E120000}"/>
    <cellStyle name="Ç¥ÁØ_laroux_2_Sheet1 14 37" xfId="9696" xr:uid="{00000000-0005-0000-0000-00001F120000}"/>
    <cellStyle name="C￥AØ_laroux_2_Sheet1 14 38" xfId="9697" xr:uid="{00000000-0005-0000-0000-000020120000}"/>
    <cellStyle name="Ç¥ÁØ_laroux_2_Sheet1 14 38" xfId="9698" xr:uid="{00000000-0005-0000-0000-000021120000}"/>
    <cellStyle name="C￥AØ_laroux_2_Sheet1 14 39" xfId="9699" xr:uid="{00000000-0005-0000-0000-000022120000}"/>
    <cellStyle name="Ç¥ÁØ_laroux_2_Sheet1 14 39" xfId="9700" xr:uid="{00000000-0005-0000-0000-000023120000}"/>
    <cellStyle name="C￥AØ_laroux_2_Sheet1 14 4" xfId="9701" xr:uid="{00000000-0005-0000-0000-000024120000}"/>
    <cellStyle name="Ç¥ÁØ_laroux_2_Sheet1 14 4" xfId="9702" xr:uid="{00000000-0005-0000-0000-000025120000}"/>
    <cellStyle name="C￥AØ_laroux_2_Sheet1 14 40" xfId="9703" xr:uid="{00000000-0005-0000-0000-000026120000}"/>
    <cellStyle name="Ç¥ÁØ_laroux_2_Sheet1 14 40" xfId="9704" xr:uid="{00000000-0005-0000-0000-000027120000}"/>
    <cellStyle name="C￥AØ_laroux_2_Sheet1 14 5" xfId="9705" xr:uid="{00000000-0005-0000-0000-000028120000}"/>
    <cellStyle name="Ç¥ÁØ_laroux_2_Sheet1 14 5" xfId="9706" xr:uid="{00000000-0005-0000-0000-000029120000}"/>
    <cellStyle name="C￥AØ_laroux_2_Sheet1 14 6" xfId="9707" xr:uid="{00000000-0005-0000-0000-00002A120000}"/>
    <cellStyle name="Ç¥ÁØ_laroux_2_Sheet1 14 6" xfId="9708" xr:uid="{00000000-0005-0000-0000-00002B120000}"/>
    <cellStyle name="C￥AØ_laroux_2_Sheet1 14 7" xfId="9709" xr:uid="{00000000-0005-0000-0000-00002C120000}"/>
    <cellStyle name="Ç¥ÁØ_laroux_2_Sheet1 14 7" xfId="9710" xr:uid="{00000000-0005-0000-0000-00002D120000}"/>
    <cellStyle name="C￥AØ_laroux_2_Sheet1 14 8" xfId="9711" xr:uid="{00000000-0005-0000-0000-00002E120000}"/>
    <cellStyle name="Ç¥ÁØ_laroux_2_Sheet1 14 8" xfId="9712" xr:uid="{00000000-0005-0000-0000-00002F120000}"/>
    <cellStyle name="C￥AØ_laroux_2_Sheet1 14 9" xfId="9713" xr:uid="{00000000-0005-0000-0000-000030120000}"/>
    <cellStyle name="Ç¥ÁØ_laroux_2_Sheet1 14 9" xfId="9714" xr:uid="{00000000-0005-0000-0000-000031120000}"/>
    <cellStyle name="C￥AØ_laroux_2_Sheet1 15" xfId="2579" xr:uid="{00000000-0005-0000-0000-000032120000}"/>
    <cellStyle name="Ç¥ÁØ_laroux_2_Sheet1 15" xfId="2580" xr:uid="{00000000-0005-0000-0000-000033120000}"/>
    <cellStyle name="C￥AØ_laroux_2_Sheet1 16" xfId="2581" xr:uid="{00000000-0005-0000-0000-000034120000}"/>
    <cellStyle name="Ç¥ÁØ_laroux_2_Sheet1 16" xfId="2582" xr:uid="{00000000-0005-0000-0000-000035120000}"/>
    <cellStyle name="C￥AØ_laroux_2_Sheet1 17" xfId="2583" xr:uid="{00000000-0005-0000-0000-000036120000}"/>
    <cellStyle name="Ç¥ÁØ_laroux_2_Sheet1 17" xfId="2584" xr:uid="{00000000-0005-0000-0000-000037120000}"/>
    <cellStyle name="C￥AØ_laroux_2_Sheet1 18" xfId="2585" xr:uid="{00000000-0005-0000-0000-000038120000}"/>
    <cellStyle name="Ç¥ÁØ_laroux_2_Sheet1 18" xfId="2586" xr:uid="{00000000-0005-0000-0000-000039120000}"/>
    <cellStyle name="C￥AØ_laroux_2_Sheet1 19" xfId="2587" xr:uid="{00000000-0005-0000-0000-00003A120000}"/>
    <cellStyle name="Ç¥ÁØ_laroux_2_Sheet1 19" xfId="2588" xr:uid="{00000000-0005-0000-0000-00003B120000}"/>
    <cellStyle name="C￥AØ_laroux_2_Sheet1 2" xfId="2589" xr:uid="{00000000-0005-0000-0000-00003C120000}"/>
    <cellStyle name="Ç¥ÁØ_laroux_2_Sheet1 2" xfId="2590" xr:uid="{00000000-0005-0000-0000-00003D120000}"/>
    <cellStyle name="C￥AØ_laroux_2_Sheet1 20" xfId="2591" xr:uid="{00000000-0005-0000-0000-00003E120000}"/>
    <cellStyle name="Ç¥ÁØ_laroux_2_Sheet1 20" xfId="2592" xr:uid="{00000000-0005-0000-0000-00003F120000}"/>
    <cellStyle name="C￥AØ_laroux_2_Sheet1 21" xfId="2593" xr:uid="{00000000-0005-0000-0000-000040120000}"/>
    <cellStyle name="Ç¥ÁØ_laroux_2_Sheet1 21" xfId="2594" xr:uid="{00000000-0005-0000-0000-000041120000}"/>
    <cellStyle name="C￥AØ_laroux_2_Sheet1 22" xfId="2595" xr:uid="{00000000-0005-0000-0000-000042120000}"/>
    <cellStyle name="Ç¥ÁØ_laroux_2_Sheet1 22" xfId="2596" xr:uid="{00000000-0005-0000-0000-000043120000}"/>
    <cellStyle name="C￥AØ_laroux_2_Sheet1 23" xfId="2597" xr:uid="{00000000-0005-0000-0000-000044120000}"/>
    <cellStyle name="Ç¥ÁØ_laroux_2_Sheet1 23" xfId="2598" xr:uid="{00000000-0005-0000-0000-000045120000}"/>
    <cellStyle name="C￥AØ_laroux_2_Sheet1 24" xfId="2599" xr:uid="{00000000-0005-0000-0000-000046120000}"/>
    <cellStyle name="Ç¥ÁØ_laroux_2_Sheet1 24" xfId="2600" xr:uid="{00000000-0005-0000-0000-000047120000}"/>
    <cellStyle name="C￥AØ_laroux_2_Sheet1 25" xfId="2601" xr:uid="{00000000-0005-0000-0000-000048120000}"/>
    <cellStyle name="Ç¥ÁØ_laroux_2_Sheet1 25" xfId="2602" xr:uid="{00000000-0005-0000-0000-000049120000}"/>
    <cellStyle name="C￥AØ_laroux_2_Sheet1 26" xfId="2603" xr:uid="{00000000-0005-0000-0000-00004A120000}"/>
    <cellStyle name="Ç¥ÁØ_laroux_2_Sheet1 26" xfId="2604" xr:uid="{00000000-0005-0000-0000-00004B120000}"/>
    <cellStyle name="C￥AØ_laroux_2_Sheet1 27" xfId="2605" xr:uid="{00000000-0005-0000-0000-00004C120000}"/>
    <cellStyle name="Ç¥ÁØ_laroux_2_Sheet1 27" xfId="2606" xr:uid="{00000000-0005-0000-0000-00004D120000}"/>
    <cellStyle name="C￥AØ_laroux_2_Sheet1 28" xfId="2607" xr:uid="{00000000-0005-0000-0000-00004E120000}"/>
    <cellStyle name="Ç¥ÁØ_laroux_2_Sheet1 28" xfId="2608" xr:uid="{00000000-0005-0000-0000-00004F120000}"/>
    <cellStyle name="C￥AØ_laroux_2_Sheet1 29" xfId="2609" xr:uid="{00000000-0005-0000-0000-000050120000}"/>
    <cellStyle name="Ç¥ÁØ_laroux_2_Sheet1 29" xfId="2610" xr:uid="{00000000-0005-0000-0000-000051120000}"/>
    <cellStyle name="C￥AØ_laroux_2_Sheet1 3" xfId="2611" xr:uid="{00000000-0005-0000-0000-000052120000}"/>
    <cellStyle name="Ç¥ÁØ_laroux_2_Sheet1 3" xfId="2612" xr:uid="{00000000-0005-0000-0000-000053120000}"/>
    <cellStyle name="C￥AØ_laroux_2_Sheet1 30" xfId="2613" xr:uid="{00000000-0005-0000-0000-000054120000}"/>
    <cellStyle name="Ç¥ÁØ_laroux_2_Sheet1 30" xfId="2614" xr:uid="{00000000-0005-0000-0000-000055120000}"/>
    <cellStyle name="C￥AØ_laroux_2_Sheet1 31" xfId="2615" xr:uid="{00000000-0005-0000-0000-000056120000}"/>
    <cellStyle name="Ç¥ÁØ_laroux_2_Sheet1 31" xfId="2616" xr:uid="{00000000-0005-0000-0000-000057120000}"/>
    <cellStyle name="C￥AØ_laroux_2_Sheet1 32" xfId="2617" xr:uid="{00000000-0005-0000-0000-000058120000}"/>
    <cellStyle name="Ç¥ÁØ_laroux_2_Sheet1 32" xfId="2618" xr:uid="{00000000-0005-0000-0000-000059120000}"/>
    <cellStyle name="C￥AØ_laroux_2_Sheet1 33" xfId="2619" xr:uid="{00000000-0005-0000-0000-00005A120000}"/>
    <cellStyle name="Ç¥ÁØ_laroux_2_Sheet1 33" xfId="2620" xr:uid="{00000000-0005-0000-0000-00005B120000}"/>
    <cellStyle name="C￥AØ_laroux_2_Sheet1 34" xfId="2621" xr:uid="{00000000-0005-0000-0000-00005C120000}"/>
    <cellStyle name="Ç¥ÁØ_laroux_2_Sheet1 34" xfId="2622" xr:uid="{00000000-0005-0000-0000-00005D120000}"/>
    <cellStyle name="C￥AØ_laroux_2_Sheet1 35" xfId="2623" xr:uid="{00000000-0005-0000-0000-00005E120000}"/>
    <cellStyle name="Ç¥ÁØ_laroux_2_Sheet1 35" xfId="2624" xr:uid="{00000000-0005-0000-0000-00005F120000}"/>
    <cellStyle name="C￥AØ_laroux_2_Sheet1 36" xfId="2625" xr:uid="{00000000-0005-0000-0000-000060120000}"/>
    <cellStyle name="Ç¥ÁØ_laroux_2_Sheet1 36" xfId="2626" xr:uid="{00000000-0005-0000-0000-000061120000}"/>
    <cellStyle name="C￥AØ_laroux_2_Sheet1 37" xfId="2627" xr:uid="{00000000-0005-0000-0000-000062120000}"/>
    <cellStyle name="Ç¥ÁØ_laroux_2_Sheet1 37" xfId="2628" xr:uid="{00000000-0005-0000-0000-000063120000}"/>
    <cellStyle name="C￥AØ_laroux_2_Sheet1 38" xfId="2629" xr:uid="{00000000-0005-0000-0000-000064120000}"/>
    <cellStyle name="Ç¥ÁØ_laroux_2_Sheet1 38" xfId="2630" xr:uid="{00000000-0005-0000-0000-000065120000}"/>
    <cellStyle name="C￥AØ_laroux_2_Sheet1 39" xfId="2631" xr:uid="{00000000-0005-0000-0000-000066120000}"/>
    <cellStyle name="Ç¥ÁØ_laroux_2_Sheet1 39" xfId="2632" xr:uid="{00000000-0005-0000-0000-000067120000}"/>
    <cellStyle name="C￥AØ_laroux_2_Sheet1 4" xfId="2633" xr:uid="{00000000-0005-0000-0000-000068120000}"/>
    <cellStyle name="Ç¥ÁØ_laroux_2_Sheet1 4" xfId="2634" xr:uid="{00000000-0005-0000-0000-000069120000}"/>
    <cellStyle name="C￥AØ_laroux_2_Sheet1 40" xfId="2635" xr:uid="{00000000-0005-0000-0000-00006A120000}"/>
    <cellStyle name="Ç¥ÁØ_laroux_2_Sheet1 40" xfId="2636" xr:uid="{00000000-0005-0000-0000-00006B120000}"/>
    <cellStyle name="C￥AØ_laroux_2_Sheet1 41" xfId="2637" xr:uid="{00000000-0005-0000-0000-00006C120000}"/>
    <cellStyle name="Ç¥ÁØ_laroux_2_Sheet1 41" xfId="2638" xr:uid="{00000000-0005-0000-0000-00006D120000}"/>
    <cellStyle name="C￥AØ_laroux_2_Sheet1 5" xfId="2639" xr:uid="{00000000-0005-0000-0000-00006E120000}"/>
    <cellStyle name="Ç¥ÁØ_laroux_2_Sheet1 5" xfId="2640" xr:uid="{00000000-0005-0000-0000-00006F120000}"/>
    <cellStyle name="C￥AØ_laroux_2_Sheet1 6" xfId="2641" xr:uid="{00000000-0005-0000-0000-000070120000}"/>
    <cellStyle name="Ç¥ÁØ_laroux_2_Sheet1 6" xfId="2642" xr:uid="{00000000-0005-0000-0000-000071120000}"/>
    <cellStyle name="C￥AØ_laroux_2_Sheet1 7" xfId="2643" xr:uid="{00000000-0005-0000-0000-000072120000}"/>
    <cellStyle name="Ç¥ÁØ_laroux_2_Sheet1 7" xfId="2644" xr:uid="{00000000-0005-0000-0000-000073120000}"/>
    <cellStyle name="C￥AØ_laroux_2_Sheet1 8" xfId="2645" xr:uid="{00000000-0005-0000-0000-000074120000}"/>
    <cellStyle name="Ç¥ÁØ_laroux_2_Sheet1 8" xfId="2646" xr:uid="{00000000-0005-0000-0000-000075120000}"/>
    <cellStyle name="C￥AØ_laroux_2_Sheet1 9" xfId="2647" xr:uid="{00000000-0005-0000-0000-000076120000}"/>
    <cellStyle name="Ç¥ÁØ_laroux_2_Sheet1 9" xfId="2648" xr:uid="{00000000-0005-0000-0000-000077120000}"/>
    <cellStyle name="C￥AØ_laroux_3" xfId="258" xr:uid="{00000000-0005-0000-0000-000078120000}"/>
    <cellStyle name="Ç¥ÁØ_laroux_3" xfId="259" xr:uid="{00000000-0005-0000-0000-000079120000}"/>
    <cellStyle name="C￥AØ_laroux_3 10" xfId="2649" xr:uid="{00000000-0005-0000-0000-00007A120000}"/>
    <cellStyle name="Ç¥ÁØ_laroux_3 10" xfId="2650" xr:uid="{00000000-0005-0000-0000-00007B120000}"/>
    <cellStyle name="C￥AØ_laroux_3 11" xfId="2651" xr:uid="{00000000-0005-0000-0000-00007C120000}"/>
    <cellStyle name="Ç¥ÁØ_laroux_3 11" xfId="2652" xr:uid="{00000000-0005-0000-0000-00007D120000}"/>
    <cellStyle name="C￥AØ_laroux_3 12" xfId="2653" xr:uid="{00000000-0005-0000-0000-00007E120000}"/>
    <cellStyle name="Ç¥ÁØ_laroux_3 12" xfId="2654" xr:uid="{00000000-0005-0000-0000-00007F120000}"/>
    <cellStyle name="C￥AØ_laroux_3 13" xfId="2655" xr:uid="{00000000-0005-0000-0000-000080120000}"/>
    <cellStyle name="Ç¥ÁØ_laroux_3 13" xfId="2656" xr:uid="{00000000-0005-0000-0000-000081120000}"/>
    <cellStyle name="C￥AØ_laroux_3 14" xfId="2657" xr:uid="{00000000-0005-0000-0000-000082120000}"/>
    <cellStyle name="Ç¥ÁØ_laroux_3 14" xfId="2658" xr:uid="{00000000-0005-0000-0000-000083120000}"/>
    <cellStyle name="C￥AØ_laroux_3 14 10" xfId="9715" xr:uid="{00000000-0005-0000-0000-000084120000}"/>
    <cellStyle name="Ç¥ÁØ_laroux_3 14 10" xfId="9716" xr:uid="{00000000-0005-0000-0000-000085120000}"/>
    <cellStyle name="C￥AØ_laroux_3 14 11" xfId="9717" xr:uid="{00000000-0005-0000-0000-000086120000}"/>
    <cellStyle name="Ç¥ÁØ_laroux_3 14 11" xfId="9718" xr:uid="{00000000-0005-0000-0000-000087120000}"/>
    <cellStyle name="C￥AØ_laroux_3 14 12" xfId="9719" xr:uid="{00000000-0005-0000-0000-000088120000}"/>
    <cellStyle name="Ç¥ÁØ_laroux_3 14 12" xfId="9720" xr:uid="{00000000-0005-0000-0000-000089120000}"/>
    <cellStyle name="C￥AØ_laroux_3 14 13" xfId="9721" xr:uid="{00000000-0005-0000-0000-00008A120000}"/>
    <cellStyle name="Ç¥ÁØ_laroux_3 14 13" xfId="9722" xr:uid="{00000000-0005-0000-0000-00008B120000}"/>
    <cellStyle name="C￥AØ_laroux_3 14 14" xfId="9723" xr:uid="{00000000-0005-0000-0000-00008C120000}"/>
    <cellStyle name="Ç¥ÁØ_laroux_3 14 14" xfId="9724" xr:uid="{00000000-0005-0000-0000-00008D120000}"/>
    <cellStyle name="C￥AØ_laroux_3 14 15" xfId="9725" xr:uid="{00000000-0005-0000-0000-00008E120000}"/>
    <cellStyle name="Ç¥ÁØ_laroux_3 14 15" xfId="9726" xr:uid="{00000000-0005-0000-0000-00008F120000}"/>
    <cellStyle name="C￥AØ_laroux_3 14 16" xfId="9727" xr:uid="{00000000-0005-0000-0000-000090120000}"/>
    <cellStyle name="Ç¥ÁØ_laroux_3 14 16" xfId="9728" xr:uid="{00000000-0005-0000-0000-000091120000}"/>
    <cellStyle name="C￥AØ_laroux_3 14 17" xfId="9729" xr:uid="{00000000-0005-0000-0000-000092120000}"/>
    <cellStyle name="Ç¥ÁØ_laroux_3 14 17" xfId="9730" xr:uid="{00000000-0005-0000-0000-000093120000}"/>
    <cellStyle name="C￥AØ_laroux_3 14 18" xfId="9731" xr:uid="{00000000-0005-0000-0000-000094120000}"/>
    <cellStyle name="Ç¥ÁØ_laroux_3 14 18" xfId="9732" xr:uid="{00000000-0005-0000-0000-000095120000}"/>
    <cellStyle name="C￥AØ_laroux_3 14 19" xfId="9733" xr:uid="{00000000-0005-0000-0000-000096120000}"/>
    <cellStyle name="Ç¥ÁØ_laroux_3 14 19" xfId="9734" xr:uid="{00000000-0005-0000-0000-000097120000}"/>
    <cellStyle name="C￥AØ_laroux_3 14 2" xfId="9735" xr:uid="{00000000-0005-0000-0000-000098120000}"/>
    <cellStyle name="Ç¥ÁØ_laroux_3 14 2" xfId="9736" xr:uid="{00000000-0005-0000-0000-000099120000}"/>
    <cellStyle name="C￥AØ_laroux_3 14 20" xfId="9737" xr:uid="{00000000-0005-0000-0000-00009A120000}"/>
    <cellStyle name="Ç¥ÁØ_laroux_3 14 20" xfId="9738" xr:uid="{00000000-0005-0000-0000-00009B120000}"/>
    <cellStyle name="C￥AØ_laroux_3 14 21" xfId="9739" xr:uid="{00000000-0005-0000-0000-00009C120000}"/>
    <cellStyle name="Ç¥ÁØ_laroux_3 14 21" xfId="9740" xr:uid="{00000000-0005-0000-0000-00009D120000}"/>
    <cellStyle name="C￥AØ_laroux_3 14 22" xfId="9741" xr:uid="{00000000-0005-0000-0000-00009E120000}"/>
    <cellStyle name="Ç¥ÁØ_laroux_3 14 22" xfId="9742" xr:uid="{00000000-0005-0000-0000-00009F120000}"/>
    <cellStyle name="C￥AØ_laroux_3 14 23" xfId="9743" xr:uid="{00000000-0005-0000-0000-0000A0120000}"/>
    <cellStyle name="Ç¥ÁØ_laroux_3 14 23" xfId="9744" xr:uid="{00000000-0005-0000-0000-0000A1120000}"/>
    <cellStyle name="C￥AØ_laroux_3 14 24" xfId="9745" xr:uid="{00000000-0005-0000-0000-0000A2120000}"/>
    <cellStyle name="Ç¥ÁØ_laroux_3 14 24" xfId="9746" xr:uid="{00000000-0005-0000-0000-0000A3120000}"/>
    <cellStyle name="C￥AØ_laroux_3 14 25" xfId="9747" xr:uid="{00000000-0005-0000-0000-0000A4120000}"/>
    <cellStyle name="Ç¥ÁØ_laroux_3 14 25" xfId="9748" xr:uid="{00000000-0005-0000-0000-0000A5120000}"/>
    <cellStyle name="C￥AØ_laroux_3 14 26" xfId="9749" xr:uid="{00000000-0005-0000-0000-0000A6120000}"/>
    <cellStyle name="Ç¥ÁØ_laroux_3 14 26" xfId="9750" xr:uid="{00000000-0005-0000-0000-0000A7120000}"/>
    <cellStyle name="C￥AØ_laroux_3 14 27" xfId="9751" xr:uid="{00000000-0005-0000-0000-0000A8120000}"/>
    <cellStyle name="Ç¥ÁØ_laroux_3 14 27" xfId="9752" xr:uid="{00000000-0005-0000-0000-0000A9120000}"/>
    <cellStyle name="C￥AØ_laroux_3 14 28" xfId="9753" xr:uid="{00000000-0005-0000-0000-0000AA120000}"/>
    <cellStyle name="Ç¥ÁØ_laroux_3 14 28" xfId="9754" xr:uid="{00000000-0005-0000-0000-0000AB120000}"/>
    <cellStyle name="C￥AØ_laroux_3 14 29" xfId="9755" xr:uid="{00000000-0005-0000-0000-0000AC120000}"/>
    <cellStyle name="Ç¥ÁØ_laroux_3 14 29" xfId="9756" xr:uid="{00000000-0005-0000-0000-0000AD120000}"/>
    <cellStyle name="C￥AØ_laroux_3 14 3" xfId="9757" xr:uid="{00000000-0005-0000-0000-0000AE120000}"/>
    <cellStyle name="Ç¥ÁØ_laroux_3 14 3" xfId="9758" xr:uid="{00000000-0005-0000-0000-0000AF120000}"/>
    <cellStyle name="C￥AØ_laroux_3 14 30" xfId="9759" xr:uid="{00000000-0005-0000-0000-0000B0120000}"/>
    <cellStyle name="Ç¥ÁØ_laroux_3 14 30" xfId="9760" xr:uid="{00000000-0005-0000-0000-0000B1120000}"/>
    <cellStyle name="C￥AØ_laroux_3 14 31" xfId="9761" xr:uid="{00000000-0005-0000-0000-0000B2120000}"/>
    <cellStyle name="Ç¥ÁØ_laroux_3 14 31" xfId="9762" xr:uid="{00000000-0005-0000-0000-0000B3120000}"/>
    <cellStyle name="C￥AØ_laroux_3 14 32" xfId="9763" xr:uid="{00000000-0005-0000-0000-0000B4120000}"/>
    <cellStyle name="Ç¥ÁØ_laroux_3 14 32" xfId="9764" xr:uid="{00000000-0005-0000-0000-0000B5120000}"/>
    <cellStyle name="C￥AØ_laroux_3 14 33" xfId="9765" xr:uid="{00000000-0005-0000-0000-0000B6120000}"/>
    <cellStyle name="Ç¥ÁØ_laroux_3 14 33" xfId="9766" xr:uid="{00000000-0005-0000-0000-0000B7120000}"/>
    <cellStyle name="C￥AØ_laroux_3 14 34" xfId="9767" xr:uid="{00000000-0005-0000-0000-0000B8120000}"/>
    <cellStyle name="Ç¥ÁØ_laroux_3 14 34" xfId="9768" xr:uid="{00000000-0005-0000-0000-0000B9120000}"/>
    <cellStyle name="C￥AØ_laroux_3 14 35" xfId="9769" xr:uid="{00000000-0005-0000-0000-0000BA120000}"/>
    <cellStyle name="Ç¥ÁØ_laroux_3 14 35" xfId="9770" xr:uid="{00000000-0005-0000-0000-0000BB120000}"/>
    <cellStyle name="C￥AØ_laroux_3 14 36" xfId="9771" xr:uid="{00000000-0005-0000-0000-0000BC120000}"/>
    <cellStyle name="Ç¥ÁØ_laroux_3 14 36" xfId="9772" xr:uid="{00000000-0005-0000-0000-0000BD120000}"/>
    <cellStyle name="C￥AØ_laroux_3 14 37" xfId="9773" xr:uid="{00000000-0005-0000-0000-0000BE120000}"/>
    <cellStyle name="Ç¥ÁØ_laroux_3 14 37" xfId="9774" xr:uid="{00000000-0005-0000-0000-0000BF120000}"/>
    <cellStyle name="C￥AØ_laroux_3 14 38" xfId="9775" xr:uid="{00000000-0005-0000-0000-0000C0120000}"/>
    <cellStyle name="Ç¥ÁØ_laroux_3 14 38" xfId="9776" xr:uid="{00000000-0005-0000-0000-0000C1120000}"/>
    <cellStyle name="C￥AØ_laroux_3 14 39" xfId="9777" xr:uid="{00000000-0005-0000-0000-0000C2120000}"/>
    <cellStyle name="Ç¥ÁØ_laroux_3 14 39" xfId="9778" xr:uid="{00000000-0005-0000-0000-0000C3120000}"/>
    <cellStyle name="C￥AØ_laroux_3 14 4" xfId="9779" xr:uid="{00000000-0005-0000-0000-0000C4120000}"/>
    <cellStyle name="Ç¥ÁØ_laroux_3 14 4" xfId="9780" xr:uid="{00000000-0005-0000-0000-0000C5120000}"/>
    <cellStyle name="C￥AØ_laroux_3 14 40" xfId="9781" xr:uid="{00000000-0005-0000-0000-0000C6120000}"/>
    <cellStyle name="Ç¥ÁØ_laroux_3 14 40" xfId="9782" xr:uid="{00000000-0005-0000-0000-0000C7120000}"/>
    <cellStyle name="C￥AØ_laroux_3 14 5" xfId="9783" xr:uid="{00000000-0005-0000-0000-0000C8120000}"/>
    <cellStyle name="Ç¥ÁØ_laroux_3 14 5" xfId="9784" xr:uid="{00000000-0005-0000-0000-0000C9120000}"/>
    <cellStyle name="C￥AØ_laroux_3 14 6" xfId="9785" xr:uid="{00000000-0005-0000-0000-0000CA120000}"/>
    <cellStyle name="Ç¥ÁØ_laroux_3 14 6" xfId="9786" xr:uid="{00000000-0005-0000-0000-0000CB120000}"/>
    <cellStyle name="C￥AØ_laroux_3 14 7" xfId="9787" xr:uid="{00000000-0005-0000-0000-0000CC120000}"/>
    <cellStyle name="Ç¥ÁØ_laroux_3 14 7" xfId="9788" xr:uid="{00000000-0005-0000-0000-0000CD120000}"/>
    <cellStyle name="C￥AØ_laroux_3 14 8" xfId="9789" xr:uid="{00000000-0005-0000-0000-0000CE120000}"/>
    <cellStyle name="Ç¥ÁØ_laroux_3 14 8" xfId="9790" xr:uid="{00000000-0005-0000-0000-0000CF120000}"/>
    <cellStyle name="C￥AØ_laroux_3 14 9" xfId="9791" xr:uid="{00000000-0005-0000-0000-0000D0120000}"/>
    <cellStyle name="Ç¥ÁØ_laroux_3 14 9" xfId="9792" xr:uid="{00000000-0005-0000-0000-0000D1120000}"/>
    <cellStyle name="C￥AØ_laroux_3 15" xfId="2659" xr:uid="{00000000-0005-0000-0000-0000D2120000}"/>
    <cellStyle name="Ç¥ÁØ_laroux_3 15" xfId="2660" xr:uid="{00000000-0005-0000-0000-0000D3120000}"/>
    <cellStyle name="C￥AØ_laroux_3 16" xfId="2661" xr:uid="{00000000-0005-0000-0000-0000D4120000}"/>
    <cellStyle name="Ç¥ÁØ_laroux_3 16" xfId="2662" xr:uid="{00000000-0005-0000-0000-0000D5120000}"/>
    <cellStyle name="C￥AØ_laroux_3 17" xfId="2663" xr:uid="{00000000-0005-0000-0000-0000D6120000}"/>
    <cellStyle name="Ç¥ÁØ_laroux_3 17" xfId="2664" xr:uid="{00000000-0005-0000-0000-0000D7120000}"/>
    <cellStyle name="C￥AØ_laroux_3 18" xfId="2665" xr:uid="{00000000-0005-0000-0000-0000D8120000}"/>
    <cellStyle name="Ç¥ÁØ_laroux_3 18" xfId="2666" xr:uid="{00000000-0005-0000-0000-0000D9120000}"/>
    <cellStyle name="C￥AØ_laroux_3 19" xfId="2667" xr:uid="{00000000-0005-0000-0000-0000DA120000}"/>
    <cellStyle name="Ç¥ÁØ_laroux_3 19" xfId="2668" xr:uid="{00000000-0005-0000-0000-0000DB120000}"/>
    <cellStyle name="C￥AØ_laroux_3 2" xfId="2669" xr:uid="{00000000-0005-0000-0000-0000DC120000}"/>
    <cellStyle name="Ç¥ÁØ_laroux_3 2" xfId="2670" xr:uid="{00000000-0005-0000-0000-0000DD120000}"/>
    <cellStyle name="C￥AØ_laroux_3 20" xfId="2671" xr:uid="{00000000-0005-0000-0000-0000DE120000}"/>
    <cellStyle name="Ç¥ÁØ_laroux_3 20" xfId="2672" xr:uid="{00000000-0005-0000-0000-0000DF120000}"/>
    <cellStyle name="C￥AØ_laroux_3 21" xfId="2673" xr:uid="{00000000-0005-0000-0000-0000E0120000}"/>
    <cellStyle name="Ç¥ÁØ_laroux_3 21" xfId="2674" xr:uid="{00000000-0005-0000-0000-0000E1120000}"/>
    <cellStyle name="C￥AØ_laroux_3 22" xfId="2675" xr:uid="{00000000-0005-0000-0000-0000E2120000}"/>
    <cellStyle name="Ç¥ÁØ_laroux_3 22" xfId="2676" xr:uid="{00000000-0005-0000-0000-0000E3120000}"/>
    <cellStyle name="C￥AØ_laroux_3 23" xfId="2677" xr:uid="{00000000-0005-0000-0000-0000E4120000}"/>
    <cellStyle name="Ç¥ÁØ_laroux_3 23" xfId="2678" xr:uid="{00000000-0005-0000-0000-0000E5120000}"/>
    <cellStyle name="C￥AØ_laroux_3 24" xfId="2679" xr:uid="{00000000-0005-0000-0000-0000E6120000}"/>
    <cellStyle name="Ç¥ÁØ_laroux_3 24" xfId="2680" xr:uid="{00000000-0005-0000-0000-0000E7120000}"/>
    <cellStyle name="C￥AØ_laroux_3 25" xfId="2681" xr:uid="{00000000-0005-0000-0000-0000E8120000}"/>
    <cellStyle name="Ç¥ÁØ_laroux_3 25" xfId="2682" xr:uid="{00000000-0005-0000-0000-0000E9120000}"/>
    <cellStyle name="C￥AØ_laroux_3 26" xfId="2683" xr:uid="{00000000-0005-0000-0000-0000EA120000}"/>
    <cellStyle name="Ç¥ÁØ_laroux_3 26" xfId="2684" xr:uid="{00000000-0005-0000-0000-0000EB120000}"/>
    <cellStyle name="C￥AØ_laroux_3 27" xfId="2685" xr:uid="{00000000-0005-0000-0000-0000EC120000}"/>
    <cellStyle name="Ç¥ÁØ_laroux_3 27" xfId="2686" xr:uid="{00000000-0005-0000-0000-0000ED120000}"/>
    <cellStyle name="C￥AØ_laroux_3 28" xfId="2687" xr:uid="{00000000-0005-0000-0000-0000EE120000}"/>
    <cellStyle name="Ç¥ÁØ_laroux_3 28" xfId="2688" xr:uid="{00000000-0005-0000-0000-0000EF120000}"/>
    <cellStyle name="C￥AØ_laroux_3 29" xfId="2689" xr:uid="{00000000-0005-0000-0000-0000F0120000}"/>
    <cellStyle name="Ç¥ÁØ_laroux_3 29" xfId="2690" xr:uid="{00000000-0005-0000-0000-0000F1120000}"/>
    <cellStyle name="C￥AØ_laroux_3 3" xfId="2691" xr:uid="{00000000-0005-0000-0000-0000F2120000}"/>
    <cellStyle name="Ç¥ÁØ_laroux_3 3" xfId="2692" xr:uid="{00000000-0005-0000-0000-0000F3120000}"/>
    <cellStyle name="C￥AØ_laroux_3 30" xfId="2693" xr:uid="{00000000-0005-0000-0000-0000F4120000}"/>
    <cellStyle name="Ç¥ÁØ_laroux_3 30" xfId="2694" xr:uid="{00000000-0005-0000-0000-0000F5120000}"/>
    <cellStyle name="C￥AØ_laroux_3 31" xfId="2695" xr:uid="{00000000-0005-0000-0000-0000F6120000}"/>
    <cellStyle name="Ç¥ÁØ_laroux_3 31" xfId="2696" xr:uid="{00000000-0005-0000-0000-0000F7120000}"/>
    <cellStyle name="C￥AØ_laroux_3 32" xfId="2697" xr:uid="{00000000-0005-0000-0000-0000F8120000}"/>
    <cellStyle name="Ç¥ÁØ_laroux_3 32" xfId="2698" xr:uid="{00000000-0005-0000-0000-0000F9120000}"/>
    <cellStyle name="C￥AØ_laroux_3 33" xfId="2699" xr:uid="{00000000-0005-0000-0000-0000FA120000}"/>
    <cellStyle name="Ç¥ÁØ_laroux_3 33" xfId="2700" xr:uid="{00000000-0005-0000-0000-0000FB120000}"/>
    <cellStyle name="C￥AØ_laroux_3 34" xfId="2701" xr:uid="{00000000-0005-0000-0000-0000FC120000}"/>
    <cellStyle name="Ç¥ÁØ_laroux_3 34" xfId="2702" xr:uid="{00000000-0005-0000-0000-0000FD120000}"/>
    <cellStyle name="C￥AØ_laroux_3 35" xfId="2703" xr:uid="{00000000-0005-0000-0000-0000FE120000}"/>
    <cellStyle name="Ç¥ÁØ_laroux_3 35" xfId="2704" xr:uid="{00000000-0005-0000-0000-0000FF120000}"/>
    <cellStyle name="C￥AØ_laroux_3 36" xfId="2705" xr:uid="{00000000-0005-0000-0000-000000130000}"/>
    <cellStyle name="Ç¥ÁØ_laroux_3 36" xfId="2706" xr:uid="{00000000-0005-0000-0000-000001130000}"/>
    <cellStyle name="C￥AØ_laroux_3 37" xfId="2707" xr:uid="{00000000-0005-0000-0000-000002130000}"/>
    <cellStyle name="Ç¥ÁØ_laroux_3 37" xfId="2708" xr:uid="{00000000-0005-0000-0000-000003130000}"/>
    <cellStyle name="C￥AØ_laroux_3 38" xfId="2709" xr:uid="{00000000-0005-0000-0000-000004130000}"/>
    <cellStyle name="Ç¥ÁØ_laroux_3 38" xfId="2710" xr:uid="{00000000-0005-0000-0000-000005130000}"/>
    <cellStyle name="C￥AØ_laroux_3 39" xfId="2711" xr:uid="{00000000-0005-0000-0000-000006130000}"/>
    <cellStyle name="Ç¥ÁØ_laroux_3 39" xfId="2712" xr:uid="{00000000-0005-0000-0000-000007130000}"/>
    <cellStyle name="C￥AØ_laroux_3 4" xfId="2713" xr:uid="{00000000-0005-0000-0000-000008130000}"/>
    <cellStyle name="Ç¥ÁØ_laroux_3 4" xfId="2714" xr:uid="{00000000-0005-0000-0000-000009130000}"/>
    <cellStyle name="C￥AØ_laroux_3 40" xfId="2715" xr:uid="{00000000-0005-0000-0000-00000A130000}"/>
    <cellStyle name="Ç¥ÁØ_laroux_3 40" xfId="2716" xr:uid="{00000000-0005-0000-0000-00000B130000}"/>
    <cellStyle name="C￥AØ_laroux_3 41" xfId="2717" xr:uid="{00000000-0005-0000-0000-00000C130000}"/>
    <cellStyle name="Ç¥ÁØ_laroux_3 41" xfId="2718" xr:uid="{00000000-0005-0000-0000-00000D130000}"/>
    <cellStyle name="C￥AØ_laroux_3 5" xfId="2719" xr:uid="{00000000-0005-0000-0000-00000E130000}"/>
    <cellStyle name="Ç¥ÁØ_laroux_3 5" xfId="2720" xr:uid="{00000000-0005-0000-0000-00000F130000}"/>
    <cellStyle name="C￥AØ_laroux_3 6" xfId="2721" xr:uid="{00000000-0005-0000-0000-000010130000}"/>
    <cellStyle name="Ç¥ÁØ_laroux_3 6" xfId="2722" xr:uid="{00000000-0005-0000-0000-000011130000}"/>
    <cellStyle name="C￥AØ_laroux_3 7" xfId="2723" xr:uid="{00000000-0005-0000-0000-000012130000}"/>
    <cellStyle name="Ç¥ÁØ_laroux_3 7" xfId="2724" xr:uid="{00000000-0005-0000-0000-000013130000}"/>
    <cellStyle name="C￥AØ_laroux_3 8" xfId="2725" xr:uid="{00000000-0005-0000-0000-000014130000}"/>
    <cellStyle name="Ç¥ÁØ_laroux_3 8" xfId="2726" xr:uid="{00000000-0005-0000-0000-000015130000}"/>
    <cellStyle name="C￥AØ_laroux_3 9" xfId="2727" xr:uid="{00000000-0005-0000-0000-000016130000}"/>
    <cellStyle name="Ç¥ÁØ_laroux_3 9" xfId="2728" xr:uid="{00000000-0005-0000-0000-000017130000}"/>
    <cellStyle name="C￥AØ_laroux_4" xfId="260" xr:uid="{00000000-0005-0000-0000-000018130000}"/>
    <cellStyle name="Ç¥ÁØ_laroux_4" xfId="261" xr:uid="{00000000-0005-0000-0000-000019130000}"/>
    <cellStyle name="C￥AØ_laroux_4 10" xfId="2729" xr:uid="{00000000-0005-0000-0000-00001A130000}"/>
    <cellStyle name="Ç¥ÁØ_laroux_4 10" xfId="2730" xr:uid="{00000000-0005-0000-0000-00001B130000}"/>
    <cellStyle name="C￥AØ_laroux_4 11" xfId="2731" xr:uid="{00000000-0005-0000-0000-00001C130000}"/>
    <cellStyle name="Ç¥ÁØ_laroux_4 11" xfId="2732" xr:uid="{00000000-0005-0000-0000-00001D130000}"/>
    <cellStyle name="C￥AØ_laroux_4 12" xfId="2733" xr:uid="{00000000-0005-0000-0000-00001E130000}"/>
    <cellStyle name="Ç¥ÁØ_laroux_4 12" xfId="2734" xr:uid="{00000000-0005-0000-0000-00001F130000}"/>
    <cellStyle name="C￥AØ_laroux_4 13" xfId="2735" xr:uid="{00000000-0005-0000-0000-000020130000}"/>
    <cellStyle name="Ç¥ÁØ_laroux_4 13" xfId="2736" xr:uid="{00000000-0005-0000-0000-000021130000}"/>
    <cellStyle name="C￥AØ_laroux_4 14" xfId="2737" xr:uid="{00000000-0005-0000-0000-000022130000}"/>
    <cellStyle name="Ç¥ÁØ_laroux_4 14" xfId="2738" xr:uid="{00000000-0005-0000-0000-000023130000}"/>
    <cellStyle name="C￥AØ_laroux_4 15" xfId="2739" xr:uid="{00000000-0005-0000-0000-000024130000}"/>
    <cellStyle name="Ç¥ÁØ_laroux_4 15" xfId="2740" xr:uid="{00000000-0005-0000-0000-000025130000}"/>
    <cellStyle name="C￥AØ_laroux_4 16" xfId="2741" xr:uid="{00000000-0005-0000-0000-000026130000}"/>
    <cellStyle name="Ç¥ÁØ_laroux_4 16" xfId="2742" xr:uid="{00000000-0005-0000-0000-000027130000}"/>
    <cellStyle name="C￥AØ_laroux_4 17" xfId="2743" xr:uid="{00000000-0005-0000-0000-000028130000}"/>
    <cellStyle name="Ç¥ÁØ_laroux_4 17" xfId="2744" xr:uid="{00000000-0005-0000-0000-000029130000}"/>
    <cellStyle name="C￥AØ_laroux_4 18" xfId="2745" xr:uid="{00000000-0005-0000-0000-00002A130000}"/>
    <cellStyle name="Ç¥ÁØ_laroux_4 18" xfId="2746" xr:uid="{00000000-0005-0000-0000-00002B130000}"/>
    <cellStyle name="C￥AØ_laroux_4 19" xfId="2747" xr:uid="{00000000-0005-0000-0000-00002C130000}"/>
    <cellStyle name="Ç¥ÁØ_laroux_4 19" xfId="2748" xr:uid="{00000000-0005-0000-0000-00002D130000}"/>
    <cellStyle name="C￥AØ_laroux_4 2" xfId="2749" xr:uid="{00000000-0005-0000-0000-00002E130000}"/>
    <cellStyle name="Ç¥ÁØ_laroux_4 2" xfId="2750" xr:uid="{00000000-0005-0000-0000-00002F130000}"/>
    <cellStyle name="C￥AØ_laroux_4 20" xfId="2751" xr:uid="{00000000-0005-0000-0000-000030130000}"/>
    <cellStyle name="Ç¥ÁØ_laroux_4 20" xfId="2752" xr:uid="{00000000-0005-0000-0000-000031130000}"/>
    <cellStyle name="C￥AØ_laroux_4 21" xfId="2753" xr:uid="{00000000-0005-0000-0000-000032130000}"/>
    <cellStyle name="Ç¥ÁØ_laroux_4 21" xfId="2754" xr:uid="{00000000-0005-0000-0000-000033130000}"/>
    <cellStyle name="C￥AØ_laroux_4 22" xfId="2755" xr:uid="{00000000-0005-0000-0000-000034130000}"/>
    <cellStyle name="Ç¥ÁØ_laroux_4 22" xfId="2756" xr:uid="{00000000-0005-0000-0000-000035130000}"/>
    <cellStyle name="C￥AØ_laroux_4 23" xfId="2757" xr:uid="{00000000-0005-0000-0000-000036130000}"/>
    <cellStyle name="Ç¥ÁØ_laroux_4 23" xfId="2758" xr:uid="{00000000-0005-0000-0000-000037130000}"/>
    <cellStyle name="C￥AØ_laroux_4 24" xfId="2759" xr:uid="{00000000-0005-0000-0000-000038130000}"/>
    <cellStyle name="Ç¥ÁØ_laroux_4 24" xfId="2760" xr:uid="{00000000-0005-0000-0000-000039130000}"/>
    <cellStyle name="C￥AØ_laroux_4 25" xfId="2761" xr:uid="{00000000-0005-0000-0000-00003A130000}"/>
    <cellStyle name="Ç¥ÁØ_laroux_4 25" xfId="2762" xr:uid="{00000000-0005-0000-0000-00003B130000}"/>
    <cellStyle name="C￥AØ_laroux_4 26" xfId="2763" xr:uid="{00000000-0005-0000-0000-00003C130000}"/>
    <cellStyle name="Ç¥ÁØ_laroux_4 26" xfId="2764" xr:uid="{00000000-0005-0000-0000-00003D130000}"/>
    <cellStyle name="C￥AØ_laroux_4 27" xfId="2765" xr:uid="{00000000-0005-0000-0000-00003E130000}"/>
    <cellStyle name="Ç¥ÁØ_laroux_4 27" xfId="2766" xr:uid="{00000000-0005-0000-0000-00003F130000}"/>
    <cellStyle name="C￥AØ_laroux_4 28" xfId="2767" xr:uid="{00000000-0005-0000-0000-000040130000}"/>
    <cellStyle name="Ç¥ÁØ_laroux_4 28" xfId="2768" xr:uid="{00000000-0005-0000-0000-000041130000}"/>
    <cellStyle name="C￥AØ_laroux_4 29" xfId="2769" xr:uid="{00000000-0005-0000-0000-000042130000}"/>
    <cellStyle name="Ç¥ÁØ_laroux_4 29" xfId="2770" xr:uid="{00000000-0005-0000-0000-000043130000}"/>
    <cellStyle name="C￥AØ_laroux_4 3" xfId="2771" xr:uid="{00000000-0005-0000-0000-000044130000}"/>
    <cellStyle name="Ç¥ÁØ_laroux_4 3" xfId="2772" xr:uid="{00000000-0005-0000-0000-000045130000}"/>
    <cellStyle name="C￥AØ_laroux_4 30" xfId="2773" xr:uid="{00000000-0005-0000-0000-000046130000}"/>
    <cellStyle name="Ç¥ÁØ_laroux_4 30" xfId="2774" xr:uid="{00000000-0005-0000-0000-000047130000}"/>
    <cellStyle name="C￥AØ_laroux_4 31" xfId="2775" xr:uid="{00000000-0005-0000-0000-000048130000}"/>
    <cellStyle name="Ç¥ÁØ_laroux_4 31" xfId="2776" xr:uid="{00000000-0005-0000-0000-000049130000}"/>
    <cellStyle name="C￥AØ_laroux_4 32" xfId="2777" xr:uid="{00000000-0005-0000-0000-00004A130000}"/>
    <cellStyle name="Ç¥ÁØ_laroux_4 32" xfId="2778" xr:uid="{00000000-0005-0000-0000-00004B130000}"/>
    <cellStyle name="C￥AØ_laroux_4 33" xfId="2779" xr:uid="{00000000-0005-0000-0000-00004C130000}"/>
    <cellStyle name="Ç¥ÁØ_laroux_4 33" xfId="2780" xr:uid="{00000000-0005-0000-0000-00004D130000}"/>
    <cellStyle name="C￥AØ_laroux_4 34" xfId="2781" xr:uid="{00000000-0005-0000-0000-00004E130000}"/>
    <cellStyle name="Ç¥ÁØ_laroux_4 34" xfId="2782" xr:uid="{00000000-0005-0000-0000-00004F130000}"/>
    <cellStyle name="C￥AØ_laroux_4 35" xfId="2783" xr:uid="{00000000-0005-0000-0000-000050130000}"/>
    <cellStyle name="Ç¥ÁØ_laroux_4 35" xfId="2784" xr:uid="{00000000-0005-0000-0000-000051130000}"/>
    <cellStyle name="C￥AØ_laroux_4 36" xfId="2785" xr:uid="{00000000-0005-0000-0000-000052130000}"/>
    <cellStyle name="Ç¥ÁØ_laroux_4 36" xfId="2786" xr:uid="{00000000-0005-0000-0000-000053130000}"/>
    <cellStyle name="C￥AØ_laroux_4 37" xfId="2787" xr:uid="{00000000-0005-0000-0000-000054130000}"/>
    <cellStyle name="Ç¥ÁØ_laroux_4 37" xfId="2788" xr:uid="{00000000-0005-0000-0000-000055130000}"/>
    <cellStyle name="C￥AØ_laroux_4 38" xfId="2789" xr:uid="{00000000-0005-0000-0000-000056130000}"/>
    <cellStyle name="Ç¥ÁØ_laroux_4 38" xfId="2790" xr:uid="{00000000-0005-0000-0000-000057130000}"/>
    <cellStyle name="C￥AØ_laroux_4 39" xfId="2791" xr:uid="{00000000-0005-0000-0000-000058130000}"/>
    <cellStyle name="Ç¥ÁØ_laroux_4 39" xfId="2792" xr:uid="{00000000-0005-0000-0000-000059130000}"/>
    <cellStyle name="C￥AØ_laroux_4 4" xfId="2793" xr:uid="{00000000-0005-0000-0000-00005A130000}"/>
    <cellStyle name="Ç¥ÁØ_laroux_4 4" xfId="2794" xr:uid="{00000000-0005-0000-0000-00005B130000}"/>
    <cellStyle name="C￥AØ_laroux_4 40" xfId="2795" xr:uid="{00000000-0005-0000-0000-00005C130000}"/>
    <cellStyle name="Ç¥ÁØ_laroux_4 40" xfId="2796" xr:uid="{00000000-0005-0000-0000-00005D130000}"/>
    <cellStyle name="C￥AØ_laroux_4 41" xfId="2797" xr:uid="{00000000-0005-0000-0000-00005E130000}"/>
    <cellStyle name="Ç¥ÁØ_laroux_4 41" xfId="2798" xr:uid="{00000000-0005-0000-0000-00005F130000}"/>
    <cellStyle name="C￥AØ_laroux_4 5" xfId="2799" xr:uid="{00000000-0005-0000-0000-000060130000}"/>
    <cellStyle name="Ç¥ÁØ_laroux_4 5" xfId="2800" xr:uid="{00000000-0005-0000-0000-000061130000}"/>
    <cellStyle name="C￥AØ_laroux_4 6" xfId="2801" xr:uid="{00000000-0005-0000-0000-000062130000}"/>
    <cellStyle name="Ç¥ÁØ_laroux_4 6" xfId="2802" xr:uid="{00000000-0005-0000-0000-000063130000}"/>
    <cellStyle name="C￥AØ_laroux_4 7" xfId="2803" xr:uid="{00000000-0005-0000-0000-000064130000}"/>
    <cellStyle name="Ç¥ÁØ_laroux_4 7" xfId="2804" xr:uid="{00000000-0005-0000-0000-000065130000}"/>
    <cellStyle name="C￥AØ_laroux_4 8" xfId="2805" xr:uid="{00000000-0005-0000-0000-000066130000}"/>
    <cellStyle name="Ç¥ÁØ_laroux_4 8" xfId="2806" xr:uid="{00000000-0005-0000-0000-000067130000}"/>
    <cellStyle name="C￥AØ_laroux_4 9" xfId="2807" xr:uid="{00000000-0005-0000-0000-000068130000}"/>
    <cellStyle name="Ç¥ÁØ_laroux_4 9" xfId="2808" xr:uid="{00000000-0005-0000-0000-000069130000}"/>
    <cellStyle name="C￥AØ_laroux_Sheet1" xfId="262" xr:uid="{00000000-0005-0000-0000-00006A130000}"/>
    <cellStyle name="Ç¥ÁØ_laroux_Sheet1" xfId="263" xr:uid="{00000000-0005-0000-0000-00006B130000}"/>
    <cellStyle name="C￥AØ_laroux_Sheet1 10" xfId="2809" xr:uid="{00000000-0005-0000-0000-00006C130000}"/>
    <cellStyle name="Ç¥ÁØ_laroux_Sheet1 10" xfId="2810" xr:uid="{00000000-0005-0000-0000-00006D130000}"/>
    <cellStyle name="C￥AØ_laroux_Sheet1 11" xfId="2811" xr:uid="{00000000-0005-0000-0000-00006E130000}"/>
    <cellStyle name="Ç¥ÁØ_laroux_Sheet1 11" xfId="2812" xr:uid="{00000000-0005-0000-0000-00006F130000}"/>
    <cellStyle name="C￥AØ_laroux_Sheet1 12" xfId="2813" xr:uid="{00000000-0005-0000-0000-000070130000}"/>
    <cellStyle name="Ç¥ÁØ_laroux_Sheet1 12" xfId="2814" xr:uid="{00000000-0005-0000-0000-000071130000}"/>
    <cellStyle name="C￥AØ_laroux_Sheet1 13" xfId="2815" xr:uid="{00000000-0005-0000-0000-000072130000}"/>
    <cellStyle name="Ç¥ÁØ_laroux_Sheet1 13" xfId="2816" xr:uid="{00000000-0005-0000-0000-000073130000}"/>
    <cellStyle name="C￥AØ_laroux_Sheet1 14" xfId="2817" xr:uid="{00000000-0005-0000-0000-000074130000}"/>
    <cellStyle name="Ç¥ÁØ_laroux_Sheet1 14" xfId="2818" xr:uid="{00000000-0005-0000-0000-000075130000}"/>
    <cellStyle name="C￥AØ_laroux_Sheet1 14 10" xfId="9793" xr:uid="{00000000-0005-0000-0000-000076130000}"/>
    <cellStyle name="Ç¥ÁØ_laroux_Sheet1 14 10" xfId="9794" xr:uid="{00000000-0005-0000-0000-000077130000}"/>
    <cellStyle name="C￥AØ_laroux_Sheet1 14 11" xfId="9795" xr:uid="{00000000-0005-0000-0000-000078130000}"/>
    <cellStyle name="Ç¥ÁØ_laroux_Sheet1 14 11" xfId="9796" xr:uid="{00000000-0005-0000-0000-000079130000}"/>
    <cellStyle name="C￥AØ_laroux_Sheet1 14 12" xfId="9797" xr:uid="{00000000-0005-0000-0000-00007A130000}"/>
    <cellStyle name="Ç¥ÁØ_laroux_Sheet1 14 12" xfId="9798" xr:uid="{00000000-0005-0000-0000-00007B130000}"/>
    <cellStyle name="C￥AØ_laroux_Sheet1 14 13" xfId="9799" xr:uid="{00000000-0005-0000-0000-00007C130000}"/>
    <cellStyle name="Ç¥ÁØ_laroux_Sheet1 14 13" xfId="9800" xr:uid="{00000000-0005-0000-0000-00007D130000}"/>
    <cellStyle name="C￥AØ_laroux_Sheet1 14 14" xfId="9801" xr:uid="{00000000-0005-0000-0000-00007E130000}"/>
    <cellStyle name="Ç¥ÁØ_laroux_Sheet1 14 14" xfId="9802" xr:uid="{00000000-0005-0000-0000-00007F130000}"/>
    <cellStyle name="C￥AØ_laroux_Sheet1 14 15" xfId="9803" xr:uid="{00000000-0005-0000-0000-000080130000}"/>
    <cellStyle name="Ç¥ÁØ_laroux_Sheet1 14 15" xfId="9804" xr:uid="{00000000-0005-0000-0000-000081130000}"/>
    <cellStyle name="C￥AØ_laroux_Sheet1 14 16" xfId="9805" xr:uid="{00000000-0005-0000-0000-000082130000}"/>
    <cellStyle name="Ç¥ÁØ_laroux_Sheet1 14 16" xfId="9806" xr:uid="{00000000-0005-0000-0000-000083130000}"/>
    <cellStyle name="C￥AØ_laroux_Sheet1 14 17" xfId="9807" xr:uid="{00000000-0005-0000-0000-000084130000}"/>
    <cellStyle name="Ç¥ÁØ_laroux_Sheet1 14 17" xfId="9808" xr:uid="{00000000-0005-0000-0000-000085130000}"/>
    <cellStyle name="C￥AØ_laroux_Sheet1 14 18" xfId="9809" xr:uid="{00000000-0005-0000-0000-000086130000}"/>
    <cellStyle name="Ç¥ÁØ_laroux_Sheet1 14 18" xfId="9810" xr:uid="{00000000-0005-0000-0000-000087130000}"/>
    <cellStyle name="C￥AØ_laroux_Sheet1 14 19" xfId="9811" xr:uid="{00000000-0005-0000-0000-000088130000}"/>
    <cellStyle name="Ç¥ÁØ_laroux_Sheet1 14 19" xfId="9812" xr:uid="{00000000-0005-0000-0000-000089130000}"/>
    <cellStyle name="C￥AØ_laroux_Sheet1 14 2" xfId="9813" xr:uid="{00000000-0005-0000-0000-00008A130000}"/>
    <cellStyle name="Ç¥ÁØ_laroux_Sheet1 14 2" xfId="9814" xr:uid="{00000000-0005-0000-0000-00008B130000}"/>
    <cellStyle name="C￥AØ_laroux_Sheet1 14 20" xfId="9815" xr:uid="{00000000-0005-0000-0000-00008C130000}"/>
    <cellStyle name="Ç¥ÁØ_laroux_Sheet1 14 20" xfId="9816" xr:uid="{00000000-0005-0000-0000-00008D130000}"/>
    <cellStyle name="C￥AØ_laroux_Sheet1 14 21" xfId="9817" xr:uid="{00000000-0005-0000-0000-00008E130000}"/>
    <cellStyle name="Ç¥ÁØ_laroux_Sheet1 14 21" xfId="9818" xr:uid="{00000000-0005-0000-0000-00008F130000}"/>
    <cellStyle name="C￥AØ_laroux_Sheet1 14 22" xfId="9819" xr:uid="{00000000-0005-0000-0000-000090130000}"/>
    <cellStyle name="Ç¥ÁØ_laroux_Sheet1 14 22" xfId="9820" xr:uid="{00000000-0005-0000-0000-000091130000}"/>
    <cellStyle name="C￥AØ_laroux_Sheet1 14 23" xfId="9821" xr:uid="{00000000-0005-0000-0000-000092130000}"/>
    <cellStyle name="Ç¥ÁØ_laroux_Sheet1 14 23" xfId="9822" xr:uid="{00000000-0005-0000-0000-000093130000}"/>
    <cellStyle name="C￥AØ_laroux_Sheet1 14 24" xfId="9823" xr:uid="{00000000-0005-0000-0000-000094130000}"/>
    <cellStyle name="Ç¥ÁØ_laroux_Sheet1 14 24" xfId="9824" xr:uid="{00000000-0005-0000-0000-000095130000}"/>
    <cellStyle name="C￥AØ_laroux_Sheet1 14 25" xfId="9825" xr:uid="{00000000-0005-0000-0000-000096130000}"/>
    <cellStyle name="Ç¥ÁØ_laroux_Sheet1 14 25" xfId="9826" xr:uid="{00000000-0005-0000-0000-000097130000}"/>
    <cellStyle name="C￥AØ_laroux_Sheet1 14 26" xfId="9827" xr:uid="{00000000-0005-0000-0000-000098130000}"/>
    <cellStyle name="Ç¥ÁØ_laroux_Sheet1 14 26" xfId="9828" xr:uid="{00000000-0005-0000-0000-000099130000}"/>
    <cellStyle name="C￥AØ_laroux_Sheet1 14 27" xfId="9829" xr:uid="{00000000-0005-0000-0000-00009A130000}"/>
    <cellStyle name="Ç¥ÁØ_laroux_Sheet1 14 27" xfId="9830" xr:uid="{00000000-0005-0000-0000-00009B130000}"/>
    <cellStyle name="C￥AØ_laroux_Sheet1 14 28" xfId="9831" xr:uid="{00000000-0005-0000-0000-00009C130000}"/>
    <cellStyle name="Ç¥ÁØ_laroux_Sheet1 14 28" xfId="9832" xr:uid="{00000000-0005-0000-0000-00009D130000}"/>
    <cellStyle name="C￥AØ_laroux_Sheet1 14 29" xfId="9833" xr:uid="{00000000-0005-0000-0000-00009E130000}"/>
    <cellStyle name="Ç¥ÁØ_laroux_Sheet1 14 29" xfId="9834" xr:uid="{00000000-0005-0000-0000-00009F130000}"/>
    <cellStyle name="C￥AØ_laroux_Sheet1 14 3" xfId="9835" xr:uid="{00000000-0005-0000-0000-0000A0130000}"/>
    <cellStyle name="Ç¥ÁØ_laroux_Sheet1 14 3" xfId="9836" xr:uid="{00000000-0005-0000-0000-0000A1130000}"/>
    <cellStyle name="C￥AØ_laroux_Sheet1 14 30" xfId="9837" xr:uid="{00000000-0005-0000-0000-0000A2130000}"/>
    <cellStyle name="Ç¥ÁØ_laroux_Sheet1 14 30" xfId="9838" xr:uid="{00000000-0005-0000-0000-0000A3130000}"/>
    <cellStyle name="C￥AØ_laroux_Sheet1 14 31" xfId="9839" xr:uid="{00000000-0005-0000-0000-0000A4130000}"/>
    <cellStyle name="Ç¥ÁØ_laroux_Sheet1 14 31" xfId="9840" xr:uid="{00000000-0005-0000-0000-0000A5130000}"/>
    <cellStyle name="C￥AØ_laroux_Sheet1 14 32" xfId="9841" xr:uid="{00000000-0005-0000-0000-0000A6130000}"/>
    <cellStyle name="Ç¥ÁØ_laroux_Sheet1 14 32" xfId="9842" xr:uid="{00000000-0005-0000-0000-0000A7130000}"/>
    <cellStyle name="C￥AØ_laroux_Sheet1 14 33" xfId="9843" xr:uid="{00000000-0005-0000-0000-0000A8130000}"/>
    <cellStyle name="Ç¥ÁØ_laroux_Sheet1 14 33" xfId="9844" xr:uid="{00000000-0005-0000-0000-0000A9130000}"/>
    <cellStyle name="C￥AØ_laroux_Sheet1 14 34" xfId="9845" xr:uid="{00000000-0005-0000-0000-0000AA130000}"/>
    <cellStyle name="Ç¥ÁØ_laroux_Sheet1 14 34" xfId="9846" xr:uid="{00000000-0005-0000-0000-0000AB130000}"/>
    <cellStyle name="C￥AØ_laroux_Sheet1 14 35" xfId="9847" xr:uid="{00000000-0005-0000-0000-0000AC130000}"/>
    <cellStyle name="Ç¥ÁØ_laroux_Sheet1 14 35" xfId="9848" xr:uid="{00000000-0005-0000-0000-0000AD130000}"/>
    <cellStyle name="C￥AØ_laroux_Sheet1 14 36" xfId="9849" xr:uid="{00000000-0005-0000-0000-0000AE130000}"/>
    <cellStyle name="Ç¥ÁØ_laroux_Sheet1 14 36" xfId="9850" xr:uid="{00000000-0005-0000-0000-0000AF130000}"/>
    <cellStyle name="C￥AØ_laroux_Sheet1 14 37" xfId="9851" xr:uid="{00000000-0005-0000-0000-0000B0130000}"/>
    <cellStyle name="Ç¥ÁØ_laroux_Sheet1 14 37" xfId="9852" xr:uid="{00000000-0005-0000-0000-0000B1130000}"/>
    <cellStyle name="C￥AØ_laroux_Sheet1 14 38" xfId="9853" xr:uid="{00000000-0005-0000-0000-0000B2130000}"/>
    <cellStyle name="Ç¥ÁØ_laroux_Sheet1 14 38" xfId="9854" xr:uid="{00000000-0005-0000-0000-0000B3130000}"/>
    <cellStyle name="C￥AØ_laroux_Sheet1 14 39" xfId="9855" xr:uid="{00000000-0005-0000-0000-0000B4130000}"/>
    <cellStyle name="Ç¥ÁØ_laroux_Sheet1 14 39" xfId="9856" xr:uid="{00000000-0005-0000-0000-0000B5130000}"/>
    <cellStyle name="C￥AØ_laroux_Sheet1 14 4" xfId="9857" xr:uid="{00000000-0005-0000-0000-0000B6130000}"/>
    <cellStyle name="Ç¥ÁØ_laroux_Sheet1 14 4" xfId="9858" xr:uid="{00000000-0005-0000-0000-0000B7130000}"/>
    <cellStyle name="C￥AØ_laroux_Sheet1 14 40" xfId="9859" xr:uid="{00000000-0005-0000-0000-0000B8130000}"/>
    <cellStyle name="Ç¥ÁØ_laroux_Sheet1 14 40" xfId="9860" xr:uid="{00000000-0005-0000-0000-0000B9130000}"/>
    <cellStyle name="C￥AØ_laroux_Sheet1 14 5" xfId="9861" xr:uid="{00000000-0005-0000-0000-0000BA130000}"/>
    <cellStyle name="Ç¥ÁØ_laroux_Sheet1 14 5" xfId="9862" xr:uid="{00000000-0005-0000-0000-0000BB130000}"/>
    <cellStyle name="C￥AØ_laroux_Sheet1 14 6" xfId="9863" xr:uid="{00000000-0005-0000-0000-0000BC130000}"/>
    <cellStyle name="Ç¥ÁØ_laroux_Sheet1 14 6" xfId="9864" xr:uid="{00000000-0005-0000-0000-0000BD130000}"/>
    <cellStyle name="C￥AØ_laroux_Sheet1 14 7" xfId="9865" xr:uid="{00000000-0005-0000-0000-0000BE130000}"/>
    <cellStyle name="Ç¥ÁØ_laroux_Sheet1 14 7" xfId="9866" xr:uid="{00000000-0005-0000-0000-0000BF130000}"/>
    <cellStyle name="C￥AØ_laroux_Sheet1 14 8" xfId="9867" xr:uid="{00000000-0005-0000-0000-0000C0130000}"/>
    <cellStyle name="Ç¥ÁØ_laroux_Sheet1 14 8" xfId="9868" xr:uid="{00000000-0005-0000-0000-0000C1130000}"/>
    <cellStyle name="C￥AØ_laroux_Sheet1 14 9" xfId="9869" xr:uid="{00000000-0005-0000-0000-0000C2130000}"/>
    <cellStyle name="Ç¥ÁØ_laroux_Sheet1 14 9" xfId="9870" xr:uid="{00000000-0005-0000-0000-0000C3130000}"/>
    <cellStyle name="C￥AØ_laroux_Sheet1 15" xfId="2819" xr:uid="{00000000-0005-0000-0000-0000C4130000}"/>
    <cellStyle name="Ç¥ÁØ_laroux_Sheet1 15" xfId="2820" xr:uid="{00000000-0005-0000-0000-0000C5130000}"/>
    <cellStyle name="C￥AØ_laroux_Sheet1 16" xfId="2821" xr:uid="{00000000-0005-0000-0000-0000C6130000}"/>
    <cellStyle name="Ç¥ÁØ_laroux_Sheet1 16" xfId="2822" xr:uid="{00000000-0005-0000-0000-0000C7130000}"/>
    <cellStyle name="C￥AØ_laroux_Sheet1 17" xfId="2823" xr:uid="{00000000-0005-0000-0000-0000C8130000}"/>
    <cellStyle name="Ç¥ÁØ_laroux_Sheet1 17" xfId="2824" xr:uid="{00000000-0005-0000-0000-0000C9130000}"/>
    <cellStyle name="C￥AØ_laroux_Sheet1 18" xfId="2825" xr:uid="{00000000-0005-0000-0000-0000CA130000}"/>
    <cellStyle name="Ç¥ÁØ_laroux_Sheet1 18" xfId="2826" xr:uid="{00000000-0005-0000-0000-0000CB130000}"/>
    <cellStyle name="C￥AØ_laroux_Sheet1 19" xfId="2827" xr:uid="{00000000-0005-0000-0000-0000CC130000}"/>
    <cellStyle name="Ç¥ÁØ_laroux_Sheet1 19" xfId="2828" xr:uid="{00000000-0005-0000-0000-0000CD130000}"/>
    <cellStyle name="C￥AØ_laroux_Sheet1 2" xfId="2829" xr:uid="{00000000-0005-0000-0000-0000CE130000}"/>
    <cellStyle name="Ç¥ÁØ_laroux_Sheet1 2" xfId="2830" xr:uid="{00000000-0005-0000-0000-0000CF130000}"/>
    <cellStyle name="C￥AØ_laroux_Sheet1 20" xfId="2831" xr:uid="{00000000-0005-0000-0000-0000D0130000}"/>
    <cellStyle name="Ç¥ÁØ_laroux_Sheet1 20" xfId="2832" xr:uid="{00000000-0005-0000-0000-0000D1130000}"/>
    <cellStyle name="C￥AØ_laroux_Sheet1 21" xfId="2833" xr:uid="{00000000-0005-0000-0000-0000D2130000}"/>
    <cellStyle name="Ç¥ÁØ_laroux_Sheet1 21" xfId="2834" xr:uid="{00000000-0005-0000-0000-0000D3130000}"/>
    <cellStyle name="C￥AØ_laroux_Sheet1 22" xfId="2835" xr:uid="{00000000-0005-0000-0000-0000D4130000}"/>
    <cellStyle name="Ç¥ÁØ_laroux_Sheet1 22" xfId="2836" xr:uid="{00000000-0005-0000-0000-0000D5130000}"/>
    <cellStyle name="C￥AØ_laroux_Sheet1 23" xfId="2837" xr:uid="{00000000-0005-0000-0000-0000D6130000}"/>
    <cellStyle name="Ç¥ÁØ_laroux_Sheet1 23" xfId="2838" xr:uid="{00000000-0005-0000-0000-0000D7130000}"/>
    <cellStyle name="C￥AØ_laroux_Sheet1 24" xfId="2839" xr:uid="{00000000-0005-0000-0000-0000D8130000}"/>
    <cellStyle name="Ç¥ÁØ_laroux_Sheet1 24" xfId="2840" xr:uid="{00000000-0005-0000-0000-0000D9130000}"/>
    <cellStyle name="C￥AØ_laroux_Sheet1 25" xfId="2841" xr:uid="{00000000-0005-0000-0000-0000DA130000}"/>
    <cellStyle name="Ç¥ÁØ_laroux_Sheet1 25" xfId="2842" xr:uid="{00000000-0005-0000-0000-0000DB130000}"/>
    <cellStyle name="C￥AØ_laroux_Sheet1 26" xfId="2843" xr:uid="{00000000-0005-0000-0000-0000DC130000}"/>
    <cellStyle name="Ç¥ÁØ_laroux_Sheet1 26" xfId="2844" xr:uid="{00000000-0005-0000-0000-0000DD130000}"/>
    <cellStyle name="C￥AØ_laroux_Sheet1 27" xfId="2845" xr:uid="{00000000-0005-0000-0000-0000DE130000}"/>
    <cellStyle name="Ç¥ÁØ_laroux_Sheet1 27" xfId="2846" xr:uid="{00000000-0005-0000-0000-0000DF130000}"/>
    <cellStyle name="C￥AØ_laroux_Sheet1 28" xfId="2847" xr:uid="{00000000-0005-0000-0000-0000E0130000}"/>
    <cellStyle name="Ç¥ÁØ_laroux_Sheet1 28" xfId="2848" xr:uid="{00000000-0005-0000-0000-0000E1130000}"/>
    <cellStyle name="C￥AØ_laroux_Sheet1 29" xfId="2849" xr:uid="{00000000-0005-0000-0000-0000E2130000}"/>
    <cellStyle name="Ç¥ÁØ_laroux_Sheet1 29" xfId="2850" xr:uid="{00000000-0005-0000-0000-0000E3130000}"/>
    <cellStyle name="C￥AØ_laroux_Sheet1 3" xfId="2851" xr:uid="{00000000-0005-0000-0000-0000E4130000}"/>
    <cellStyle name="Ç¥ÁØ_laroux_Sheet1 3" xfId="2852" xr:uid="{00000000-0005-0000-0000-0000E5130000}"/>
    <cellStyle name="C￥AØ_laroux_Sheet1 30" xfId="2853" xr:uid="{00000000-0005-0000-0000-0000E6130000}"/>
    <cellStyle name="Ç¥ÁØ_laroux_Sheet1 30" xfId="2854" xr:uid="{00000000-0005-0000-0000-0000E7130000}"/>
    <cellStyle name="C￥AØ_laroux_Sheet1 31" xfId="2855" xr:uid="{00000000-0005-0000-0000-0000E8130000}"/>
    <cellStyle name="Ç¥ÁØ_laroux_Sheet1 31" xfId="2856" xr:uid="{00000000-0005-0000-0000-0000E9130000}"/>
    <cellStyle name="C￥AØ_laroux_Sheet1 32" xfId="2857" xr:uid="{00000000-0005-0000-0000-0000EA130000}"/>
    <cellStyle name="Ç¥ÁØ_laroux_Sheet1 32" xfId="2858" xr:uid="{00000000-0005-0000-0000-0000EB130000}"/>
    <cellStyle name="C￥AØ_laroux_Sheet1 33" xfId="2859" xr:uid="{00000000-0005-0000-0000-0000EC130000}"/>
    <cellStyle name="Ç¥ÁØ_laroux_Sheet1 33" xfId="2860" xr:uid="{00000000-0005-0000-0000-0000ED130000}"/>
    <cellStyle name="C￥AØ_laroux_Sheet1 34" xfId="2861" xr:uid="{00000000-0005-0000-0000-0000EE130000}"/>
    <cellStyle name="Ç¥ÁØ_laroux_Sheet1 34" xfId="2862" xr:uid="{00000000-0005-0000-0000-0000EF130000}"/>
    <cellStyle name="C￥AØ_laroux_Sheet1 35" xfId="2863" xr:uid="{00000000-0005-0000-0000-0000F0130000}"/>
    <cellStyle name="Ç¥ÁØ_laroux_Sheet1 35" xfId="2864" xr:uid="{00000000-0005-0000-0000-0000F1130000}"/>
    <cellStyle name="C￥AØ_laroux_Sheet1 36" xfId="2865" xr:uid="{00000000-0005-0000-0000-0000F2130000}"/>
    <cellStyle name="Ç¥ÁØ_laroux_Sheet1 36" xfId="2866" xr:uid="{00000000-0005-0000-0000-0000F3130000}"/>
    <cellStyle name="C￥AØ_laroux_Sheet1 37" xfId="2867" xr:uid="{00000000-0005-0000-0000-0000F4130000}"/>
    <cellStyle name="Ç¥ÁØ_laroux_Sheet1 37" xfId="2868" xr:uid="{00000000-0005-0000-0000-0000F5130000}"/>
    <cellStyle name="C￥AØ_laroux_Sheet1 38" xfId="2869" xr:uid="{00000000-0005-0000-0000-0000F6130000}"/>
    <cellStyle name="Ç¥ÁØ_laroux_Sheet1 38" xfId="2870" xr:uid="{00000000-0005-0000-0000-0000F7130000}"/>
    <cellStyle name="C￥AØ_laroux_Sheet1 39" xfId="2871" xr:uid="{00000000-0005-0000-0000-0000F8130000}"/>
    <cellStyle name="Ç¥ÁØ_laroux_Sheet1 39" xfId="2872" xr:uid="{00000000-0005-0000-0000-0000F9130000}"/>
    <cellStyle name="C￥AØ_laroux_Sheet1 4" xfId="2873" xr:uid="{00000000-0005-0000-0000-0000FA130000}"/>
    <cellStyle name="Ç¥ÁØ_laroux_Sheet1 4" xfId="2874" xr:uid="{00000000-0005-0000-0000-0000FB130000}"/>
    <cellStyle name="C￥AØ_laroux_Sheet1 40" xfId="2875" xr:uid="{00000000-0005-0000-0000-0000FC130000}"/>
    <cellStyle name="Ç¥ÁØ_laroux_Sheet1 40" xfId="2876" xr:uid="{00000000-0005-0000-0000-0000FD130000}"/>
    <cellStyle name="C￥AØ_laroux_Sheet1 41" xfId="2877" xr:uid="{00000000-0005-0000-0000-0000FE130000}"/>
    <cellStyle name="Ç¥ÁØ_laroux_Sheet1 41" xfId="2878" xr:uid="{00000000-0005-0000-0000-0000FF130000}"/>
    <cellStyle name="C￥AØ_laroux_Sheet1 5" xfId="2879" xr:uid="{00000000-0005-0000-0000-000000140000}"/>
    <cellStyle name="Ç¥ÁØ_laroux_Sheet1 5" xfId="2880" xr:uid="{00000000-0005-0000-0000-000001140000}"/>
    <cellStyle name="C￥AØ_laroux_Sheet1 6" xfId="2881" xr:uid="{00000000-0005-0000-0000-000002140000}"/>
    <cellStyle name="Ç¥ÁØ_laroux_Sheet1 6" xfId="2882" xr:uid="{00000000-0005-0000-0000-000003140000}"/>
    <cellStyle name="C￥AØ_laroux_Sheet1 7" xfId="2883" xr:uid="{00000000-0005-0000-0000-000004140000}"/>
    <cellStyle name="Ç¥ÁØ_laroux_Sheet1 7" xfId="2884" xr:uid="{00000000-0005-0000-0000-000005140000}"/>
    <cellStyle name="C￥AØ_laroux_Sheet1 8" xfId="2885" xr:uid="{00000000-0005-0000-0000-000006140000}"/>
    <cellStyle name="Ç¥ÁØ_laroux_Sheet1 8" xfId="2886" xr:uid="{00000000-0005-0000-0000-000007140000}"/>
    <cellStyle name="C￥AØ_laroux_Sheet1 9" xfId="2887" xr:uid="{00000000-0005-0000-0000-000008140000}"/>
    <cellStyle name="Ç¥ÁØ_laroux_Sheet1 9" xfId="2888" xr:uid="{00000000-0005-0000-0000-000009140000}"/>
    <cellStyle name="C￥AØ_page 2 " xfId="5082" xr:uid="{00000000-0005-0000-0000-00000A140000}"/>
    <cellStyle name="Ç¥ÁØ_page 2 " xfId="5081" xr:uid="{00000000-0005-0000-0000-00000B140000}"/>
    <cellStyle name="C￥AØ_page 2 _중앙연구소+용역인원사번_03.02.21" xfId="5080" xr:uid="{00000000-0005-0000-0000-00000C140000}"/>
    <cellStyle name="Ç¥ÁØ_page 2 _중앙연구소+용역인원사번_03.02.21" xfId="5079" xr:uid="{00000000-0005-0000-0000-00000D140000}"/>
    <cellStyle name="C￥AØ_PERSONAL" xfId="5078" xr:uid="{00000000-0005-0000-0000-00000E140000}"/>
    <cellStyle name="Ç¥ÁØ_Sheet1" xfId="264" xr:uid="{00000000-0005-0000-0000-00000F140000}"/>
    <cellStyle name="C￥AØ_Sheet1 10" xfId="2889" xr:uid="{00000000-0005-0000-0000-000010140000}"/>
    <cellStyle name="Ç¥ÁØ_Sheet1 10" xfId="2890" xr:uid="{00000000-0005-0000-0000-000011140000}"/>
    <cellStyle name="C￥AØ_Sheet1 11" xfId="2891" xr:uid="{00000000-0005-0000-0000-000012140000}"/>
    <cellStyle name="Ç¥ÁØ_Sheet1 11" xfId="2892" xr:uid="{00000000-0005-0000-0000-000013140000}"/>
    <cellStyle name="C￥AØ_Sheet1 12" xfId="2893" xr:uid="{00000000-0005-0000-0000-000014140000}"/>
    <cellStyle name="Ç¥ÁØ_Sheet1 12" xfId="2894" xr:uid="{00000000-0005-0000-0000-000015140000}"/>
    <cellStyle name="C￥AØ_Sheet1 12 10" xfId="2895" xr:uid="{00000000-0005-0000-0000-000016140000}"/>
    <cellStyle name="Ç¥ÁØ_Sheet1 13" xfId="2896" xr:uid="{00000000-0005-0000-0000-000017140000}"/>
    <cellStyle name="C￥AØ_Sheet1 14" xfId="2897" xr:uid="{00000000-0005-0000-0000-000018140000}"/>
    <cellStyle name="Ç¥ÁØ_Sheet1 14" xfId="2898" xr:uid="{00000000-0005-0000-0000-000019140000}"/>
    <cellStyle name="C￥AØ_Sheet1 14 10" xfId="9871" xr:uid="{00000000-0005-0000-0000-00001A140000}"/>
    <cellStyle name="Ç¥ÁØ_Sheet1 14 10" xfId="9872" xr:uid="{00000000-0005-0000-0000-00001B140000}"/>
    <cellStyle name="C￥AØ_Sheet1 14 11" xfId="9873" xr:uid="{00000000-0005-0000-0000-00001C140000}"/>
    <cellStyle name="Ç¥ÁØ_Sheet1 14 11" xfId="9874" xr:uid="{00000000-0005-0000-0000-00001D140000}"/>
    <cellStyle name="C￥AØ_Sheet1 14 12" xfId="9875" xr:uid="{00000000-0005-0000-0000-00001E140000}"/>
    <cellStyle name="Ç¥ÁØ_Sheet1 14 12" xfId="9876" xr:uid="{00000000-0005-0000-0000-00001F140000}"/>
    <cellStyle name="C￥AØ_Sheet1 14 13" xfId="9877" xr:uid="{00000000-0005-0000-0000-000020140000}"/>
    <cellStyle name="Ç¥ÁØ_Sheet1 14 13" xfId="9878" xr:uid="{00000000-0005-0000-0000-000021140000}"/>
    <cellStyle name="C￥AØ_Sheet1 14 14" xfId="9879" xr:uid="{00000000-0005-0000-0000-000022140000}"/>
    <cellStyle name="Ç¥ÁØ_Sheet1 14 14" xfId="9880" xr:uid="{00000000-0005-0000-0000-000023140000}"/>
    <cellStyle name="C￥AØ_Sheet1 14 15" xfId="9881" xr:uid="{00000000-0005-0000-0000-000024140000}"/>
    <cellStyle name="Ç¥ÁØ_Sheet1 14 15" xfId="9882" xr:uid="{00000000-0005-0000-0000-000025140000}"/>
    <cellStyle name="C￥AØ_Sheet1 14 16" xfId="9883" xr:uid="{00000000-0005-0000-0000-000026140000}"/>
    <cellStyle name="Ç¥ÁØ_Sheet1 14 16" xfId="9884" xr:uid="{00000000-0005-0000-0000-000027140000}"/>
    <cellStyle name="C￥AØ_Sheet1 14 17" xfId="9885" xr:uid="{00000000-0005-0000-0000-000028140000}"/>
    <cellStyle name="Ç¥ÁØ_Sheet1 14 17" xfId="9886" xr:uid="{00000000-0005-0000-0000-000029140000}"/>
    <cellStyle name="C￥AØ_Sheet1 14 18" xfId="9887" xr:uid="{00000000-0005-0000-0000-00002A140000}"/>
    <cellStyle name="Ç¥ÁØ_Sheet1 14 18" xfId="9888" xr:uid="{00000000-0005-0000-0000-00002B140000}"/>
    <cellStyle name="C￥AØ_Sheet1 14 19" xfId="9889" xr:uid="{00000000-0005-0000-0000-00002C140000}"/>
    <cellStyle name="Ç¥ÁØ_Sheet1 14 19" xfId="9890" xr:uid="{00000000-0005-0000-0000-00002D140000}"/>
    <cellStyle name="C￥AØ_Sheet1 14 2" xfId="9891" xr:uid="{00000000-0005-0000-0000-00002E140000}"/>
    <cellStyle name="Ç¥ÁØ_Sheet1 14 2" xfId="9892" xr:uid="{00000000-0005-0000-0000-00002F140000}"/>
    <cellStyle name="C￥AØ_Sheet1 14 20" xfId="9893" xr:uid="{00000000-0005-0000-0000-000030140000}"/>
    <cellStyle name="Ç¥ÁØ_Sheet1 14 20" xfId="9894" xr:uid="{00000000-0005-0000-0000-000031140000}"/>
    <cellStyle name="C￥AØ_Sheet1 14 21" xfId="9895" xr:uid="{00000000-0005-0000-0000-000032140000}"/>
    <cellStyle name="Ç¥ÁØ_Sheet1 14 21" xfId="9896" xr:uid="{00000000-0005-0000-0000-000033140000}"/>
    <cellStyle name="C￥AØ_Sheet1 14 22" xfId="9897" xr:uid="{00000000-0005-0000-0000-000034140000}"/>
    <cellStyle name="Ç¥ÁØ_Sheet1 14 22" xfId="9898" xr:uid="{00000000-0005-0000-0000-000035140000}"/>
    <cellStyle name="C￥AØ_Sheet1 14 23" xfId="9899" xr:uid="{00000000-0005-0000-0000-000036140000}"/>
    <cellStyle name="Ç¥ÁØ_Sheet1 14 23" xfId="9900" xr:uid="{00000000-0005-0000-0000-000037140000}"/>
    <cellStyle name="C￥AØ_Sheet1 14 24" xfId="9901" xr:uid="{00000000-0005-0000-0000-000038140000}"/>
    <cellStyle name="Ç¥ÁØ_Sheet1 14 24" xfId="9902" xr:uid="{00000000-0005-0000-0000-000039140000}"/>
    <cellStyle name="C￥AØ_Sheet1 14 25" xfId="9903" xr:uid="{00000000-0005-0000-0000-00003A140000}"/>
    <cellStyle name="Ç¥ÁØ_Sheet1 14 25" xfId="9904" xr:uid="{00000000-0005-0000-0000-00003B140000}"/>
    <cellStyle name="C￥AØ_Sheet1 14 26" xfId="9905" xr:uid="{00000000-0005-0000-0000-00003C140000}"/>
    <cellStyle name="Ç¥ÁØ_Sheet1 14 26" xfId="9906" xr:uid="{00000000-0005-0000-0000-00003D140000}"/>
    <cellStyle name="C￥AØ_Sheet1 14 27" xfId="9907" xr:uid="{00000000-0005-0000-0000-00003E140000}"/>
    <cellStyle name="Ç¥ÁØ_Sheet1 14 27" xfId="9908" xr:uid="{00000000-0005-0000-0000-00003F140000}"/>
    <cellStyle name="C￥AØ_Sheet1 14 28" xfId="9909" xr:uid="{00000000-0005-0000-0000-000040140000}"/>
    <cellStyle name="Ç¥ÁØ_Sheet1 14 28" xfId="9910" xr:uid="{00000000-0005-0000-0000-000041140000}"/>
    <cellStyle name="C￥AØ_Sheet1 14 29" xfId="9911" xr:uid="{00000000-0005-0000-0000-000042140000}"/>
    <cellStyle name="Ç¥ÁØ_Sheet1 14 29" xfId="9912" xr:uid="{00000000-0005-0000-0000-000043140000}"/>
    <cellStyle name="C￥AØ_Sheet1 14 3" xfId="9913" xr:uid="{00000000-0005-0000-0000-000044140000}"/>
    <cellStyle name="Ç¥ÁØ_Sheet1 14 3" xfId="9914" xr:uid="{00000000-0005-0000-0000-000045140000}"/>
    <cellStyle name="C￥AØ_Sheet1 14 30" xfId="9915" xr:uid="{00000000-0005-0000-0000-000046140000}"/>
    <cellStyle name="Ç¥ÁØ_Sheet1 14 30" xfId="9916" xr:uid="{00000000-0005-0000-0000-000047140000}"/>
    <cellStyle name="C￥AØ_Sheet1 14 31" xfId="9917" xr:uid="{00000000-0005-0000-0000-000048140000}"/>
    <cellStyle name="Ç¥ÁØ_Sheet1 14 31" xfId="9918" xr:uid="{00000000-0005-0000-0000-000049140000}"/>
    <cellStyle name="C￥AØ_Sheet1 14 32" xfId="9919" xr:uid="{00000000-0005-0000-0000-00004A140000}"/>
    <cellStyle name="Ç¥ÁØ_Sheet1 14 32" xfId="9920" xr:uid="{00000000-0005-0000-0000-00004B140000}"/>
    <cellStyle name="C￥AØ_Sheet1 14 33" xfId="9921" xr:uid="{00000000-0005-0000-0000-00004C140000}"/>
    <cellStyle name="Ç¥ÁØ_Sheet1 14 33" xfId="9922" xr:uid="{00000000-0005-0000-0000-00004D140000}"/>
    <cellStyle name="C￥AØ_Sheet1 14 34" xfId="9923" xr:uid="{00000000-0005-0000-0000-00004E140000}"/>
    <cellStyle name="Ç¥ÁØ_Sheet1 14 34" xfId="9924" xr:uid="{00000000-0005-0000-0000-00004F140000}"/>
    <cellStyle name="C￥AØ_Sheet1 14 35" xfId="9925" xr:uid="{00000000-0005-0000-0000-000050140000}"/>
    <cellStyle name="Ç¥ÁØ_Sheet1 14 35" xfId="9926" xr:uid="{00000000-0005-0000-0000-000051140000}"/>
    <cellStyle name="C￥AØ_Sheet1 14 36" xfId="9927" xr:uid="{00000000-0005-0000-0000-000052140000}"/>
    <cellStyle name="Ç¥ÁØ_Sheet1 14 36" xfId="9928" xr:uid="{00000000-0005-0000-0000-000053140000}"/>
    <cellStyle name="C￥AØ_Sheet1 14 37" xfId="9929" xr:uid="{00000000-0005-0000-0000-000054140000}"/>
    <cellStyle name="Ç¥ÁØ_Sheet1 14 37" xfId="9930" xr:uid="{00000000-0005-0000-0000-000055140000}"/>
    <cellStyle name="C￥AØ_Sheet1 14 38" xfId="9931" xr:uid="{00000000-0005-0000-0000-000056140000}"/>
    <cellStyle name="Ç¥ÁØ_Sheet1 14 38" xfId="9932" xr:uid="{00000000-0005-0000-0000-000057140000}"/>
    <cellStyle name="C￥AØ_Sheet1 14 39" xfId="9933" xr:uid="{00000000-0005-0000-0000-000058140000}"/>
    <cellStyle name="Ç¥ÁØ_Sheet1 14 39" xfId="9934" xr:uid="{00000000-0005-0000-0000-000059140000}"/>
    <cellStyle name="C￥AØ_Sheet1 14 4" xfId="9935" xr:uid="{00000000-0005-0000-0000-00005A140000}"/>
    <cellStyle name="Ç¥ÁØ_Sheet1 14 4" xfId="9936" xr:uid="{00000000-0005-0000-0000-00005B140000}"/>
    <cellStyle name="C￥AØ_Sheet1 14 40" xfId="9937" xr:uid="{00000000-0005-0000-0000-00005C140000}"/>
    <cellStyle name="Ç¥ÁØ_Sheet1 14 40" xfId="9938" xr:uid="{00000000-0005-0000-0000-00005D140000}"/>
    <cellStyle name="C￥AØ_Sheet1 14 5" xfId="9939" xr:uid="{00000000-0005-0000-0000-00005E140000}"/>
    <cellStyle name="Ç¥ÁØ_Sheet1 14 5" xfId="9940" xr:uid="{00000000-0005-0000-0000-00005F140000}"/>
    <cellStyle name="C￥AØ_Sheet1 14 6" xfId="9941" xr:uid="{00000000-0005-0000-0000-000060140000}"/>
    <cellStyle name="Ç¥ÁØ_Sheet1 14 6" xfId="9942" xr:uid="{00000000-0005-0000-0000-000061140000}"/>
    <cellStyle name="C￥AØ_Sheet1 14 7" xfId="9943" xr:uid="{00000000-0005-0000-0000-000062140000}"/>
    <cellStyle name="Ç¥ÁØ_Sheet1 14 7" xfId="9944" xr:uid="{00000000-0005-0000-0000-000063140000}"/>
    <cellStyle name="C￥AØ_Sheet1 14 8" xfId="9945" xr:uid="{00000000-0005-0000-0000-000064140000}"/>
    <cellStyle name="Ç¥ÁØ_Sheet1 14 8" xfId="9946" xr:uid="{00000000-0005-0000-0000-000065140000}"/>
    <cellStyle name="C￥AØ_Sheet1 14 9" xfId="9947" xr:uid="{00000000-0005-0000-0000-000066140000}"/>
    <cellStyle name="Ç¥ÁØ_Sheet1 14 9" xfId="9948" xr:uid="{00000000-0005-0000-0000-000067140000}"/>
    <cellStyle name="C￥AØ_Sheet1 15" xfId="2899" xr:uid="{00000000-0005-0000-0000-000068140000}"/>
    <cellStyle name="Ç¥ÁØ_Sheet1 15" xfId="2900" xr:uid="{00000000-0005-0000-0000-000069140000}"/>
    <cellStyle name="C￥AØ_Sheet1 16" xfId="2901" xr:uid="{00000000-0005-0000-0000-00006A140000}"/>
    <cellStyle name="Ç¥ÁØ_Sheet1 16" xfId="2902" xr:uid="{00000000-0005-0000-0000-00006B140000}"/>
    <cellStyle name="C￥AØ_Sheet1 17" xfId="2903" xr:uid="{00000000-0005-0000-0000-00006C140000}"/>
    <cellStyle name="Ç¥ÁØ_Sheet1 17" xfId="2904" xr:uid="{00000000-0005-0000-0000-00006D140000}"/>
    <cellStyle name="C￥AØ_Sheet1 18" xfId="2905" xr:uid="{00000000-0005-0000-0000-00006E140000}"/>
    <cellStyle name="Ç¥ÁØ_Sheet1 18" xfId="2906" xr:uid="{00000000-0005-0000-0000-00006F140000}"/>
    <cellStyle name="C￥AØ_Sheet1 19" xfId="2907" xr:uid="{00000000-0005-0000-0000-000070140000}"/>
    <cellStyle name="Ç¥ÁØ_Sheet1 19" xfId="2908" xr:uid="{00000000-0005-0000-0000-000071140000}"/>
    <cellStyle name="C￥AØ_Sheet1 2" xfId="2909" xr:uid="{00000000-0005-0000-0000-000072140000}"/>
    <cellStyle name="Ç¥ÁØ_Sheet1 2" xfId="2910" xr:uid="{00000000-0005-0000-0000-000073140000}"/>
    <cellStyle name="C￥AØ_Sheet1 20" xfId="2911" xr:uid="{00000000-0005-0000-0000-000074140000}"/>
    <cellStyle name="Ç¥ÁØ_Sheet1 20" xfId="2912" xr:uid="{00000000-0005-0000-0000-000075140000}"/>
    <cellStyle name="C￥AØ_Sheet1 21" xfId="2913" xr:uid="{00000000-0005-0000-0000-000076140000}"/>
    <cellStyle name="Ç¥ÁØ_Sheet1 21" xfId="2914" xr:uid="{00000000-0005-0000-0000-000077140000}"/>
    <cellStyle name="C￥AØ_Sheet1 22" xfId="2915" xr:uid="{00000000-0005-0000-0000-000078140000}"/>
    <cellStyle name="Ç¥ÁØ_Sheet1 22" xfId="2916" xr:uid="{00000000-0005-0000-0000-000079140000}"/>
    <cellStyle name="C￥AØ_Sheet1 23" xfId="2917" xr:uid="{00000000-0005-0000-0000-00007A140000}"/>
    <cellStyle name="Ç¥ÁØ_Sheet1 23" xfId="2918" xr:uid="{00000000-0005-0000-0000-00007B140000}"/>
    <cellStyle name="C￥AØ_Sheet1 24" xfId="2919" xr:uid="{00000000-0005-0000-0000-00007C140000}"/>
    <cellStyle name="Ç¥ÁØ_Sheet1 24" xfId="2920" xr:uid="{00000000-0005-0000-0000-00007D140000}"/>
    <cellStyle name="C￥AØ_Sheet1 25" xfId="2921" xr:uid="{00000000-0005-0000-0000-00007E140000}"/>
    <cellStyle name="Ç¥ÁØ_Sheet1 25" xfId="2922" xr:uid="{00000000-0005-0000-0000-00007F140000}"/>
    <cellStyle name="C￥AØ_Sheet1 26" xfId="2923" xr:uid="{00000000-0005-0000-0000-000080140000}"/>
    <cellStyle name="Ç¥ÁØ_Sheet1 26" xfId="2924" xr:uid="{00000000-0005-0000-0000-000081140000}"/>
    <cellStyle name="C￥AØ_Sheet1 27" xfId="2925" xr:uid="{00000000-0005-0000-0000-000082140000}"/>
    <cellStyle name="Ç¥ÁØ_Sheet1 27" xfId="2926" xr:uid="{00000000-0005-0000-0000-000083140000}"/>
    <cellStyle name="C￥AØ_Sheet1 28" xfId="2927" xr:uid="{00000000-0005-0000-0000-000084140000}"/>
    <cellStyle name="Ç¥ÁØ_Sheet1 28" xfId="2928" xr:uid="{00000000-0005-0000-0000-000085140000}"/>
    <cellStyle name="C￥AØ_Sheet1 29" xfId="2929" xr:uid="{00000000-0005-0000-0000-000086140000}"/>
    <cellStyle name="Ç¥ÁØ_Sheet1 29" xfId="2930" xr:uid="{00000000-0005-0000-0000-000087140000}"/>
    <cellStyle name="C￥AØ_Sheet1 3" xfId="2931" xr:uid="{00000000-0005-0000-0000-000088140000}"/>
    <cellStyle name="Ç¥ÁØ_Sheet1 3" xfId="2932" xr:uid="{00000000-0005-0000-0000-000089140000}"/>
    <cellStyle name="C￥AØ_Sheet1 30" xfId="2933" xr:uid="{00000000-0005-0000-0000-00008A140000}"/>
    <cellStyle name="Ç¥ÁØ_Sheet1 30" xfId="2934" xr:uid="{00000000-0005-0000-0000-00008B140000}"/>
    <cellStyle name="C￥AØ_Sheet1 31" xfId="2935" xr:uid="{00000000-0005-0000-0000-00008C140000}"/>
    <cellStyle name="Ç¥ÁØ_Sheet1 31" xfId="2936" xr:uid="{00000000-0005-0000-0000-00008D140000}"/>
    <cellStyle name="C￥AØ_Sheet1 32" xfId="2937" xr:uid="{00000000-0005-0000-0000-00008E140000}"/>
    <cellStyle name="Ç¥ÁØ_Sheet1 32" xfId="2938" xr:uid="{00000000-0005-0000-0000-00008F140000}"/>
    <cellStyle name="C￥AØ_Sheet1 33" xfId="2939" xr:uid="{00000000-0005-0000-0000-000090140000}"/>
    <cellStyle name="Ç¥ÁØ_Sheet1 33" xfId="2940" xr:uid="{00000000-0005-0000-0000-000091140000}"/>
    <cellStyle name="C￥AØ_Sheet1 34" xfId="2941" xr:uid="{00000000-0005-0000-0000-000092140000}"/>
    <cellStyle name="Ç¥ÁØ_Sheet1 34" xfId="2942" xr:uid="{00000000-0005-0000-0000-000093140000}"/>
    <cellStyle name="C￥AØ_Sheet1 35" xfId="2943" xr:uid="{00000000-0005-0000-0000-000094140000}"/>
    <cellStyle name="Ç¥ÁØ_Sheet1 35" xfId="2944" xr:uid="{00000000-0005-0000-0000-000095140000}"/>
    <cellStyle name="C￥AØ_Sheet1 36" xfId="2945" xr:uid="{00000000-0005-0000-0000-000096140000}"/>
    <cellStyle name="Ç¥ÁØ_Sheet1 36" xfId="2946" xr:uid="{00000000-0005-0000-0000-000097140000}"/>
    <cellStyle name="C￥AØ_Sheet1 37" xfId="2947" xr:uid="{00000000-0005-0000-0000-000098140000}"/>
    <cellStyle name="Ç¥ÁØ_Sheet1 37" xfId="2948" xr:uid="{00000000-0005-0000-0000-000099140000}"/>
    <cellStyle name="C￥AØ_Sheet1 38" xfId="2949" xr:uid="{00000000-0005-0000-0000-00009A140000}"/>
    <cellStyle name="Ç¥ÁØ_Sheet1 38" xfId="2950" xr:uid="{00000000-0005-0000-0000-00009B140000}"/>
    <cellStyle name="C￥AØ_Sheet1 39" xfId="2951" xr:uid="{00000000-0005-0000-0000-00009C140000}"/>
    <cellStyle name="Ç¥ÁØ_Sheet1 39" xfId="2952" xr:uid="{00000000-0005-0000-0000-00009D140000}"/>
    <cellStyle name="C￥AØ_Sheet1 4" xfId="2953" xr:uid="{00000000-0005-0000-0000-00009E140000}"/>
    <cellStyle name="Ç¥ÁØ_Sheet1 4" xfId="2954" xr:uid="{00000000-0005-0000-0000-00009F140000}"/>
    <cellStyle name="C￥AØ_Sheet1 40" xfId="2955" xr:uid="{00000000-0005-0000-0000-0000A0140000}"/>
    <cellStyle name="Ç¥ÁØ_Sheet1 40" xfId="2956" xr:uid="{00000000-0005-0000-0000-0000A1140000}"/>
    <cellStyle name="C￥AØ_Sheet1 41" xfId="2957" xr:uid="{00000000-0005-0000-0000-0000A2140000}"/>
    <cellStyle name="Ç¥ÁØ_Sheet1 41" xfId="2958" xr:uid="{00000000-0005-0000-0000-0000A3140000}"/>
    <cellStyle name="C￥AØ_Sheet1 5" xfId="2959" xr:uid="{00000000-0005-0000-0000-0000A4140000}"/>
    <cellStyle name="Ç¥ÁØ_Sheet1 5" xfId="2960" xr:uid="{00000000-0005-0000-0000-0000A5140000}"/>
    <cellStyle name="C￥AØ_Sheet1 6" xfId="2961" xr:uid="{00000000-0005-0000-0000-0000A6140000}"/>
    <cellStyle name="Ç¥ÁØ_Sheet1 6" xfId="2962" xr:uid="{00000000-0005-0000-0000-0000A7140000}"/>
    <cellStyle name="C￥AØ_Sheet1 7" xfId="2963" xr:uid="{00000000-0005-0000-0000-0000A8140000}"/>
    <cellStyle name="Ç¥ÁØ_Sheet1 7" xfId="2964" xr:uid="{00000000-0005-0000-0000-0000A9140000}"/>
    <cellStyle name="C￥AØ_Sheet1 8" xfId="2965" xr:uid="{00000000-0005-0000-0000-0000AA140000}"/>
    <cellStyle name="Ç¥ÁØ_Sheet1 8" xfId="2966" xr:uid="{00000000-0005-0000-0000-0000AB140000}"/>
    <cellStyle name="C￥AØ_Sheet1 9" xfId="2967" xr:uid="{00000000-0005-0000-0000-0000AC140000}"/>
    <cellStyle name="Ç¥ÁØ_Sheet1 9" xfId="2968" xr:uid="{00000000-0005-0000-0000-0000AD140000}"/>
    <cellStyle name="Calc Currency (0)" xfId="5061" xr:uid="{00000000-0005-0000-0000-0000AE140000}"/>
    <cellStyle name="Calculation" xfId="2969" xr:uid="{00000000-0005-0000-0000-0000AF140000}"/>
    <cellStyle name="Calculation 2" xfId="2970" xr:uid="{00000000-0005-0000-0000-0000B0140000}"/>
    <cellStyle name="Calculation 2 2" xfId="2971" xr:uid="{00000000-0005-0000-0000-0000B1140000}"/>
    <cellStyle name="Calculation 2 3" xfId="5060" xr:uid="{00000000-0005-0000-0000-0000B2140000}"/>
    <cellStyle name="Calculation 3" xfId="2972" xr:uid="{00000000-0005-0000-0000-0000B3140000}"/>
    <cellStyle name="Calculation 4" xfId="8756" xr:uid="{00000000-0005-0000-0000-0000B4140000}"/>
    <cellStyle name="Calculation_010_주택건설" xfId="2973" xr:uid="{00000000-0005-0000-0000-0000B5140000}"/>
    <cellStyle name="category" xfId="24" xr:uid="{00000000-0005-0000-0000-0000B6140000}"/>
    <cellStyle name="category 2" xfId="2974" xr:uid="{00000000-0005-0000-0000-0000B7140000}"/>
    <cellStyle name="Check Cell" xfId="2975" xr:uid="{00000000-0005-0000-0000-0000B8140000}"/>
    <cellStyle name="Check Cell 2" xfId="2976" xr:uid="{00000000-0005-0000-0000-0000B9140000}"/>
    <cellStyle name="Check Cell 2 2" xfId="7001" xr:uid="{00000000-0005-0000-0000-0000BA140000}"/>
    <cellStyle name="Check Cell 2 2 2" xfId="9949" xr:uid="{00000000-0005-0000-0000-0000BB140000}"/>
    <cellStyle name="Check Cell 2 3" xfId="5058" xr:uid="{00000000-0005-0000-0000-0000BC140000}"/>
    <cellStyle name="Check Cell 3" xfId="2977" xr:uid="{00000000-0005-0000-0000-0000BD140000}"/>
    <cellStyle name="Check Cell 4" xfId="8757" xr:uid="{00000000-0005-0000-0000-0000BE140000}"/>
    <cellStyle name="Check Cell_010_주택건설" xfId="2978" xr:uid="{00000000-0005-0000-0000-0000BF140000}"/>
    <cellStyle name="Comma [0]" xfId="10185" xr:uid="{00000000-0005-0000-0000-0000C0140000}"/>
    <cellStyle name="comma zerodec" xfId="2979" xr:uid="{00000000-0005-0000-0000-0000C1140000}"/>
    <cellStyle name="comma zerodec 2" xfId="10186" xr:uid="{00000000-0005-0000-0000-0000C2140000}"/>
    <cellStyle name="comma zerodec 2 2" xfId="10187" xr:uid="{00000000-0005-0000-0000-0000C3140000}"/>
    <cellStyle name="comma zerodec 2 3" xfId="10188" xr:uid="{00000000-0005-0000-0000-0000C4140000}"/>
    <cellStyle name="comma zerodec 3" xfId="10189" xr:uid="{00000000-0005-0000-0000-0000C5140000}"/>
    <cellStyle name="Comma_ SG&amp;A Bridge " xfId="25" xr:uid="{00000000-0005-0000-0000-0000C6140000}"/>
    <cellStyle name="Comma0" xfId="26" xr:uid="{00000000-0005-0000-0000-0000C7140000}"/>
    <cellStyle name="Comma0 2" xfId="2980" xr:uid="{00000000-0005-0000-0000-0000C8140000}"/>
    <cellStyle name="Curren?_x0012_퐀_x0017_?" xfId="27" xr:uid="{00000000-0005-0000-0000-0000C9140000}"/>
    <cellStyle name="Curren?_x0012_퐀_x0017_? 2" xfId="2981" xr:uid="{00000000-0005-0000-0000-0000CA140000}"/>
    <cellStyle name="Currency [0]" xfId="10190" xr:uid="{00000000-0005-0000-0000-0000CB140000}"/>
    <cellStyle name="Currency_ SG&amp;A Bridge " xfId="28" xr:uid="{00000000-0005-0000-0000-0000CC140000}"/>
    <cellStyle name="Currency0" xfId="29" xr:uid="{00000000-0005-0000-0000-0000CD140000}"/>
    <cellStyle name="Currency0 2" xfId="2982" xr:uid="{00000000-0005-0000-0000-0000CE140000}"/>
    <cellStyle name="Currency0 3" xfId="2983" xr:uid="{00000000-0005-0000-0000-0000CF140000}"/>
    <cellStyle name="Currency0 3 2" xfId="9950" xr:uid="{00000000-0005-0000-0000-0000D0140000}"/>
    <cellStyle name="Currency1" xfId="2984" xr:uid="{00000000-0005-0000-0000-0000D1140000}"/>
    <cellStyle name="Currency1 2" xfId="5056" xr:uid="{00000000-0005-0000-0000-0000D2140000}"/>
    <cellStyle name="Currency1 2 2" xfId="10192" xr:uid="{00000000-0005-0000-0000-0000D3140000}"/>
    <cellStyle name="Currency1 2 3" xfId="10193" xr:uid="{00000000-0005-0000-0000-0000D4140000}"/>
    <cellStyle name="Currency1 2 4" xfId="10191" xr:uid="{00000000-0005-0000-0000-0000D5140000}"/>
    <cellStyle name="Currency1 3" xfId="10194" xr:uid="{00000000-0005-0000-0000-0000D6140000}"/>
    <cellStyle name="Currency1 4" xfId="10195" xr:uid="{00000000-0005-0000-0000-0000D7140000}"/>
    <cellStyle name="Date" xfId="30" xr:uid="{00000000-0005-0000-0000-0000D8140000}"/>
    <cellStyle name="Date 2" xfId="2985" xr:uid="{00000000-0005-0000-0000-0000D9140000}"/>
    <cellStyle name="Dollar (zero dec)" xfId="2986" xr:uid="{00000000-0005-0000-0000-0000DA140000}"/>
    <cellStyle name="Dollar (zero dec) 2" xfId="10196" xr:uid="{00000000-0005-0000-0000-0000DB140000}"/>
    <cellStyle name="Dollar (zero dec) 2 2" xfId="10197" xr:uid="{00000000-0005-0000-0000-0000DC140000}"/>
    <cellStyle name="Dollar (zero dec) 2 3" xfId="10198" xr:uid="{00000000-0005-0000-0000-0000DD140000}"/>
    <cellStyle name="Dollar (zero dec) 3" xfId="10199" xr:uid="{00000000-0005-0000-0000-0000DE140000}"/>
    <cellStyle name="Euro" xfId="31" xr:uid="{00000000-0005-0000-0000-0000DF140000}"/>
    <cellStyle name="Euro 2" xfId="5055" xr:uid="{00000000-0005-0000-0000-0000E0140000}"/>
    <cellStyle name="Explanatory Text" xfId="2987" xr:uid="{00000000-0005-0000-0000-0000E1140000}"/>
    <cellStyle name="Explanatory Text 2" xfId="2988" xr:uid="{00000000-0005-0000-0000-0000E2140000}"/>
    <cellStyle name="Explanatory Text 3" xfId="2989" xr:uid="{00000000-0005-0000-0000-0000E3140000}"/>
    <cellStyle name="Explanatory Text 4" xfId="8758" xr:uid="{00000000-0005-0000-0000-0000E4140000}"/>
    <cellStyle name="Explanatory Text_010_주택건설" xfId="2990" xr:uid="{00000000-0005-0000-0000-0000E5140000}"/>
    <cellStyle name="Fixed" xfId="32" xr:uid="{00000000-0005-0000-0000-0000E6140000}"/>
    <cellStyle name="Fixed 2" xfId="2991" xr:uid="{00000000-0005-0000-0000-0000E7140000}"/>
    <cellStyle name="Followed Hyperlink" xfId="5051" xr:uid="{00000000-0005-0000-0000-0000E8140000}"/>
    <cellStyle name="Good" xfId="2992" xr:uid="{00000000-0005-0000-0000-0000E9140000}"/>
    <cellStyle name="Good 2" xfId="2993" xr:uid="{00000000-0005-0000-0000-0000EA140000}"/>
    <cellStyle name="Good 2 2" xfId="7002" xr:uid="{00000000-0005-0000-0000-0000EB140000}"/>
    <cellStyle name="Good 2 2 2" xfId="9951" xr:uid="{00000000-0005-0000-0000-0000EC140000}"/>
    <cellStyle name="Good 2 3" xfId="5050" xr:uid="{00000000-0005-0000-0000-0000ED140000}"/>
    <cellStyle name="Good 3" xfId="2994" xr:uid="{00000000-0005-0000-0000-0000EE140000}"/>
    <cellStyle name="Good 4" xfId="8759" xr:uid="{00000000-0005-0000-0000-0000EF140000}"/>
    <cellStyle name="Good_010_주택건설" xfId="2995" xr:uid="{00000000-0005-0000-0000-0000F0140000}"/>
    <cellStyle name="Grey" xfId="33" xr:uid="{00000000-0005-0000-0000-0000F1140000}"/>
    <cellStyle name="Grey 2" xfId="2996" xr:uid="{00000000-0005-0000-0000-0000F2140000}"/>
    <cellStyle name="Grey 2 2" xfId="2997" xr:uid="{00000000-0005-0000-0000-0000F3140000}"/>
    <cellStyle name="Grey 2 2 2" xfId="5049" xr:uid="{00000000-0005-0000-0000-0000F4140000}"/>
    <cellStyle name="Grey 2 3" xfId="2998" xr:uid="{00000000-0005-0000-0000-0000F5140000}"/>
    <cellStyle name="Grey 2 4" xfId="5475" xr:uid="{00000000-0005-0000-0000-0000F6140000}"/>
    <cellStyle name="Grey 3" xfId="2999" xr:uid="{00000000-0005-0000-0000-0000F7140000}"/>
    <cellStyle name="HEADER" xfId="34" xr:uid="{00000000-0005-0000-0000-0000F8140000}"/>
    <cellStyle name="HEADER 2" xfId="3000" xr:uid="{00000000-0005-0000-0000-0000F9140000}"/>
    <cellStyle name="Header1" xfId="35" xr:uid="{00000000-0005-0000-0000-0000FA140000}"/>
    <cellStyle name="Header1 2" xfId="3001" xr:uid="{00000000-0005-0000-0000-0000FB140000}"/>
    <cellStyle name="Header2" xfId="36" xr:uid="{00000000-0005-0000-0000-0000FC140000}"/>
    <cellStyle name="Header2 2" xfId="265" xr:uid="{00000000-0005-0000-0000-0000FD140000}"/>
    <cellStyle name="Header2 2 2" xfId="3002" xr:uid="{00000000-0005-0000-0000-0000FE140000}"/>
    <cellStyle name="Header2 2 2 2" xfId="3003" xr:uid="{00000000-0005-0000-0000-0000FF140000}"/>
    <cellStyle name="Header2 2 2 2 2" xfId="10200" xr:uid="{00000000-0005-0000-0000-000000150000}"/>
    <cellStyle name="Header2 2 2 3" xfId="10201" xr:uid="{00000000-0005-0000-0000-000001150000}"/>
    <cellStyle name="Header2 2 3" xfId="3004" xr:uid="{00000000-0005-0000-0000-000002150000}"/>
    <cellStyle name="Header2 2 3 2" xfId="10202" xr:uid="{00000000-0005-0000-0000-000003150000}"/>
    <cellStyle name="Header2 2 3 2 2" xfId="10203" xr:uid="{00000000-0005-0000-0000-000004150000}"/>
    <cellStyle name="Header2 2 3 3" xfId="10204" xr:uid="{00000000-0005-0000-0000-000005150000}"/>
    <cellStyle name="Header2 2 4" xfId="10205" xr:uid="{00000000-0005-0000-0000-000006150000}"/>
    <cellStyle name="Header2 2 4 2" xfId="10206" xr:uid="{00000000-0005-0000-0000-000007150000}"/>
    <cellStyle name="Header2 2 5" xfId="10207" xr:uid="{00000000-0005-0000-0000-000008150000}"/>
    <cellStyle name="Header2 2 6" xfId="10208" xr:uid="{00000000-0005-0000-0000-000009150000}"/>
    <cellStyle name="Header2 2_3_3관경별 현황" xfId="10209" xr:uid="{00000000-0005-0000-0000-00000A150000}"/>
    <cellStyle name="Header2 3" xfId="266" xr:uid="{00000000-0005-0000-0000-00000B150000}"/>
    <cellStyle name="Header2 3 2" xfId="3005" xr:uid="{00000000-0005-0000-0000-00000C150000}"/>
    <cellStyle name="Header2 3 2 2" xfId="3006" xr:uid="{00000000-0005-0000-0000-00000D150000}"/>
    <cellStyle name="Header2 3 3" xfId="3007" xr:uid="{00000000-0005-0000-0000-00000E150000}"/>
    <cellStyle name="Header2 3 3 2" xfId="10210" xr:uid="{00000000-0005-0000-0000-00000F150000}"/>
    <cellStyle name="Header2 3 4" xfId="10211" xr:uid="{00000000-0005-0000-0000-000010150000}"/>
    <cellStyle name="Header2 3 5" xfId="10212" xr:uid="{00000000-0005-0000-0000-000011150000}"/>
    <cellStyle name="Header2 4" xfId="3008" xr:uid="{00000000-0005-0000-0000-000012150000}"/>
    <cellStyle name="Header2 4 2" xfId="3009" xr:uid="{00000000-0005-0000-0000-000013150000}"/>
    <cellStyle name="Header2 4 2 2" xfId="10213" xr:uid="{00000000-0005-0000-0000-000014150000}"/>
    <cellStyle name="Header2 4 3" xfId="10214" xr:uid="{00000000-0005-0000-0000-000015150000}"/>
    <cellStyle name="Header2 5" xfId="3010" xr:uid="{00000000-0005-0000-0000-000016150000}"/>
    <cellStyle name="Header2 6" xfId="10215" xr:uid="{00000000-0005-0000-0000-000017150000}"/>
    <cellStyle name="Header2 7" xfId="10216" xr:uid="{00000000-0005-0000-0000-000018150000}"/>
    <cellStyle name="Header2_3_3관경별 현황" xfId="10217" xr:uid="{00000000-0005-0000-0000-000019150000}"/>
    <cellStyle name="Heading 1" xfId="37" xr:uid="{00000000-0005-0000-0000-00001A150000}"/>
    <cellStyle name="Heading 1 2" xfId="3011" xr:uid="{00000000-0005-0000-0000-00001B150000}"/>
    <cellStyle name="Heading 1 2 2" xfId="3012" xr:uid="{00000000-0005-0000-0000-00001C150000}"/>
    <cellStyle name="Heading 1 2 2 2" xfId="5047" xr:uid="{00000000-0005-0000-0000-00001D150000}"/>
    <cellStyle name="Heading 1 2 3" xfId="3013" xr:uid="{00000000-0005-0000-0000-00001E150000}"/>
    <cellStyle name="Heading 1 2 4" xfId="5497" xr:uid="{00000000-0005-0000-0000-00001F150000}"/>
    <cellStyle name="Heading 1 3" xfId="3014" xr:uid="{00000000-0005-0000-0000-000020150000}"/>
    <cellStyle name="Heading 2" xfId="38" xr:uid="{00000000-0005-0000-0000-000021150000}"/>
    <cellStyle name="Heading 2 2" xfId="3015" xr:uid="{00000000-0005-0000-0000-000022150000}"/>
    <cellStyle name="Heading 2 2 2" xfId="3016" xr:uid="{00000000-0005-0000-0000-000023150000}"/>
    <cellStyle name="Heading 2 2 2 2" xfId="5045" xr:uid="{00000000-0005-0000-0000-000024150000}"/>
    <cellStyle name="Heading 2 2 3" xfId="3017" xr:uid="{00000000-0005-0000-0000-000025150000}"/>
    <cellStyle name="Heading 2 2 4" xfId="5503" xr:uid="{00000000-0005-0000-0000-000026150000}"/>
    <cellStyle name="Heading 2 3" xfId="3018" xr:uid="{00000000-0005-0000-0000-000027150000}"/>
    <cellStyle name="Heading 3" xfId="3019" xr:uid="{00000000-0005-0000-0000-000028150000}"/>
    <cellStyle name="Heading 3 2" xfId="3020" xr:uid="{00000000-0005-0000-0000-000029150000}"/>
    <cellStyle name="Heading 3 2 2" xfId="9952" xr:uid="{00000000-0005-0000-0000-00002A150000}"/>
    <cellStyle name="Heading 3 3" xfId="3021" xr:uid="{00000000-0005-0000-0000-00002B150000}"/>
    <cellStyle name="Heading 3 4" xfId="8760" xr:uid="{00000000-0005-0000-0000-00002C150000}"/>
    <cellStyle name="Heading 3_010_주택건설" xfId="3022" xr:uid="{00000000-0005-0000-0000-00002D150000}"/>
    <cellStyle name="Heading 4" xfId="3023" xr:uid="{00000000-0005-0000-0000-00002E150000}"/>
    <cellStyle name="Heading 4 2" xfId="3024" xr:uid="{00000000-0005-0000-0000-00002F150000}"/>
    <cellStyle name="Heading 4 3" xfId="3025" xr:uid="{00000000-0005-0000-0000-000030150000}"/>
    <cellStyle name="Heading 4 4" xfId="8761" xr:uid="{00000000-0005-0000-0000-000031150000}"/>
    <cellStyle name="Heading 4_010_주택건설" xfId="3026" xr:uid="{00000000-0005-0000-0000-000032150000}"/>
    <cellStyle name="HEADING1" xfId="267" xr:uid="{00000000-0005-0000-0000-000033150000}"/>
    <cellStyle name="HEADING1 2" xfId="3027" xr:uid="{00000000-0005-0000-0000-000034150000}"/>
    <cellStyle name="HEADING2" xfId="268" xr:uid="{00000000-0005-0000-0000-000035150000}"/>
    <cellStyle name="HEADING2 2" xfId="3028" xr:uid="{00000000-0005-0000-0000-000036150000}"/>
    <cellStyle name="Hyperlink" xfId="3029" xr:uid="{00000000-0005-0000-0000-000037150000}"/>
    <cellStyle name="Hyperlink 2" xfId="5037" xr:uid="{00000000-0005-0000-0000-000038150000}"/>
    <cellStyle name="Hyperlink 3" xfId="5038" xr:uid="{00000000-0005-0000-0000-000039150000}"/>
    <cellStyle name="Input" xfId="3030" xr:uid="{00000000-0005-0000-0000-00003A150000}"/>
    <cellStyle name="Input [yellow]" xfId="39" xr:uid="{00000000-0005-0000-0000-00003B150000}"/>
    <cellStyle name="Input [yellow] 2" xfId="269" xr:uid="{00000000-0005-0000-0000-00003C150000}"/>
    <cellStyle name="Input [yellow] 2 2" xfId="3031" xr:uid="{00000000-0005-0000-0000-00003D150000}"/>
    <cellStyle name="Input [yellow] 2 2 2" xfId="10218" xr:uid="{00000000-0005-0000-0000-00003E150000}"/>
    <cellStyle name="Input [yellow] 2 2 3" xfId="10219" xr:uid="{00000000-0005-0000-0000-00003F150000}"/>
    <cellStyle name="Input [yellow] 2 2 4" xfId="10220" xr:uid="{00000000-0005-0000-0000-000040150000}"/>
    <cellStyle name="Input [yellow] 2 2 4 2" xfId="10221" xr:uid="{00000000-0005-0000-0000-000041150000}"/>
    <cellStyle name="Input [yellow] 2 2 5" xfId="10222" xr:uid="{00000000-0005-0000-0000-000042150000}"/>
    <cellStyle name="Input [yellow] 2 3" xfId="10223" xr:uid="{00000000-0005-0000-0000-000043150000}"/>
    <cellStyle name="Input [yellow] 2 4" xfId="10224" xr:uid="{00000000-0005-0000-0000-000044150000}"/>
    <cellStyle name="Input [yellow] 2 5" xfId="10225" xr:uid="{00000000-0005-0000-0000-000045150000}"/>
    <cellStyle name="Input [yellow] 2 5 2" xfId="10226" xr:uid="{00000000-0005-0000-0000-000046150000}"/>
    <cellStyle name="Input [yellow] 3" xfId="270" xr:uid="{00000000-0005-0000-0000-000047150000}"/>
    <cellStyle name="Input [yellow] 3 2" xfId="3032" xr:uid="{00000000-0005-0000-0000-000048150000}"/>
    <cellStyle name="Input [yellow] 3 3" xfId="3033" xr:uid="{00000000-0005-0000-0000-000049150000}"/>
    <cellStyle name="Input [yellow] 3 3 2" xfId="10227" xr:uid="{00000000-0005-0000-0000-00004A150000}"/>
    <cellStyle name="Input [yellow] 4" xfId="271" xr:uid="{00000000-0005-0000-0000-00004B150000}"/>
    <cellStyle name="Input [yellow] 4 2" xfId="3034" xr:uid="{00000000-0005-0000-0000-00004C150000}"/>
    <cellStyle name="Input [yellow] 4 2 2" xfId="10228" xr:uid="{00000000-0005-0000-0000-00004D150000}"/>
    <cellStyle name="Input [yellow] 4 3" xfId="10229" xr:uid="{00000000-0005-0000-0000-00004E150000}"/>
    <cellStyle name="Input [yellow] 5" xfId="3035" xr:uid="{00000000-0005-0000-0000-00004F150000}"/>
    <cellStyle name="Input [yellow] 5 2" xfId="3036" xr:uid="{00000000-0005-0000-0000-000050150000}"/>
    <cellStyle name="Input [yellow] 5 2 2" xfId="5035" xr:uid="{00000000-0005-0000-0000-000051150000}"/>
    <cellStyle name="Input [yellow] 5 3" xfId="5529" xr:uid="{00000000-0005-0000-0000-000052150000}"/>
    <cellStyle name="Input 10" xfId="3037" xr:uid="{00000000-0005-0000-0000-000053150000}"/>
    <cellStyle name="Input 11" xfId="3038" xr:uid="{00000000-0005-0000-0000-000054150000}"/>
    <cellStyle name="Input 12" xfId="3039" xr:uid="{00000000-0005-0000-0000-000055150000}"/>
    <cellStyle name="Input 13" xfId="3040" xr:uid="{00000000-0005-0000-0000-000056150000}"/>
    <cellStyle name="Input 14" xfId="3041" xr:uid="{00000000-0005-0000-0000-000057150000}"/>
    <cellStyle name="Input 15" xfId="3042" xr:uid="{00000000-0005-0000-0000-000058150000}"/>
    <cellStyle name="Input 16" xfId="3043" xr:uid="{00000000-0005-0000-0000-000059150000}"/>
    <cellStyle name="Input 17" xfId="3044" xr:uid="{00000000-0005-0000-0000-00005A150000}"/>
    <cellStyle name="Input 18" xfId="3045" xr:uid="{00000000-0005-0000-0000-00005B150000}"/>
    <cellStyle name="Input 19" xfId="3046" xr:uid="{00000000-0005-0000-0000-00005C150000}"/>
    <cellStyle name="Input 2" xfId="3047" xr:uid="{00000000-0005-0000-0000-00005D150000}"/>
    <cellStyle name="Input 2 2" xfId="3048" xr:uid="{00000000-0005-0000-0000-00005E150000}"/>
    <cellStyle name="Input 2 3" xfId="5034" xr:uid="{00000000-0005-0000-0000-00005F150000}"/>
    <cellStyle name="Input 20" xfId="3049" xr:uid="{00000000-0005-0000-0000-000060150000}"/>
    <cellStyle name="Input 21" xfId="3050" xr:uid="{00000000-0005-0000-0000-000061150000}"/>
    <cellStyle name="Input 22" xfId="3051" xr:uid="{00000000-0005-0000-0000-000062150000}"/>
    <cellStyle name="Input 23" xfId="3052" xr:uid="{00000000-0005-0000-0000-000063150000}"/>
    <cellStyle name="Input 24" xfId="3053" xr:uid="{00000000-0005-0000-0000-000064150000}"/>
    <cellStyle name="Input 25" xfId="3054" xr:uid="{00000000-0005-0000-0000-000065150000}"/>
    <cellStyle name="Input 26" xfId="3055" xr:uid="{00000000-0005-0000-0000-000066150000}"/>
    <cellStyle name="Input 27" xfId="3056" xr:uid="{00000000-0005-0000-0000-000067150000}"/>
    <cellStyle name="Input 28" xfId="3057" xr:uid="{00000000-0005-0000-0000-000068150000}"/>
    <cellStyle name="Input 29" xfId="3058" xr:uid="{00000000-0005-0000-0000-000069150000}"/>
    <cellStyle name="Input 3" xfId="3059" xr:uid="{00000000-0005-0000-0000-00006A150000}"/>
    <cellStyle name="Input 3 2" xfId="3060" xr:uid="{00000000-0005-0000-0000-00006B150000}"/>
    <cellStyle name="Input 3 3" xfId="5554" xr:uid="{00000000-0005-0000-0000-00006C150000}"/>
    <cellStyle name="Input 3 3 2" xfId="9953" xr:uid="{00000000-0005-0000-0000-00006D150000}"/>
    <cellStyle name="Input 3 4" xfId="5552" xr:uid="{00000000-0005-0000-0000-00006E150000}"/>
    <cellStyle name="Input 30" xfId="3061" xr:uid="{00000000-0005-0000-0000-00006F150000}"/>
    <cellStyle name="Input 31" xfId="3062" xr:uid="{00000000-0005-0000-0000-000070150000}"/>
    <cellStyle name="Input 32" xfId="3063" xr:uid="{00000000-0005-0000-0000-000071150000}"/>
    <cellStyle name="Input 33" xfId="8762" xr:uid="{00000000-0005-0000-0000-000072150000}"/>
    <cellStyle name="Input 34" xfId="8763" xr:uid="{00000000-0005-0000-0000-000073150000}"/>
    <cellStyle name="Input 35" xfId="8764" xr:uid="{00000000-0005-0000-0000-000074150000}"/>
    <cellStyle name="Input 36" xfId="8765" xr:uid="{00000000-0005-0000-0000-000075150000}"/>
    <cellStyle name="Input 37" xfId="8766" xr:uid="{00000000-0005-0000-0000-000076150000}"/>
    <cellStyle name="Input 38" xfId="8767" xr:uid="{00000000-0005-0000-0000-000077150000}"/>
    <cellStyle name="Input 39" xfId="8768" xr:uid="{00000000-0005-0000-0000-000078150000}"/>
    <cellStyle name="Input 4" xfId="3064" xr:uid="{00000000-0005-0000-0000-000079150000}"/>
    <cellStyle name="Input 40" xfId="8769" xr:uid="{00000000-0005-0000-0000-00007A150000}"/>
    <cellStyle name="Input 5" xfId="3065" xr:uid="{00000000-0005-0000-0000-00007B150000}"/>
    <cellStyle name="Input 6" xfId="3066" xr:uid="{00000000-0005-0000-0000-00007C150000}"/>
    <cellStyle name="Input 7" xfId="3067" xr:uid="{00000000-0005-0000-0000-00007D150000}"/>
    <cellStyle name="Input 8" xfId="3068" xr:uid="{00000000-0005-0000-0000-00007E150000}"/>
    <cellStyle name="Input 9" xfId="3069" xr:uid="{00000000-0005-0000-0000-00007F150000}"/>
    <cellStyle name="Input_010_주택건설" xfId="3070" xr:uid="{00000000-0005-0000-0000-000080150000}"/>
    <cellStyle name="Linked Cell" xfId="3071" xr:uid="{00000000-0005-0000-0000-000081150000}"/>
    <cellStyle name="Linked Cell 2" xfId="3072" xr:uid="{00000000-0005-0000-0000-000082150000}"/>
    <cellStyle name="Linked Cell 3" xfId="3073" xr:uid="{00000000-0005-0000-0000-000083150000}"/>
    <cellStyle name="Linked Cell 4" xfId="8770" xr:uid="{00000000-0005-0000-0000-000084150000}"/>
    <cellStyle name="Linked Cell_010_주택건설" xfId="3074" xr:uid="{00000000-0005-0000-0000-000085150000}"/>
    <cellStyle name="Millares [0]_2AV_M_M " xfId="3075" xr:uid="{00000000-0005-0000-0000-000086150000}"/>
    <cellStyle name="Milliers [0]_Arabian Spec" xfId="3076" xr:uid="{00000000-0005-0000-0000-000087150000}"/>
    <cellStyle name="Milliers_Arabian Spec" xfId="3077" xr:uid="{00000000-0005-0000-0000-000088150000}"/>
    <cellStyle name="Model" xfId="40" xr:uid="{00000000-0005-0000-0000-000089150000}"/>
    <cellStyle name="Model 2" xfId="394" xr:uid="{00000000-0005-0000-0000-00008A150000}"/>
    <cellStyle name="Model 2 2" xfId="3079" xr:uid="{00000000-0005-0000-0000-00008B150000}"/>
    <cellStyle name="Model 2 2 2" xfId="3080" xr:uid="{00000000-0005-0000-0000-00008C150000}"/>
    <cellStyle name="Model 2 2 2 2" xfId="3081" xr:uid="{00000000-0005-0000-0000-00008D150000}"/>
    <cellStyle name="Model 2 2 2 2 2" xfId="4119" xr:uid="{00000000-0005-0000-0000-00008E150000}"/>
    <cellStyle name="Model 2 2 2 2 2 2" xfId="4235" xr:uid="{00000000-0005-0000-0000-00008F150000}"/>
    <cellStyle name="Model 2 2 2 2 2 2 2" xfId="11682" xr:uid="{00000000-0005-0000-0000-000090150000}"/>
    <cellStyle name="Model 2 2 2 3" xfId="3082" xr:uid="{00000000-0005-0000-0000-000091150000}"/>
    <cellStyle name="Model 2 2 2 3 2" xfId="4118" xr:uid="{00000000-0005-0000-0000-000092150000}"/>
    <cellStyle name="Model 2 2 2 3 2 2" xfId="4234" xr:uid="{00000000-0005-0000-0000-000093150000}"/>
    <cellStyle name="Model 2 2 2 3 2 2 2" xfId="11681" xr:uid="{00000000-0005-0000-0000-000094150000}"/>
    <cellStyle name="Model 2 2 2 4" xfId="4120" xr:uid="{00000000-0005-0000-0000-000095150000}"/>
    <cellStyle name="Model 2 2 2 4 2" xfId="4236" xr:uid="{00000000-0005-0000-0000-000096150000}"/>
    <cellStyle name="Model 2 2 2 4 2 2" xfId="11683" xr:uid="{00000000-0005-0000-0000-000097150000}"/>
    <cellStyle name="Model 2 2 3" xfId="3083" xr:uid="{00000000-0005-0000-0000-000098150000}"/>
    <cellStyle name="Model 2 2 3 2" xfId="3084" xr:uid="{00000000-0005-0000-0000-000099150000}"/>
    <cellStyle name="Model 2 2 3 2 2" xfId="4116" xr:uid="{00000000-0005-0000-0000-00009A150000}"/>
    <cellStyle name="Model 2 2 3 2 2 2" xfId="4232" xr:uid="{00000000-0005-0000-0000-00009B150000}"/>
    <cellStyle name="Model 2 2 3 2 2 2 2" xfId="11679" xr:uid="{00000000-0005-0000-0000-00009C150000}"/>
    <cellStyle name="Model 2 2 3 3" xfId="4117" xr:uid="{00000000-0005-0000-0000-00009D150000}"/>
    <cellStyle name="Model 2 2 3 3 2" xfId="4233" xr:uid="{00000000-0005-0000-0000-00009E150000}"/>
    <cellStyle name="Model 2 2 3 3 2 2" xfId="11680" xr:uid="{00000000-0005-0000-0000-00009F150000}"/>
    <cellStyle name="Model 2 2 4" xfId="3085" xr:uid="{00000000-0005-0000-0000-0000A0150000}"/>
    <cellStyle name="Model 2 2 4 2" xfId="4115" xr:uid="{00000000-0005-0000-0000-0000A1150000}"/>
    <cellStyle name="Model 2 2 4 2 2" xfId="4231" xr:uid="{00000000-0005-0000-0000-0000A2150000}"/>
    <cellStyle name="Model 2 2 4 2 2 2" xfId="11678" xr:uid="{00000000-0005-0000-0000-0000A3150000}"/>
    <cellStyle name="Model 2 2 5" xfId="3086" xr:uid="{00000000-0005-0000-0000-0000A4150000}"/>
    <cellStyle name="Model 2 2 5 2" xfId="4114" xr:uid="{00000000-0005-0000-0000-0000A5150000}"/>
    <cellStyle name="Model 2 2 5 2 2" xfId="4230" xr:uid="{00000000-0005-0000-0000-0000A6150000}"/>
    <cellStyle name="Model 2 2 5 2 2 2" xfId="11677" xr:uid="{00000000-0005-0000-0000-0000A7150000}"/>
    <cellStyle name="Model 2 2 6" xfId="4121" xr:uid="{00000000-0005-0000-0000-0000A8150000}"/>
    <cellStyle name="Model 2 2 6 2" xfId="4237" xr:uid="{00000000-0005-0000-0000-0000A9150000}"/>
    <cellStyle name="Model 2 2 6 2 2" xfId="11684" xr:uid="{00000000-0005-0000-0000-0000AA150000}"/>
    <cellStyle name="Model 2 2_7.생활폐기물매립지" xfId="10230" xr:uid="{00000000-0005-0000-0000-0000AB150000}"/>
    <cellStyle name="Model 2 3" xfId="3087" xr:uid="{00000000-0005-0000-0000-0000AC150000}"/>
    <cellStyle name="Model 2 3 2" xfId="4113" xr:uid="{00000000-0005-0000-0000-0000AD150000}"/>
    <cellStyle name="Model 2 3 2 2" xfId="4229" xr:uid="{00000000-0005-0000-0000-0000AE150000}"/>
    <cellStyle name="Model 2 3 2 2 2" xfId="11676" xr:uid="{00000000-0005-0000-0000-0000AF150000}"/>
    <cellStyle name="Model 2 3 3" xfId="9954" xr:uid="{00000000-0005-0000-0000-0000B0150000}"/>
    <cellStyle name="Model 2 3 3 2" xfId="11687" xr:uid="{00000000-0005-0000-0000-0000B1150000}"/>
    <cellStyle name="Model 2 4" xfId="3088" xr:uid="{00000000-0005-0000-0000-0000B2150000}"/>
    <cellStyle name="Model 2 4 2" xfId="4112" xr:uid="{00000000-0005-0000-0000-0000B3150000}"/>
    <cellStyle name="Model 2 4 2 2" xfId="4228" xr:uid="{00000000-0005-0000-0000-0000B4150000}"/>
    <cellStyle name="Model 2 4 2 2 2" xfId="11675" xr:uid="{00000000-0005-0000-0000-0000B5150000}"/>
    <cellStyle name="Model 2 5" xfId="3078" xr:uid="{00000000-0005-0000-0000-0000B6150000}"/>
    <cellStyle name="Model 2 5 2" xfId="11666" xr:uid="{00000000-0005-0000-0000-0000B7150000}"/>
    <cellStyle name="Model 2 6" xfId="4122" xr:uid="{00000000-0005-0000-0000-0000B8150000}"/>
    <cellStyle name="Model 2 6 2" xfId="4238" xr:uid="{00000000-0005-0000-0000-0000B9150000}"/>
    <cellStyle name="Model 2 6 2 2" xfId="11685" xr:uid="{00000000-0005-0000-0000-0000BA150000}"/>
    <cellStyle name="Model 3" xfId="3089" xr:uid="{00000000-0005-0000-0000-0000BB150000}"/>
    <cellStyle name="Model 3 2" xfId="3090" xr:uid="{00000000-0005-0000-0000-0000BC150000}"/>
    <cellStyle name="Model 3 2 2" xfId="3091" xr:uid="{00000000-0005-0000-0000-0000BD150000}"/>
    <cellStyle name="Model 3 2 2 2" xfId="4109" xr:uid="{00000000-0005-0000-0000-0000BE150000}"/>
    <cellStyle name="Model 3 2 2 2 2" xfId="4225" xr:uid="{00000000-0005-0000-0000-0000BF150000}"/>
    <cellStyle name="Model 3 2 2 2 2 2" xfId="11672" xr:uid="{00000000-0005-0000-0000-0000C0150000}"/>
    <cellStyle name="Model 3 2 3" xfId="3092" xr:uid="{00000000-0005-0000-0000-0000C1150000}"/>
    <cellStyle name="Model 3 2 3 2" xfId="4108" xr:uid="{00000000-0005-0000-0000-0000C2150000}"/>
    <cellStyle name="Model 3 2 3 2 2" xfId="4224" xr:uid="{00000000-0005-0000-0000-0000C3150000}"/>
    <cellStyle name="Model 3 2 3 2 2 2" xfId="11671" xr:uid="{00000000-0005-0000-0000-0000C4150000}"/>
    <cellStyle name="Model 3 2 4" xfId="4110" xr:uid="{00000000-0005-0000-0000-0000C5150000}"/>
    <cellStyle name="Model 3 2 4 2" xfId="4226" xr:uid="{00000000-0005-0000-0000-0000C6150000}"/>
    <cellStyle name="Model 3 2 4 2 2" xfId="11673" xr:uid="{00000000-0005-0000-0000-0000C7150000}"/>
    <cellStyle name="Model 3 3" xfId="3093" xr:uid="{00000000-0005-0000-0000-0000C8150000}"/>
    <cellStyle name="Model 3 3 2" xfId="4107" xr:uid="{00000000-0005-0000-0000-0000C9150000}"/>
    <cellStyle name="Model 3 3 2 2" xfId="4223" xr:uid="{00000000-0005-0000-0000-0000CA150000}"/>
    <cellStyle name="Model 3 3 2 2 2" xfId="11670" xr:uid="{00000000-0005-0000-0000-0000CB150000}"/>
    <cellStyle name="Model 3 4" xfId="3094" xr:uid="{00000000-0005-0000-0000-0000CC150000}"/>
    <cellStyle name="Model 3 4 2" xfId="4106" xr:uid="{00000000-0005-0000-0000-0000CD150000}"/>
    <cellStyle name="Model 3 4 2 2" xfId="4222" xr:uid="{00000000-0005-0000-0000-0000CE150000}"/>
    <cellStyle name="Model 3 4 2 2 2" xfId="11669" xr:uid="{00000000-0005-0000-0000-0000CF150000}"/>
    <cellStyle name="Model 3 5" xfId="4111" xr:uid="{00000000-0005-0000-0000-0000D0150000}"/>
    <cellStyle name="Model 3 5 2" xfId="4227" xr:uid="{00000000-0005-0000-0000-0000D1150000}"/>
    <cellStyle name="Model 3 5 2 2" xfId="11674" xr:uid="{00000000-0005-0000-0000-0000D2150000}"/>
    <cellStyle name="Model 3_7.생활폐기물매립지" xfId="10231" xr:uid="{00000000-0005-0000-0000-0000D3150000}"/>
    <cellStyle name="Model 4" xfId="3095" xr:uid="{00000000-0005-0000-0000-0000D4150000}"/>
    <cellStyle name="Model 4 2" xfId="4105" xr:uid="{00000000-0005-0000-0000-0000D5150000}"/>
    <cellStyle name="Model 4 2 2" xfId="4221" xr:uid="{00000000-0005-0000-0000-0000D6150000}"/>
    <cellStyle name="Model 4 2 2 2" xfId="11668" xr:uid="{00000000-0005-0000-0000-0000D7150000}"/>
    <cellStyle name="Model 5" xfId="3096" xr:uid="{00000000-0005-0000-0000-0000D8150000}"/>
    <cellStyle name="Model 5 2" xfId="4104" xr:uid="{00000000-0005-0000-0000-0000D9150000}"/>
    <cellStyle name="Model 5 2 2" xfId="4220" xr:uid="{00000000-0005-0000-0000-0000DA150000}"/>
    <cellStyle name="Model 5 2 2 2" xfId="11667" xr:uid="{00000000-0005-0000-0000-0000DB150000}"/>
    <cellStyle name="Model 6" xfId="5611" xr:uid="{00000000-0005-0000-0000-0000DC150000}"/>
    <cellStyle name="Model 6 2" xfId="11686" xr:uid="{00000000-0005-0000-0000-0000DD150000}"/>
    <cellStyle name="Model 7" xfId="272" xr:uid="{00000000-0005-0000-0000-0000DE150000}"/>
    <cellStyle name="Mon?aire [0]_Arabian Spec" xfId="3097" xr:uid="{00000000-0005-0000-0000-0000DF150000}"/>
    <cellStyle name="Mon?aire_Arabian Spec" xfId="3098" xr:uid="{00000000-0005-0000-0000-0000E0150000}"/>
    <cellStyle name="Moneda [0]_2AV_M_M " xfId="3099" xr:uid="{00000000-0005-0000-0000-0000E1150000}"/>
    <cellStyle name="Moneda_2AV_M_M " xfId="3100" xr:uid="{00000000-0005-0000-0000-0000E2150000}"/>
    <cellStyle name="Neutral" xfId="3101" xr:uid="{00000000-0005-0000-0000-0000E3150000}"/>
    <cellStyle name="Neutral 2" xfId="3102" xr:uid="{00000000-0005-0000-0000-0000E4150000}"/>
    <cellStyle name="Neutral 2 2" xfId="7003" xr:uid="{00000000-0005-0000-0000-0000E5150000}"/>
    <cellStyle name="Neutral 2 2 2" xfId="9955" xr:uid="{00000000-0005-0000-0000-0000E6150000}"/>
    <cellStyle name="Neutral 2 3" xfId="5033" xr:uid="{00000000-0005-0000-0000-0000E7150000}"/>
    <cellStyle name="Neutral 3" xfId="3103" xr:uid="{00000000-0005-0000-0000-0000E8150000}"/>
    <cellStyle name="Neutral 4" xfId="8771" xr:uid="{00000000-0005-0000-0000-0000E9150000}"/>
    <cellStyle name="Neutral_010_주택건설" xfId="3104" xr:uid="{00000000-0005-0000-0000-0000EA150000}"/>
    <cellStyle name="Normal - Style1" xfId="41" xr:uid="{00000000-0005-0000-0000-0000EB150000}"/>
    <cellStyle name="Normal - Style1 2" xfId="3105" xr:uid="{00000000-0005-0000-0000-0000EC150000}"/>
    <cellStyle name="Normal - Style1 2 2" xfId="5032" xr:uid="{00000000-0005-0000-0000-0000ED150000}"/>
    <cellStyle name="Normal - Style1 2 2 2" xfId="10232" xr:uid="{00000000-0005-0000-0000-0000EE150000}"/>
    <cellStyle name="Normal - Style1 2 3" xfId="10233" xr:uid="{00000000-0005-0000-0000-0000EF150000}"/>
    <cellStyle name="Normal - Style1 3" xfId="3106" xr:uid="{00000000-0005-0000-0000-0000F0150000}"/>
    <cellStyle name="Normal - Style1 3 2" xfId="5031" xr:uid="{00000000-0005-0000-0000-0000F1150000}"/>
    <cellStyle name="Normal - Style1 4" xfId="5030" xr:uid="{00000000-0005-0000-0000-0000F2150000}"/>
    <cellStyle name="Normal - Style1 5" xfId="5029" xr:uid="{00000000-0005-0000-0000-0000F3150000}"/>
    <cellStyle name="Normal_ SG&amp;A Bridge " xfId="42" xr:uid="{00000000-0005-0000-0000-0000F4150000}"/>
    <cellStyle name="Note" xfId="3107" xr:uid="{00000000-0005-0000-0000-0000F5150000}"/>
    <cellStyle name="Note 2" xfId="3108" xr:uid="{00000000-0005-0000-0000-0000F6150000}"/>
    <cellStyle name="Note 2 2" xfId="7004" xr:uid="{00000000-0005-0000-0000-0000F7150000}"/>
    <cellStyle name="Note 2 2 2" xfId="9956" xr:uid="{00000000-0005-0000-0000-0000F8150000}"/>
    <cellStyle name="Note 2 3" xfId="5028" xr:uid="{00000000-0005-0000-0000-0000F9150000}"/>
    <cellStyle name="Note 3" xfId="3109" xr:uid="{00000000-0005-0000-0000-0000FA150000}"/>
    <cellStyle name="Note 4" xfId="8772" xr:uid="{00000000-0005-0000-0000-0000FB150000}"/>
    <cellStyle name="NUM_" xfId="5027" xr:uid="{00000000-0005-0000-0000-0000FC150000}"/>
    <cellStyle name="Œ…?æ맖?e [0.00]_laroux" xfId="5026" xr:uid="{00000000-0005-0000-0000-0000FD150000}"/>
    <cellStyle name="Œ…?æ맖?e_laroux" xfId="5025" xr:uid="{00000000-0005-0000-0000-0000FE150000}"/>
    <cellStyle name="Output" xfId="3110" xr:uid="{00000000-0005-0000-0000-0000FF150000}"/>
    <cellStyle name="Output 2" xfId="3111" xr:uid="{00000000-0005-0000-0000-000000160000}"/>
    <cellStyle name="Output 2 2" xfId="7005" xr:uid="{00000000-0005-0000-0000-000001160000}"/>
    <cellStyle name="Output 2 2 2" xfId="9957" xr:uid="{00000000-0005-0000-0000-000002160000}"/>
    <cellStyle name="Output 2 3" xfId="5024" xr:uid="{00000000-0005-0000-0000-000003160000}"/>
    <cellStyle name="Output 3" xfId="3112" xr:uid="{00000000-0005-0000-0000-000004160000}"/>
    <cellStyle name="Output 4" xfId="8773" xr:uid="{00000000-0005-0000-0000-000005160000}"/>
    <cellStyle name="Output_010_주택건설" xfId="3113" xr:uid="{00000000-0005-0000-0000-000006160000}"/>
    <cellStyle name="Percent [2]" xfId="43" xr:uid="{00000000-0005-0000-0000-000007160000}"/>
    <cellStyle name="Percent [2] 2" xfId="3114" xr:uid="{00000000-0005-0000-0000-000008160000}"/>
    <cellStyle name="R_TITLE" xfId="5023" xr:uid="{00000000-0005-0000-0000-000009160000}"/>
    <cellStyle name="subhead" xfId="44" xr:uid="{00000000-0005-0000-0000-00000A160000}"/>
    <cellStyle name="subhead 2" xfId="3115" xr:uid="{00000000-0005-0000-0000-00000B160000}"/>
    <cellStyle name="Title" xfId="3116" xr:uid="{00000000-0005-0000-0000-00000C160000}"/>
    <cellStyle name="title [1]" xfId="273" xr:uid="{00000000-0005-0000-0000-00000D160000}"/>
    <cellStyle name="title [1] 2" xfId="3117" xr:uid="{00000000-0005-0000-0000-00000E160000}"/>
    <cellStyle name="title [2]" xfId="274" xr:uid="{00000000-0005-0000-0000-00000F160000}"/>
    <cellStyle name="title [2] 2" xfId="3118" xr:uid="{00000000-0005-0000-0000-000010160000}"/>
    <cellStyle name="Title 10" xfId="8774" xr:uid="{00000000-0005-0000-0000-000011160000}"/>
    <cellStyle name="Title 11" xfId="8775" xr:uid="{00000000-0005-0000-0000-000012160000}"/>
    <cellStyle name="Title 12" xfId="8776" xr:uid="{00000000-0005-0000-0000-000013160000}"/>
    <cellStyle name="Title 13" xfId="8777" xr:uid="{00000000-0005-0000-0000-000014160000}"/>
    <cellStyle name="Title 14" xfId="8778" xr:uid="{00000000-0005-0000-0000-000015160000}"/>
    <cellStyle name="Title 2" xfId="3119" xr:uid="{00000000-0005-0000-0000-000016160000}"/>
    <cellStyle name="Title 3" xfId="3120" xr:uid="{00000000-0005-0000-0000-000017160000}"/>
    <cellStyle name="Title 4" xfId="3121" xr:uid="{00000000-0005-0000-0000-000018160000}"/>
    <cellStyle name="Title 5" xfId="3122" xr:uid="{00000000-0005-0000-0000-000019160000}"/>
    <cellStyle name="Title 6" xfId="3123" xr:uid="{00000000-0005-0000-0000-00001A160000}"/>
    <cellStyle name="Title 7" xfId="8779" xr:uid="{00000000-0005-0000-0000-00001B160000}"/>
    <cellStyle name="Title 8" xfId="8780" xr:uid="{00000000-0005-0000-0000-00001C160000}"/>
    <cellStyle name="Title 9" xfId="8781" xr:uid="{00000000-0005-0000-0000-00001D160000}"/>
    <cellStyle name="Title_010_주택건설" xfId="3124" xr:uid="{00000000-0005-0000-0000-00001E160000}"/>
    <cellStyle name="Total" xfId="45" xr:uid="{00000000-0005-0000-0000-00001F160000}"/>
    <cellStyle name="Total 2" xfId="3125" xr:uid="{00000000-0005-0000-0000-000020160000}"/>
    <cellStyle name="Total 2 2" xfId="3126" xr:uid="{00000000-0005-0000-0000-000021160000}"/>
    <cellStyle name="Total 2 2 2" xfId="5022" xr:uid="{00000000-0005-0000-0000-000022160000}"/>
    <cellStyle name="Total 2 3" xfId="3127" xr:uid="{00000000-0005-0000-0000-000023160000}"/>
    <cellStyle name="Total 2 4" xfId="5650" xr:uid="{00000000-0005-0000-0000-000024160000}"/>
    <cellStyle name="Total 3" xfId="3128" xr:uid="{00000000-0005-0000-0000-000025160000}"/>
    <cellStyle name="UM" xfId="46" xr:uid="{00000000-0005-0000-0000-000026160000}"/>
    <cellStyle name="UM 2" xfId="3129" xr:uid="{00000000-0005-0000-0000-000027160000}"/>
    <cellStyle name="UM 2 2" xfId="6575" xr:uid="{00000000-0005-0000-0000-000028160000}"/>
    <cellStyle name="Warning Text" xfId="3130" xr:uid="{00000000-0005-0000-0000-000029160000}"/>
    <cellStyle name="Warning Text 2" xfId="3131" xr:uid="{00000000-0005-0000-0000-00002A160000}"/>
    <cellStyle name="Warning Text 3" xfId="3132" xr:uid="{00000000-0005-0000-0000-00002B160000}"/>
    <cellStyle name="Warning Text 4" xfId="8782" xr:uid="{00000000-0005-0000-0000-00002C160000}"/>
    <cellStyle name="Warning Text_010_주택건설" xfId="3133" xr:uid="{00000000-0005-0000-0000-00002D160000}"/>
    <cellStyle name="강조색1" xfId="47" builtinId="29" customBuiltin="1"/>
    <cellStyle name="강조색1 2" xfId="275" xr:uid="{00000000-0005-0000-0000-00002F160000}"/>
    <cellStyle name="강조색1 2 2" xfId="3134" xr:uid="{00000000-0005-0000-0000-000030160000}"/>
    <cellStyle name="강조색1 2 2 2" xfId="3135" xr:uid="{00000000-0005-0000-0000-000031160000}"/>
    <cellStyle name="강조색1 2 2 2 2" xfId="3136" xr:uid="{00000000-0005-0000-0000-000032160000}"/>
    <cellStyle name="강조색1 2 2 2 2 2" xfId="7006" xr:uid="{00000000-0005-0000-0000-000033160000}"/>
    <cellStyle name="강조색1 2 2 2 3" xfId="3137" xr:uid="{00000000-0005-0000-0000-000034160000}"/>
    <cellStyle name="강조색1 2 2 2 4" xfId="7007" xr:uid="{00000000-0005-0000-0000-000035160000}"/>
    <cellStyle name="강조색1 2 2 3" xfId="3138" xr:uid="{00000000-0005-0000-0000-000036160000}"/>
    <cellStyle name="강조색1 2 2 4" xfId="5664" xr:uid="{00000000-0005-0000-0000-000037160000}"/>
    <cellStyle name="강조색1 2 2 4 2" xfId="9958" xr:uid="{00000000-0005-0000-0000-000038160000}"/>
    <cellStyle name="강조색1 2 2 5" xfId="6574" xr:uid="{00000000-0005-0000-0000-000039160000}"/>
    <cellStyle name="강조색1 2 3" xfId="3139" xr:uid="{00000000-0005-0000-0000-00003A160000}"/>
    <cellStyle name="강조색1 2 3 2" xfId="7008" xr:uid="{00000000-0005-0000-0000-00003B160000}"/>
    <cellStyle name="강조색1 2 3 3" xfId="9959" xr:uid="{00000000-0005-0000-0000-00003C160000}"/>
    <cellStyle name="강조색1 2 4" xfId="5021" xr:uid="{00000000-0005-0000-0000-00003D160000}"/>
    <cellStyle name="강조색1 3" xfId="276" xr:uid="{00000000-0005-0000-0000-00003E160000}"/>
    <cellStyle name="강조색1 3 2" xfId="3141" xr:uid="{00000000-0005-0000-0000-00003F160000}"/>
    <cellStyle name="강조색1 3 2 2" xfId="3142" xr:uid="{00000000-0005-0000-0000-000040160000}"/>
    <cellStyle name="강조색1 3 2 3" xfId="5669" xr:uid="{00000000-0005-0000-0000-000041160000}"/>
    <cellStyle name="강조색1 3 2 3 2" xfId="9960" xr:uid="{00000000-0005-0000-0000-000042160000}"/>
    <cellStyle name="강조색1 3 2 4" xfId="5036" xr:uid="{00000000-0005-0000-0000-000043160000}"/>
    <cellStyle name="강조색1 3 3" xfId="3143" xr:uid="{00000000-0005-0000-0000-000044160000}"/>
    <cellStyle name="강조색1 3 3 2" xfId="5020" xr:uid="{00000000-0005-0000-0000-000045160000}"/>
    <cellStyle name="강조색1 3 4" xfId="3140" xr:uid="{00000000-0005-0000-0000-000046160000}"/>
    <cellStyle name="강조색1 3 4 2" xfId="5019" xr:uid="{00000000-0005-0000-0000-000047160000}"/>
    <cellStyle name="강조색1 3 5" xfId="5018" xr:uid="{00000000-0005-0000-0000-000048160000}"/>
    <cellStyle name="강조색1 3 6" xfId="6573" xr:uid="{00000000-0005-0000-0000-000049160000}"/>
    <cellStyle name="강조색1 3_012_보건및사회보장" xfId="3144" xr:uid="{00000000-0005-0000-0000-00004A160000}"/>
    <cellStyle name="강조색1 4" xfId="3145" xr:uid="{00000000-0005-0000-0000-00004B160000}"/>
    <cellStyle name="강조색1 4 2" xfId="3146" xr:uid="{00000000-0005-0000-0000-00004C160000}"/>
    <cellStyle name="강조색1 4 2 2" xfId="5017" xr:uid="{00000000-0005-0000-0000-00004D160000}"/>
    <cellStyle name="강조색1 4 3" xfId="5674" xr:uid="{00000000-0005-0000-0000-00004E160000}"/>
    <cellStyle name="강조색1 4 3 2" xfId="5016" xr:uid="{00000000-0005-0000-0000-00004F160000}"/>
    <cellStyle name="강조색1 4 3 3" xfId="9961" xr:uid="{00000000-0005-0000-0000-000050160000}"/>
    <cellStyle name="강조색1 4 4" xfId="5015" xr:uid="{00000000-0005-0000-0000-000051160000}"/>
    <cellStyle name="강조색1 4 5" xfId="6572" xr:uid="{00000000-0005-0000-0000-000052160000}"/>
    <cellStyle name="강조색1 4 6" xfId="6577" xr:uid="{00000000-0005-0000-0000-000053160000}"/>
    <cellStyle name="강조색1 5" xfId="3147" xr:uid="{00000000-0005-0000-0000-000054160000}"/>
    <cellStyle name="강조색1 5 2" xfId="3148" xr:uid="{00000000-0005-0000-0000-000055160000}"/>
    <cellStyle name="강조색1 5 3" xfId="3149" xr:uid="{00000000-0005-0000-0000-000056160000}"/>
    <cellStyle name="강조색1 5 4" xfId="5678" xr:uid="{00000000-0005-0000-0000-000057160000}"/>
    <cellStyle name="강조색1 5 5" xfId="5675" xr:uid="{00000000-0005-0000-0000-000058160000}"/>
    <cellStyle name="강조색1 5 6" xfId="6571" xr:uid="{00000000-0005-0000-0000-000059160000}"/>
    <cellStyle name="강조색1 6" xfId="7009" xr:uid="{00000000-0005-0000-0000-00005A160000}"/>
    <cellStyle name="강조색1 6 2" xfId="6570" xr:uid="{00000000-0005-0000-0000-00005B160000}"/>
    <cellStyle name="강조색1 7" xfId="7010" xr:uid="{00000000-0005-0000-0000-00005C160000}"/>
    <cellStyle name="강조색1 7 2" xfId="6569" xr:uid="{00000000-0005-0000-0000-00005D160000}"/>
    <cellStyle name="강조색1 8" xfId="7011" xr:uid="{00000000-0005-0000-0000-00005E160000}"/>
    <cellStyle name="강조색2" xfId="48" builtinId="33" customBuiltin="1"/>
    <cellStyle name="강조색2 2" xfId="277" xr:uid="{00000000-0005-0000-0000-000060160000}"/>
    <cellStyle name="강조색2 2 2" xfId="3150" xr:uid="{00000000-0005-0000-0000-000061160000}"/>
    <cellStyle name="강조색2 2 2 2" xfId="3151" xr:uid="{00000000-0005-0000-0000-000062160000}"/>
    <cellStyle name="강조색2 2 2 2 2" xfId="3152" xr:uid="{00000000-0005-0000-0000-000063160000}"/>
    <cellStyle name="강조색2 2 2 2 2 2" xfId="7012" xr:uid="{00000000-0005-0000-0000-000064160000}"/>
    <cellStyle name="강조색2 2 2 2 3" xfId="3153" xr:uid="{00000000-0005-0000-0000-000065160000}"/>
    <cellStyle name="강조색2 2 2 2 4" xfId="7013" xr:uid="{00000000-0005-0000-0000-000066160000}"/>
    <cellStyle name="강조색2 2 2 3" xfId="3154" xr:uid="{00000000-0005-0000-0000-000067160000}"/>
    <cellStyle name="강조색2 2 2 4" xfId="5685" xr:uid="{00000000-0005-0000-0000-000068160000}"/>
    <cellStyle name="강조색2 2 2 4 2" xfId="9962" xr:uid="{00000000-0005-0000-0000-000069160000}"/>
    <cellStyle name="강조색2 2 2 5" xfId="6568" xr:uid="{00000000-0005-0000-0000-00006A160000}"/>
    <cellStyle name="강조색2 2 3" xfId="3155" xr:uid="{00000000-0005-0000-0000-00006B160000}"/>
    <cellStyle name="강조색2 2 3 2" xfId="7014" xr:uid="{00000000-0005-0000-0000-00006C160000}"/>
    <cellStyle name="강조색2 2 3 3" xfId="9963" xr:uid="{00000000-0005-0000-0000-00006D160000}"/>
    <cellStyle name="강조색2 2 4" xfId="5014" xr:uid="{00000000-0005-0000-0000-00006E160000}"/>
    <cellStyle name="강조색2 3" xfId="278" xr:uid="{00000000-0005-0000-0000-00006F160000}"/>
    <cellStyle name="강조색2 3 2" xfId="3157" xr:uid="{00000000-0005-0000-0000-000070160000}"/>
    <cellStyle name="강조색2 3 2 2" xfId="3158" xr:uid="{00000000-0005-0000-0000-000071160000}"/>
    <cellStyle name="강조색2 3 2 3" xfId="5690" xr:uid="{00000000-0005-0000-0000-000072160000}"/>
    <cellStyle name="강조색2 3 2 3 2" xfId="9964" xr:uid="{00000000-0005-0000-0000-000073160000}"/>
    <cellStyle name="강조색2 3 2 4" xfId="5039" xr:uid="{00000000-0005-0000-0000-000074160000}"/>
    <cellStyle name="강조색2 3 3" xfId="3159" xr:uid="{00000000-0005-0000-0000-000075160000}"/>
    <cellStyle name="강조색2 3 3 2" xfId="5013" xr:uid="{00000000-0005-0000-0000-000076160000}"/>
    <cellStyle name="강조색2 3 4" xfId="3156" xr:uid="{00000000-0005-0000-0000-000077160000}"/>
    <cellStyle name="강조색2 3 4 2" xfId="5011" xr:uid="{00000000-0005-0000-0000-000078160000}"/>
    <cellStyle name="강조색2 3 5" xfId="5010" xr:uid="{00000000-0005-0000-0000-000079160000}"/>
    <cellStyle name="강조색2 3 6" xfId="6567" xr:uid="{00000000-0005-0000-0000-00007A160000}"/>
    <cellStyle name="강조색2 3_012_보건및사회보장" xfId="3160" xr:uid="{00000000-0005-0000-0000-00007B160000}"/>
    <cellStyle name="강조색2 4" xfId="3161" xr:uid="{00000000-0005-0000-0000-00007C160000}"/>
    <cellStyle name="강조색2 4 2" xfId="3162" xr:uid="{00000000-0005-0000-0000-00007D160000}"/>
    <cellStyle name="강조색2 4 2 2" xfId="5007" xr:uid="{00000000-0005-0000-0000-00007E160000}"/>
    <cellStyle name="강조색2 4 3" xfId="5695" xr:uid="{00000000-0005-0000-0000-00007F160000}"/>
    <cellStyle name="강조색2 4 3 2" xfId="5006" xr:uid="{00000000-0005-0000-0000-000080160000}"/>
    <cellStyle name="강조색2 4 3 3" xfId="9965" xr:uid="{00000000-0005-0000-0000-000081160000}"/>
    <cellStyle name="강조색2 4 4" xfId="6830" xr:uid="{00000000-0005-0000-0000-000082160000}"/>
    <cellStyle name="강조색2 4 5" xfId="6566" xr:uid="{00000000-0005-0000-0000-000083160000}"/>
    <cellStyle name="강조색2 4 6" xfId="5040" xr:uid="{00000000-0005-0000-0000-000084160000}"/>
    <cellStyle name="강조색2 5" xfId="3163" xr:uid="{00000000-0005-0000-0000-000085160000}"/>
    <cellStyle name="강조색2 5 2" xfId="3164" xr:uid="{00000000-0005-0000-0000-000086160000}"/>
    <cellStyle name="강조색2 5 3" xfId="3165" xr:uid="{00000000-0005-0000-0000-000087160000}"/>
    <cellStyle name="강조색2 5 4" xfId="5699" xr:uid="{00000000-0005-0000-0000-000088160000}"/>
    <cellStyle name="강조색2 5 5" xfId="5696" xr:uid="{00000000-0005-0000-0000-000089160000}"/>
    <cellStyle name="강조색2 5 6" xfId="6565" xr:uid="{00000000-0005-0000-0000-00008A160000}"/>
    <cellStyle name="강조색2 6" xfId="7015" xr:uid="{00000000-0005-0000-0000-00008B160000}"/>
    <cellStyle name="강조색2 6 2" xfId="6564" xr:uid="{00000000-0005-0000-0000-00008C160000}"/>
    <cellStyle name="강조색2 7" xfId="7016" xr:uid="{00000000-0005-0000-0000-00008D160000}"/>
    <cellStyle name="강조색2 7 2" xfId="6563" xr:uid="{00000000-0005-0000-0000-00008E160000}"/>
    <cellStyle name="강조색2 8" xfId="7017" xr:uid="{00000000-0005-0000-0000-00008F160000}"/>
    <cellStyle name="강조색3" xfId="49" builtinId="37" customBuiltin="1"/>
    <cellStyle name="강조색3 2" xfId="279" xr:uid="{00000000-0005-0000-0000-000091160000}"/>
    <cellStyle name="강조색3 2 2" xfId="3166" xr:uid="{00000000-0005-0000-0000-000092160000}"/>
    <cellStyle name="강조색3 2 2 2" xfId="3167" xr:uid="{00000000-0005-0000-0000-000093160000}"/>
    <cellStyle name="강조색3 2 2 2 2" xfId="3168" xr:uid="{00000000-0005-0000-0000-000094160000}"/>
    <cellStyle name="강조색3 2 2 2 2 2" xfId="7018" xr:uid="{00000000-0005-0000-0000-000095160000}"/>
    <cellStyle name="강조색3 2 2 2 3" xfId="3169" xr:uid="{00000000-0005-0000-0000-000096160000}"/>
    <cellStyle name="강조색3 2 2 2 4" xfId="7019" xr:uid="{00000000-0005-0000-0000-000097160000}"/>
    <cellStyle name="강조색3 2 2 3" xfId="3170" xr:uid="{00000000-0005-0000-0000-000098160000}"/>
    <cellStyle name="강조색3 2 2 4" xfId="5706" xr:uid="{00000000-0005-0000-0000-000099160000}"/>
    <cellStyle name="강조색3 2 2 4 2" xfId="9966" xr:uid="{00000000-0005-0000-0000-00009A160000}"/>
    <cellStyle name="강조색3 2 2 5" xfId="6562" xr:uid="{00000000-0005-0000-0000-00009B160000}"/>
    <cellStyle name="강조색3 2 3" xfId="3171" xr:uid="{00000000-0005-0000-0000-00009C160000}"/>
    <cellStyle name="강조색3 2 3 2" xfId="7020" xr:uid="{00000000-0005-0000-0000-00009D160000}"/>
    <cellStyle name="강조색3 2 3 3" xfId="9967" xr:uid="{00000000-0005-0000-0000-00009E160000}"/>
    <cellStyle name="강조색3 2 4" xfId="5003" xr:uid="{00000000-0005-0000-0000-00009F160000}"/>
    <cellStyle name="강조색3 3" xfId="280" xr:uid="{00000000-0005-0000-0000-0000A0160000}"/>
    <cellStyle name="강조색3 3 2" xfId="3173" xr:uid="{00000000-0005-0000-0000-0000A1160000}"/>
    <cellStyle name="강조색3 3 2 2" xfId="3174" xr:uid="{00000000-0005-0000-0000-0000A2160000}"/>
    <cellStyle name="강조색3 3 2 3" xfId="5711" xr:uid="{00000000-0005-0000-0000-0000A3160000}"/>
    <cellStyle name="강조색3 3 2 3 2" xfId="9968" xr:uid="{00000000-0005-0000-0000-0000A4160000}"/>
    <cellStyle name="강조색3 3 2 4" xfId="9362" xr:uid="{00000000-0005-0000-0000-0000A5160000}"/>
    <cellStyle name="강조색3 3 3" xfId="3175" xr:uid="{00000000-0005-0000-0000-0000A6160000}"/>
    <cellStyle name="강조색3 3 3 2" xfId="5002" xr:uid="{00000000-0005-0000-0000-0000A7160000}"/>
    <cellStyle name="강조색3 3 4" xfId="3172" xr:uid="{00000000-0005-0000-0000-0000A8160000}"/>
    <cellStyle name="강조색3 3 4 2" xfId="5000" xr:uid="{00000000-0005-0000-0000-0000A9160000}"/>
    <cellStyle name="강조색3 3 5" xfId="4999" xr:uid="{00000000-0005-0000-0000-0000AA160000}"/>
    <cellStyle name="강조색3 3 6" xfId="6561" xr:uid="{00000000-0005-0000-0000-0000AB160000}"/>
    <cellStyle name="강조색3 3_012_보건및사회보장" xfId="3176" xr:uid="{00000000-0005-0000-0000-0000AC160000}"/>
    <cellStyle name="강조색3 4" xfId="3177" xr:uid="{00000000-0005-0000-0000-0000AD160000}"/>
    <cellStyle name="강조색3 4 2" xfId="3178" xr:uid="{00000000-0005-0000-0000-0000AE160000}"/>
    <cellStyle name="강조색3 4 2 2" xfId="4996" xr:uid="{00000000-0005-0000-0000-0000AF160000}"/>
    <cellStyle name="강조색3 4 3" xfId="5716" xr:uid="{00000000-0005-0000-0000-0000B0160000}"/>
    <cellStyle name="강조색3 4 3 2" xfId="4995" xr:uid="{00000000-0005-0000-0000-0000B1160000}"/>
    <cellStyle name="강조색3 4 3 3" xfId="9969" xr:uid="{00000000-0005-0000-0000-0000B2160000}"/>
    <cellStyle name="강조색3 4 4" xfId="6829" xr:uid="{00000000-0005-0000-0000-0000B3160000}"/>
    <cellStyle name="강조색3 4 5" xfId="6560" xr:uid="{00000000-0005-0000-0000-0000B4160000}"/>
    <cellStyle name="강조색3 4 6" xfId="5041" xr:uid="{00000000-0005-0000-0000-0000B5160000}"/>
    <cellStyle name="강조색3 5" xfId="3179" xr:uid="{00000000-0005-0000-0000-0000B6160000}"/>
    <cellStyle name="강조색3 5 2" xfId="3180" xr:uid="{00000000-0005-0000-0000-0000B7160000}"/>
    <cellStyle name="강조색3 5 3" xfId="3181" xr:uid="{00000000-0005-0000-0000-0000B8160000}"/>
    <cellStyle name="강조색3 5 4" xfId="5720" xr:uid="{00000000-0005-0000-0000-0000B9160000}"/>
    <cellStyle name="강조색3 5 5" xfId="5717" xr:uid="{00000000-0005-0000-0000-0000BA160000}"/>
    <cellStyle name="강조색3 5 6" xfId="6559" xr:uid="{00000000-0005-0000-0000-0000BB160000}"/>
    <cellStyle name="강조색3 6" xfId="7021" xr:uid="{00000000-0005-0000-0000-0000BC160000}"/>
    <cellStyle name="강조색3 6 2" xfId="6558" xr:uid="{00000000-0005-0000-0000-0000BD160000}"/>
    <cellStyle name="강조색3 7" xfId="7022" xr:uid="{00000000-0005-0000-0000-0000BE160000}"/>
    <cellStyle name="강조색3 7 2" xfId="6556" xr:uid="{00000000-0005-0000-0000-0000BF160000}"/>
    <cellStyle name="강조색3 8" xfId="7023" xr:uid="{00000000-0005-0000-0000-0000C0160000}"/>
    <cellStyle name="강조색4" xfId="50" builtinId="41" customBuiltin="1"/>
    <cellStyle name="강조색4 2" xfId="281" xr:uid="{00000000-0005-0000-0000-0000C2160000}"/>
    <cellStyle name="강조색4 2 2" xfId="3182" xr:uid="{00000000-0005-0000-0000-0000C3160000}"/>
    <cellStyle name="강조색4 2 2 2" xfId="3183" xr:uid="{00000000-0005-0000-0000-0000C4160000}"/>
    <cellStyle name="강조색4 2 2 2 2" xfId="3184" xr:uid="{00000000-0005-0000-0000-0000C5160000}"/>
    <cellStyle name="강조색4 2 2 2 2 2" xfId="7024" xr:uid="{00000000-0005-0000-0000-0000C6160000}"/>
    <cellStyle name="강조색4 2 2 2 3" xfId="3185" xr:uid="{00000000-0005-0000-0000-0000C7160000}"/>
    <cellStyle name="강조색4 2 2 2 4" xfId="7025" xr:uid="{00000000-0005-0000-0000-0000C8160000}"/>
    <cellStyle name="강조색4 2 2 3" xfId="3186" xr:uid="{00000000-0005-0000-0000-0000C9160000}"/>
    <cellStyle name="강조색4 2 2 4" xfId="5727" xr:uid="{00000000-0005-0000-0000-0000CA160000}"/>
    <cellStyle name="강조색4 2 2 4 2" xfId="9970" xr:uid="{00000000-0005-0000-0000-0000CB160000}"/>
    <cellStyle name="강조색4 2 2 5" xfId="6554" xr:uid="{00000000-0005-0000-0000-0000CC160000}"/>
    <cellStyle name="강조색4 2 3" xfId="3187" xr:uid="{00000000-0005-0000-0000-0000CD160000}"/>
    <cellStyle name="강조색4 2 3 2" xfId="7026" xr:uid="{00000000-0005-0000-0000-0000CE160000}"/>
    <cellStyle name="강조색4 2 3 3" xfId="9971" xr:uid="{00000000-0005-0000-0000-0000CF160000}"/>
    <cellStyle name="강조색4 2 4" xfId="4992" xr:uid="{00000000-0005-0000-0000-0000D0160000}"/>
    <cellStyle name="강조색4 3" xfId="282" xr:uid="{00000000-0005-0000-0000-0000D1160000}"/>
    <cellStyle name="강조색4 3 2" xfId="3189" xr:uid="{00000000-0005-0000-0000-0000D2160000}"/>
    <cellStyle name="강조색4 3 2 2" xfId="3190" xr:uid="{00000000-0005-0000-0000-0000D3160000}"/>
    <cellStyle name="강조색4 3 2 3" xfId="5732" xr:uid="{00000000-0005-0000-0000-0000D4160000}"/>
    <cellStyle name="강조색4 3 2 3 2" xfId="9972" xr:uid="{00000000-0005-0000-0000-0000D5160000}"/>
    <cellStyle name="강조색4 3 2 4" xfId="5042" xr:uid="{00000000-0005-0000-0000-0000D6160000}"/>
    <cellStyle name="강조색4 3 3" xfId="3191" xr:uid="{00000000-0005-0000-0000-0000D7160000}"/>
    <cellStyle name="강조색4 3 3 2" xfId="4991" xr:uid="{00000000-0005-0000-0000-0000D8160000}"/>
    <cellStyle name="강조색4 3 4" xfId="3188" xr:uid="{00000000-0005-0000-0000-0000D9160000}"/>
    <cellStyle name="강조색4 3 4 2" xfId="4989" xr:uid="{00000000-0005-0000-0000-0000DA160000}"/>
    <cellStyle name="강조색4 3 5" xfId="4988" xr:uid="{00000000-0005-0000-0000-0000DB160000}"/>
    <cellStyle name="강조색4 3 6" xfId="6553" xr:uid="{00000000-0005-0000-0000-0000DC160000}"/>
    <cellStyle name="강조색4 3_012_보건및사회보장" xfId="3192" xr:uid="{00000000-0005-0000-0000-0000DD160000}"/>
    <cellStyle name="강조색4 4" xfId="3193" xr:uid="{00000000-0005-0000-0000-0000DE160000}"/>
    <cellStyle name="강조색4 4 2" xfId="3194" xr:uid="{00000000-0005-0000-0000-0000DF160000}"/>
    <cellStyle name="강조색4 4 2 2" xfId="4985" xr:uid="{00000000-0005-0000-0000-0000E0160000}"/>
    <cellStyle name="강조색4 4 3" xfId="5736" xr:uid="{00000000-0005-0000-0000-0000E1160000}"/>
    <cellStyle name="강조색4 4 3 2" xfId="4984" xr:uid="{00000000-0005-0000-0000-0000E2160000}"/>
    <cellStyle name="강조색4 4 3 3" xfId="9973" xr:uid="{00000000-0005-0000-0000-0000E3160000}"/>
    <cellStyle name="강조색4 4 4" xfId="6828" xr:uid="{00000000-0005-0000-0000-0000E4160000}"/>
    <cellStyle name="강조색4 4 5" xfId="6552" xr:uid="{00000000-0005-0000-0000-0000E5160000}"/>
    <cellStyle name="강조색4 4 6" xfId="9361" xr:uid="{00000000-0005-0000-0000-0000E6160000}"/>
    <cellStyle name="강조색4 5" xfId="3195" xr:uid="{00000000-0005-0000-0000-0000E7160000}"/>
    <cellStyle name="강조색4 5 2" xfId="3196" xr:uid="{00000000-0005-0000-0000-0000E8160000}"/>
    <cellStyle name="강조색4 5 3" xfId="3197" xr:uid="{00000000-0005-0000-0000-0000E9160000}"/>
    <cellStyle name="강조색4 5 4" xfId="5740" xr:uid="{00000000-0005-0000-0000-0000EA160000}"/>
    <cellStyle name="강조색4 5 5" xfId="5737" xr:uid="{00000000-0005-0000-0000-0000EB160000}"/>
    <cellStyle name="강조색4 5 6" xfId="6551" xr:uid="{00000000-0005-0000-0000-0000EC160000}"/>
    <cellStyle name="강조색4 6" xfId="7027" xr:uid="{00000000-0005-0000-0000-0000ED160000}"/>
    <cellStyle name="강조색4 6 2" xfId="6550" xr:uid="{00000000-0005-0000-0000-0000EE160000}"/>
    <cellStyle name="강조색4 7" xfId="7028" xr:uid="{00000000-0005-0000-0000-0000EF160000}"/>
    <cellStyle name="강조색4 7 2" xfId="6548" xr:uid="{00000000-0005-0000-0000-0000F0160000}"/>
    <cellStyle name="강조색4 8" xfId="7029" xr:uid="{00000000-0005-0000-0000-0000F1160000}"/>
    <cellStyle name="강조색5" xfId="51" builtinId="45" customBuiltin="1"/>
    <cellStyle name="강조색5 2" xfId="283" xr:uid="{00000000-0005-0000-0000-0000F3160000}"/>
    <cellStyle name="강조색5 2 2" xfId="3198" xr:uid="{00000000-0005-0000-0000-0000F4160000}"/>
    <cellStyle name="강조색5 2 2 2" xfId="3199" xr:uid="{00000000-0005-0000-0000-0000F5160000}"/>
    <cellStyle name="강조색5 2 2 2 2" xfId="3200" xr:uid="{00000000-0005-0000-0000-0000F6160000}"/>
    <cellStyle name="강조색5 2 2 2 2 2" xfId="7030" xr:uid="{00000000-0005-0000-0000-0000F7160000}"/>
    <cellStyle name="강조색5 2 2 2 3" xfId="3201" xr:uid="{00000000-0005-0000-0000-0000F8160000}"/>
    <cellStyle name="강조색5 2 2 2 4" xfId="7031" xr:uid="{00000000-0005-0000-0000-0000F9160000}"/>
    <cellStyle name="강조색5 2 2 3" xfId="3202" xr:uid="{00000000-0005-0000-0000-0000FA160000}"/>
    <cellStyle name="강조색5 2 2 4" xfId="5747" xr:uid="{00000000-0005-0000-0000-0000FB160000}"/>
    <cellStyle name="강조색5 2 2 4 2" xfId="9974" xr:uid="{00000000-0005-0000-0000-0000FC160000}"/>
    <cellStyle name="강조색5 2 2 5" xfId="6547" xr:uid="{00000000-0005-0000-0000-0000FD160000}"/>
    <cellStyle name="강조색5 2 3" xfId="3203" xr:uid="{00000000-0005-0000-0000-0000FE160000}"/>
    <cellStyle name="강조색5 2 3 2" xfId="7032" xr:uid="{00000000-0005-0000-0000-0000FF160000}"/>
    <cellStyle name="강조색5 2 3 3" xfId="9975" xr:uid="{00000000-0005-0000-0000-000000170000}"/>
    <cellStyle name="강조색5 2 4" xfId="4981" xr:uid="{00000000-0005-0000-0000-000001170000}"/>
    <cellStyle name="강조색5 3" xfId="284" xr:uid="{00000000-0005-0000-0000-000002170000}"/>
    <cellStyle name="강조색5 3 2" xfId="3205" xr:uid="{00000000-0005-0000-0000-000003170000}"/>
    <cellStyle name="강조색5 3 2 2" xfId="3206" xr:uid="{00000000-0005-0000-0000-000004170000}"/>
    <cellStyle name="강조색5 3 2 3" xfId="5752" xr:uid="{00000000-0005-0000-0000-000005170000}"/>
    <cellStyle name="강조색5 3 2 3 2" xfId="9976" xr:uid="{00000000-0005-0000-0000-000006170000}"/>
    <cellStyle name="강조색5 3 2 4" xfId="5043" xr:uid="{00000000-0005-0000-0000-000007170000}"/>
    <cellStyle name="강조색5 3 3" xfId="3207" xr:uid="{00000000-0005-0000-0000-000008170000}"/>
    <cellStyle name="강조색5 3 3 2" xfId="4980" xr:uid="{00000000-0005-0000-0000-000009170000}"/>
    <cellStyle name="강조색5 3 4" xfId="3204" xr:uid="{00000000-0005-0000-0000-00000A170000}"/>
    <cellStyle name="강조색5 3 4 2" xfId="4978" xr:uid="{00000000-0005-0000-0000-00000B170000}"/>
    <cellStyle name="강조색5 3 5" xfId="4977" xr:uid="{00000000-0005-0000-0000-00000C170000}"/>
    <cellStyle name="강조색5 3 6" xfId="6546" xr:uid="{00000000-0005-0000-0000-00000D170000}"/>
    <cellStyle name="강조색5 3_012_보건및사회보장" xfId="3208" xr:uid="{00000000-0005-0000-0000-00000E170000}"/>
    <cellStyle name="강조색5 4" xfId="3209" xr:uid="{00000000-0005-0000-0000-00000F170000}"/>
    <cellStyle name="강조색5 4 2" xfId="3210" xr:uid="{00000000-0005-0000-0000-000010170000}"/>
    <cellStyle name="강조색5 4 3" xfId="5756" xr:uid="{00000000-0005-0000-0000-000011170000}"/>
    <cellStyle name="강조색5 4 3 2" xfId="4974" xr:uid="{00000000-0005-0000-0000-000012170000}"/>
    <cellStyle name="강조색5 4 3 3" xfId="9977" xr:uid="{00000000-0005-0000-0000-000013170000}"/>
    <cellStyle name="강조색5 4 4" xfId="6827" xr:uid="{00000000-0005-0000-0000-000014170000}"/>
    <cellStyle name="강조색5 4 5" xfId="6545" xr:uid="{00000000-0005-0000-0000-000015170000}"/>
    <cellStyle name="강조색5 4 6" xfId="5044" xr:uid="{00000000-0005-0000-0000-000016170000}"/>
    <cellStyle name="강조색5 5" xfId="3211" xr:uid="{00000000-0005-0000-0000-000017170000}"/>
    <cellStyle name="강조색5 5 2" xfId="3212" xr:uid="{00000000-0005-0000-0000-000018170000}"/>
    <cellStyle name="강조색5 5 3" xfId="3213" xr:uid="{00000000-0005-0000-0000-000019170000}"/>
    <cellStyle name="강조색5 5 4" xfId="5760" xr:uid="{00000000-0005-0000-0000-00001A170000}"/>
    <cellStyle name="강조색5 5 5" xfId="5757" xr:uid="{00000000-0005-0000-0000-00001B170000}"/>
    <cellStyle name="강조색5 5 6" xfId="6544" xr:uid="{00000000-0005-0000-0000-00001C170000}"/>
    <cellStyle name="강조색5 6" xfId="7033" xr:uid="{00000000-0005-0000-0000-00001D170000}"/>
    <cellStyle name="강조색5 6 2" xfId="6543" xr:uid="{00000000-0005-0000-0000-00001E170000}"/>
    <cellStyle name="강조색5 7" xfId="7034" xr:uid="{00000000-0005-0000-0000-00001F170000}"/>
    <cellStyle name="강조색5 7 2" xfId="6542" xr:uid="{00000000-0005-0000-0000-000020170000}"/>
    <cellStyle name="강조색5 8" xfId="7035" xr:uid="{00000000-0005-0000-0000-000021170000}"/>
    <cellStyle name="강조색6" xfId="52" builtinId="49" customBuiltin="1"/>
    <cellStyle name="강조색6 2" xfId="285" xr:uid="{00000000-0005-0000-0000-000023170000}"/>
    <cellStyle name="강조색6 2 2" xfId="3214" xr:uid="{00000000-0005-0000-0000-000024170000}"/>
    <cellStyle name="강조색6 2 2 2" xfId="3215" xr:uid="{00000000-0005-0000-0000-000025170000}"/>
    <cellStyle name="강조색6 2 2 2 2" xfId="3216" xr:uid="{00000000-0005-0000-0000-000026170000}"/>
    <cellStyle name="강조색6 2 2 2 2 2" xfId="7036" xr:uid="{00000000-0005-0000-0000-000027170000}"/>
    <cellStyle name="강조색6 2 2 2 3" xfId="3217" xr:uid="{00000000-0005-0000-0000-000028170000}"/>
    <cellStyle name="강조색6 2 2 2 4" xfId="7037" xr:uid="{00000000-0005-0000-0000-000029170000}"/>
    <cellStyle name="강조색6 2 2 3" xfId="3218" xr:uid="{00000000-0005-0000-0000-00002A170000}"/>
    <cellStyle name="강조색6 2 2 4" xfId="5767" xr:uid="{00000000-0005-0000-0000-00002B170000}"/>
    <cellStyle name="강조색6 2 2 4 2" xfId="9978" xr:uid="{00000000-0005-0000-0000-00002C170000}"/>
    <cellStyle name="강조색6 2 2 5" xfId="6541" xr:uid="{00000000-0005-0000-0000-00002D170000}"/>
    <cellStyle name="강조색6 2 3" xfId="3219" xr:uid="{00000000-0005-0000-0000-00002E170000}"/>
    <cellStyle name="강조색6 2 3 2" xfId="7038" xr:uid="{00000000-0005-0000-0000-00002F170000}"/>
    <cellStyle name="강조색6 2 3 3" xfId="9979" xr:uid="{00000000-0005-0000-0000-000030170000}"/>
    <cellStyle name="강조색6 2 4" xfId="4971" xr:uid="{00000000-0005-0000-0000-000031170000}"/>
    <cellStyle name="강조색6 3" xfId="286" xr:uid="{00000000-0005-0000-0000-000032170000}"/>
    <cellStyle name="강조색6 3 2" xfId="3221" xr:uid="{00000000-0005-0000-0000-000033170000}"/>
    <cellStyle name="강조색6 3 2 2" xfId="3222" xr:uid="{00000000-0005-0000-0000-000034170000}"/>
    <cellStyle name="강조색6 3 2 3" xfId="5772" xr:uid="{00000000-0005-0000-0000-000035170000}"/>
    <cellStyle name="강조색6 3 2 3 2" xfId="9980" xr:uid="{00000000-0005-0000-0000-000036170000}"/>
    <cellStyle name="강조색6 3 2 4" xfId="5046" xr:uid="{00000000-0005-0000-0000-000037170000}"/>
    <cellStyle name="강조색6 3 3" xfId="3223" xr:uid="{00000000-0005-0000-0000-000038170000}"/>
    <cellStyle name="강조색6 3 3 2" xfId="4970" xr:uid="{00000000-0005-0000-0000-000039170000}"/>
    <cellStyle name="강조색6 3 4" xfId="3220" xr:uid="{00000000-0005-0000-0000-00003A170000}"/>
    <cellStyle name="강조색6 3 4 2" xfId="4968" xr:uid="{00000000-0005-0000-0000-00003B170000}"/>
    <cellStyle name="강조색6 3 5" xfId="4967" xr:uid="{00000000-0005-0000-0000-00003C170000}"/>
    <cellStyle name="강조색6 3 6" xfId="6540" xr:uid="{00000000-0005-0000-0000-00003D170000}"/>
    <cellStyle name="강조색6 3_012_보건및사회보장" xfId="3224" xr:uid="{00000000-0005-0000-0000-00003E170000}"/>
    <cellStyle name="강조색6 4" xfId="3225" xr:uid="{00000000-0005-0000-0000-00003F170000}"/>
    <cellStyle name="강조색6 4 2" xfId="3226" xr:uid="{00000000-0005-0000-0000-000040170000}"/>
    <cellStyle name="강조색6 4 2 2" xfId="4964" xr:uid="{00000000-0005-0000-0000-000041170000}"/>
    <cellStyle name="강조색6 4 3" xfId="5777" xr:uid="{00000000-0005-0000-0000-000042170000}"/>
    <cellStyle name="강조색6 4 3 2" xfId="4963" xr:uid="{00000000-0005-0000-0000-000043170000}"/>
    <cellStyle name="강조색6 4 3 3" xfId="9981" xr:uid="{00000000-0005-0000-0000-000044170000}"/>
    <cellStyle name="강조색6 4 4" xfId="6826" xr:uid="{00000000-0005-0000-0000-000045170000}"/>
    <cellStyle name="강조색6 4 5" xfId="6538" xr:uid="{00000000-0005-0000-0000-000046170000}"/>
    <cellStyle name="강조색6 4 6" xfId="6578" xr:uid="{00000000-0005-0000-0000-000047170000}"/>
    <cellStyle name="강조색6 5" xfId="3227" xr:uid="{00000000-0005-0000-0000-000048170000}"/>
    <cellStyle name="강조색6 5 2" xfId="3228" xr:uid="{00000000-0005-0000-0000-000049170000}"/>
    <cellStyle name="강조색6 5 3" xfId="3229" xr:uid="{00000000-0005-0000-0000-00004A170000}"/>
    <cellStyle name="강조색6 5 4" xfId="5781" xr:uid="{00000000-0005-0000-0000-00004B170000}"/>
    <cellStyle name="강조색6 5 5" xfId="5778" xr:uid="{00000000-0005-0000-0000-00004C170000}"/>
    <cellStyle name="강조색6 5 6" xfId="6537" xr:uid="{00000000-0005-0000-0000-00004D170000}"/>
    <cellStyle name="강조색6 6" xfId="7039" xr:uid="{00000000-0005-0000-0000-00004E170000}"/>
    <cellStyle name="강조색6 6 2" xfId="6536" xr:uid="{00000000-0005-0000-0000-00004F170000}"/>
    <cellStyle name="강조색6 7" xfId="7040" xr:uid="{00000000-0005-0000-0000-000050170000}"/>
    <cellStyle name="강조색6 7 2" xfId="6535" xr:uid="{00000000-0005-0000-0000-000051170000}"/>
    <cellStyle name="강조색6 8" xfId="7041" xr:uid="{00000000-0005-0000-0000-000052170000}"/>
    <cellStyle name="경고문" xfId="53" builtinId="11" customBuiltin="1"/>
    <cellStyle name="경고문 2" xfId="287" xr:uid="{00000000-0005-0000-0000-000054170000}"/>
    <cellStyle name="경고문 2 2" xfId="3230" xr:uid="{00000000-0005-0000-0000-000055170000}"/>
    <cellStyle name="경고문 2 2 2" xfId="3231" xr:uid="{00000000-0005-0000-0000-000056170000}"/>
    <cellStyle name="경고문 2 2 2 2" xfId="3232" xr:uid="{00000000-0005-0000-0000-000057170000}"/>
    <cellStyle name="경고문 2 2 2 2 2" xfId="8836" xr:uid="{00000000-0005-0000-0000-000058170000}"/>
    <cellStyle name="경고문 2 2 2 3" xfId="3233" xr:uid="{00000000-0005-0000-0000-000059170000}"/>
    <cellStyle name="경고문 2 2 2 4" xfId="7042" xr:uid="{00000000-0005-0000-0000-00005A170000}"/>
    <cellStyle name="경고문 2 2 3" xfId="3234" xr:uid="{00000000-0005-0000-0000-00005B170000}"/>
    <cellStyle name="경고문 2 2 4" xfId="5788" xr:uid="{00000000-0005-0000-0000-00005C170000}"/>
    <cellStyle name="경고문 2 2 5" xfId="6534" xr:uid="{00000000-0005-0000-0000-00005D170000}"/>
    <cellStyle name="경고문 2 3" xfId="3235" xr:uid="{00000000-0005-0000-0000-00005E170000}"/>
    <cellStyle name="경고문 2 3 2" xfId="7043" xr:uid="{00000000-0005-0000-0000-00005F170000}"/>
    <cellStyle name="경고문 2 3 3" xfId="9982" xr:uid="{00000000-0005-0000-0000-000060170000}"/>
    <cellStyle name="경고문 2 4" xfId="4960" xr:uid="{00000000-0005-0000-0000-000061170000}"/>
    <cellStyle name="경고문 3" xfId="288" xr:uid="{00000000-0005-0000-0000-000062170000}"/>
    <cellStyle name="경고문 3 2" xfId="3237" xr:uid="{00000000-0005-0000-0000-000063170000}"/>
    <cellStyle name="경고문 3 2 2" xfId="3238" xr:uid="{00000000-0005-0000-0000-000064170000}"/>
    <cellStyle name="경고문 3 2 3" xfId="5793" xr:uid="{00000000-0005-0000-0000-000065170000}"/>
    <cellStyle name="경고문 3 3" xfId="3239" xr:uid="{00000000-0005-0000-0000-000066170000}"/>
    <cellStyle name="경고문 3 3 2" xfId="4959" xr:uid="{00000000-0005-0000-0000-000067170000}"/>
    <cellStyle name="경고문 3 4" xfId="3236" xr:uid="{00000000-0005-0000-0000-000068170000}"/>
    <cellStyle name="경고문 3 4 2" xfId="4957" xr:uid="{00000000-0005-0000-0000-000069170000}"/>
    <cellStyle name="경고문 3 5" xfId="4956" xr:uid="{00000000-0005-0000-0000-00006A170000}"/>
    <cellStyle name="경고문 3 6" xfId="6533" xr:uid="{00000000-0005-0000-0000-00006B170000}"/>
    <cellStyle name="경고문 3_012_보건및사회보장" xfId="3240" xr:uid="{00000000-0005-0000-0000-00006C170000}"/>
    <cellStyle name="경고문 4" xfId="3241" xr:uid="{00000000-0005-0000-0000-00006D170000}"/>
    <cellStyle name="경고문 4 2" xfId="3242" xr:uid="{00000000-0005-0000-0000-00006E170000}"/>
    <cellStyle name="경고문 4 3" xfId="5798" xr:uid="{00000000-0005-0000-0000-00006F170000}"/>
    <cellStyle name="경고문 4 3 2" xfId="4953" xr:uid="{00000000-0005-0000-0000-000070170000}"/>
    <cellStyle name="경고문 4 4" xfId="6825" xr:uid="{00000000-0005-0000-0000-000071170000}"/>
    <cellStyle name="경고문 4 5" xfId="6532" xr:uid="{00000000-0005-0000-0000-000072170000}"/>
    <cellStyle name="경고문 5" xfId="3243" xr:uid="{00000000-0005-0000-0000-000073170000}"/>
    <cellStyle name="경고문 5 2" xfId="3244" xr:uid="{00000000-0005-0000-0000-000074170000}"/>
    <cellStyle name="경고문 5 3" xfId="3245" xr:uid="{00000000-0005-0000-0000-000075170000}"/>
    <cellStyle name="경고문 5 4" xfId="5802" xr:uid="{00000000-0005-0000-0000-000076170000}"/>
    <cellStyle name="경고문 5 5" xfId="5799" xr:uid="{00000000-0005-0000-0000-000077170000}"/>
    <cellStyle name="경고문 5 6" xfId="6531" xr:uid="{00000000-0005-0000-0000-000078170000}"/>
    <cellStyle name="경고문 6" xfId="7044" xr:uid="{00000000-0005-0000-0000-000079170000}"/>
    <cellStyle name="경고문 6 2" xfId="6530" xr:uid="{00000000-0005-0000-0000-00007A170000}"/>
    <cellStyle name="경고문 7" xfId="7045" xr:uid="{00000000-0005-0000-0000-00007B170000}"/>
    <cellStyle name="경고문 7 2" xfId="6529" xr:uid="{00000000-0005-0000-0000-00007C170000}"/>
    <cellStyle name="경고문 8" xfId="7046" xr:uid="{00000000-0005-0000-0000-00007D170000}"/>
    <cellStyle name="계산" xfId="54" builtinId="22" customBuiltin="1"/>
    <cellStyle name="계산 2" xfId="289" xr:uid="{00000000-0005-0000-0000-00007F170000}"/>
    <cellStyle name="계산 2 2" xfId="290" xr:uid="{00000000-0005-0000-0000-000080170000}"/>
    <cellStyle name="계산 2 2 2" xfId="3246" xr:uid="{00000000-0005-0000-0000-000081170000}"/>
    <cellStyle name="계산 2 2 2 2" xfId="3247" xr:uid="{00000000-0005-0000-0000-000082170000}"/>
    <cellStyle name="계산 2 2 2 2 2" xfId="4951" xr:uid="{00000000-0005-0000-0000-000083170000}"/>
    <cellStyle name="계산 2 2 2 2 2 2" xfId="10234" xr:uid="{00000000-0005-0000-0000-000084170000}"/>
    <cellStyle name="계산 2 2 2 3" xfId="3248" xr:uid="{00000000-0005-0000-0000-000085170000}"/>
    <cellStyle name="계산 2 2 2 3 2" xfId="4950" xr:uid="{00000000-0005-0000-0000-000086170000}"/>
    <cellStyle name="계산 2 2 2 4" xfId="5808" xr:uid="{00000000-0005-0000-0000-000087170000}"/>
    <cellStyle name="계산 2 2 3" xfId="3249" xr:uid="{00000000-0005-0000-0000-000088170000}"/>
    <cellStyle name="계산 2 2 3 2" xfId="3250" xr:uid="{00000000-0005-0000-0000-000089170000}"/>
    <cellStyle name="계산 2 2 3 3" xfId="7047" xr:uid="{00000000-0005-0000-0000-00008A170000}"/>
    <cellStyle name="계산 2 2 4" xfId="3251" xr:uid="{00000000-0005-0000-0000-00008B170000}"/>
    <cellStyle name="계산 2 2 4 2" xfId="10235" xr:uid="{00000000-0005-0000-0000-00008C170000}"/>
    <cellStyle name="계산 2 2 5" xfId="4948" xr:uid="{00000000-0005-0000-0000-00008D170000}"/>
    <cellStyle name="계산 2 2 5 2" xfId="10236" xr:uid="{00000000-0005-0000-0000-00008E170000}"/>
    <cellStyle name="계산 2 2 6" xfId="6528" xr:uid="{00000000-0005-0000-0000-00008F170000}"/>
    <cellStyle name="계산 2 2 6 2" xfId="10237" xr:uid="{00000000-0005-0000-0000-000090170000}"/>
    <cellStyle name="계산 2 2 7" xfId="10238" xr:uid="{00000000-0005-0000-0000-000091170000}"/>
    <cellStyle name="계산 2 3" xfId="291" xr:uid="{00000000-0005-0000-0000-000092170000}"/>
    <cellStyle name="계산 2 3 2" xfId="3252" xr:uid="{00000000-0005-0000-0000-000093170000}"/>
    <cellStyle name="계산 2 3 2 2" xfId="3253" xr:uid="{00000000-0005-0000-0000-000094170000}"/>
    <cellStyle name="계산 2 3 3" xfId="3254" xr:uid="{00000000-0005-0000-0000-000095170000}"/>
    <cellStyle name="계산 2 3 3 2" xfId="10239" xr:uid="{00000000-0005-0000-0000-000096170000}"/>
    <cellStyle name="계산 2 3 4" xfId="10240" xr:uid="{00000000-0005-0000-0000-000097170000}"/>
    <cellStyle name="계산 2 3 5" xfId="10241" xr:uid="{00000000-0005-0000-0000-000098170000}"/>
    <cellStyle name="계산 2 4" xfId="3255" xr:uid="{00000000-0005-0000-0000-000099170000}"/>
    <cellStyle name="계산 2 4 2" xfId="3256" xr:uid="{00000000-0005-0000-0000-00009A170000}"/>
    <cellStyle name="계산 2 4 3" xfId="3257" xr:uid="{00000000-0005-0000-0000-00009B170000}"/>
    <cellStyle name="계산 2 4 4" xfId="9983" xr:uid="{00000000-0005-0000-0000-00009C170000}"/>
    <cellStyle name="계산 2 4 5" xfId="5048" xr:uid="{00000000-0005-0000-0000-00009D170000}"/>
    <cellStyle name="계산 2 5" xfId="3258" xr:uid="{00000000-0005-0000-0000-00009E170000}"/>
    <cellStyle name="계산 2 5 2" xfId="4947" xr:uid="{00000000-0005-0000-0000-00009F170000}"/>
    <cellStyle name="계산 2 5 2 2" xfId="9984" xr:uid="{00000000-0005-0000-0000-0000A0170000}"/>
    <cellStyle name="계산 2 6" xfId="3259" xr:uid="{00000000-0005-0000-0000-0000A1170000}"/>
    <cellStyle name="계산 2 6 2" xfId="10242" xr:uid="{00000000-0005-0000-0000-0000A2170000}"/>
    <cellStyle name="계산 2 7" xfId="10243" xr:uid="{00000000-0005-0000-0000-0000A3170000}"/>
    <cellStyle name="계산 2 8" xfId="10244" xr:uid="{00000000-0005-0000-0000-0000A4170000}"/>
    <cellStyle name="계산 3" xfId="292" xr:uid="{00000000-0005-0000-0000-0000A5170000}"/>
    <cellStyle name="계산 3 2" xfId="3261" xr:uid="{00000000-0005-0000-0000-0000A6170000}"/>
    <cellStyle name="계산 3 2 2" xfId="3262" xr:uid="{00000000-0005-0000-0000-0000A7170000}"/>
    <cellStyle name="계산 3 2 2 2" xfId="10245" xr:uid="{00000000-0005-0000-0000-0000A8170000}"/>
    <cellStyle name="계산 3 2 3" xfId="3263" xr:uid="{00000000-0005-0000-0000-0000A9170000}"/>
    <cellStyle name="계산 3 2 4" xfId="5825" xr:uid="{00000000-0005-0000-0000-0000AA170000}"/>
    <cellStyle name="계산 3 2 4 2" xfId="9985" xr:uid="{00000000-0005-0000-0000-0000AB170000}"/>
    <cellStyle name="계산 3 2 5" xfId="9360" xr:uid="{00000000-0005-0000-0000-0000AC170000}"/>
    <cellStyle name="계산 3 3" xfId="3264" xr:uid="{00000000-0005-0000-0000-0000AD170000}"/>
    <cellStyle name="계산 3 3 2" xfId="4946" xr:uid="{00000000-0005-0000-0000-0000AE170000}"/>
    <cellStyle name="계산 3 3 2 2" xfId="10246" xr:uid="{00000000-0005-0000-0000-0000AF170000}"/>
    <cellStyle name="계산 3 3 3" xfId="10247" xr:uid="{00000000-0005-0000-0000-0000B0170000}"/>
    <cellStyle name="계산 3 4" xfId="3265" xr:uid="{00000000-0005-0000-0000-0000B1170000}"/>
    <cellStyle name="계산 3 4 2" xfId="4945" xr:uid="{00000000-0005-0000-0000-0000B2170000}"/>
    <cellStyle name="계산 3 4 2 2" xfId="10248" xr:uid="{00000000-0005-0000-0000-0000B3170000}"/>
    <cellStyle name="계산 3 5" xfId="3260" xr:uid="{00000000-0005-0000-0000-0000B4170000}"/>
    <cellStyle name="계산 3 5 2" xfId="10249" xr:uid="{00000000-0005-0000-0000-0000B5170000}"/>
    <cellStyle name="계산 3 6" xfId="6527" xr:uid="{00000000-0005-0000-0000-0000B6170000}"/>
    <cellStyle name="계산 3_012_보건및사회보장" xfId="3266" xr:uid="{00000000-0005-0000-0000-0000B7170000}"/>
    <cellStyle name="계산 4" xfId="3267" xr:uid="{00000000-0005-0000-0000-0000B8170000}"/>
    <cellStyle name="계산 4 2" xfId="3268" xr:uid="{00000000-0005-0000-0000-0000B9170000}"/>
    <cellStyle name="계산 4 2 2" xfId="4944" xr:uid="{00000000-0005-0000-0000-0000BA170000}"/>
    <cellStyle name="계산 4 3" xfId="3269" xr:uid="{00000000-0005-0000-0000-0000BB170000}"/>
    <cellStyle name="계산 4 3 2" xfId="4943" xr:uid="{00000000-0005-0000-0000-0000BC170000}"/>
    <cellStyle name="계산 4 4" xfId="5832" xr:uid="{00000000-0005-0000-0000-0000BD170000}"/>
    <cellStyle name="계산 4 4 2" xfId="9986" xr:uid="{00000000-0005-0000-0000-0000BE170000}"/>
    <cellStyle name="계산 4 5" xfId="6526" xr:uid="{00000000-0005-0000-0000-0000BF170000}"/>
    <cellStyle name="계산 4 6" xfId="9359" xr:uid="{00000000-0005-0000-0000-0000C0170000}"/>
    <cellStyle name="계산 5" xfId="3270" xr:uid="{00000000-0005-0000-0000-0000C1170000}"/>
    <cellStyle name="계산 5 2" xfId="3271" xr:uid="{00000000-0005-0000-0000-0000C2170000}"/>
    <cellStyle name="계산 5 2 2" xfId="10250" xr:uid="{00000000-0005-0000-0000-0000C3170000}"/>
    <cellStyle name="계산 5 3" xfId="3272" xr:uid="{00000000-0005-0000-0000-0000C4170000}"/>
    <cellStyle name="계산 5 4" xfId="5836" xr:uid="{00000000-0005-0000-0000-0000C5170000}"/>
    <cellStyle name="계산 5 5" xfId="5833" xr:uid="{00000000-0005-0000-0000-0000C6170000}"/>
    <cellStyle name="계산 5 6" xfId="6525" xr:uid="{00000000-0005-0000-0000-0000C7170000}"/>
    <cellStyle name="계산 6" xfId="7048" xr:uid="{00000000-0005-0000-0000-0000C8170000}"/>
    <cellStyle name="계산 6 2" xfId="6524" xr:uid="{00000000-0005-0000-0000-0000C9170000}"/>
    <cellStyle name="계산 6 2 2" xfId="10251" xr:uid="{00000000-0005-0000-0000-0000CA170000}"/>
    <cellStyle name="계산 7" xfId="7049" xr:uid="{00000000-0005-0000-0000-0000CB170000}"/>
    <cellStyle name="계산 7 2" xfId="6523" xr:uid="{00000000-0005-0000-0000-0000CC170000}"/>
    <cellStyle name="계산 8" xfId="7050" xr:uid="{00000000-0005-0000-0000-0000CD170000}"/>
    <cellStyle name="고정소숫점" xfId="55" xr:uid="{00000000-0005-0000-0000-0000CE170000}"/>
    <cellStyle name="고정소숫점 2" xfId="293" xr:uid="{00000000-0005-0000-0000-0000CF170000}"/>
    <cellStyle name="고정소숫점 2 2" xfId="3273" xr:uid="{00000000-0005-0000-0000-0000D0170000}"/>
    <cellStyle name="고정소숫점 2 3" xfId="4941" xr:uid="{00000000-0005-0000-0000-0000D1170000}"/>
    <cellStyle name="고정소숫점 2 4" xfId="4940" xr:uid="{00000000-0005-0000-0000-0000D2170000}"/>
    <cellStyle name="고정소숫점 2 5" xfId="4942" xr:uid="{00000000-0005-0000-0000-0000D3170000}"/>
    <cellStyle name="고정소숫점 3" xfId="10252" xr:uid="{00000000-0005-0000-0000-0000D4170000}"/>
    <cellStyle name="고정출력1" xfId="56" xr:uid="{00000000-0005-0000-0000-0000D5170000}"/>
    <cellStyle name="고정출력1 2" xfId="3274" xr:uid="{00000000-0005-0000-0000-0000D6170000}"/>
    <cellStyle name="고정출력1 2 2" xfId="4939" xr:uid="{00000000-0005-0000-0000-0000D7170000}"/>
    <cellStyle name="고정출력2" xfId="57" xr:uid="{00000000-0005-0000-0000-0000D8170000}"/>
    <cellStyle name="고정출력2 2" xfId="3275" xr:uid="{00000000-0005-0000-0000-0000D9170000}"/>
    <cellStyle name="고정출력2 2 2" xfId="4938" xr:uid="{00000000-0005-0000-0000-0000DA170000}"/>
    <cellStyle name="咬訌裝?INCOM1" xfId="4937" xr:uid="{00000000-0005-0000-0000-0000DB170000}"/>
    <cellStyle name="咬訌裝?INCOM10" xfId="4936" xr:uid="{00000000-0005-0000-0000-0000DC170000}"/>
    <cellStyle name="咬訌裝?INCOM2" xfId="4935" xr:uid="{00000000-0005-0000-0000-0000DD170000}"/>
    <cellStyle name="咬訌裝?INCOM3" xfId="4932" xr:uid="{00000000-0005-0000-0000-0000DE170000}"/>
    <cellStyle name="咬訌裝?INCOM4" xfId="4931" xr:uid="{00000000-0005-0000-0000-0000DF170000}"/>
    <cellStyle name="咬訌裝?INCOM5" xfId="4930" xr:uid="{00000000-0005-0000-0000-0000E0170000}"/>
    <cellStyle name="咬訌裝?INCOM6" xfId="4929" xr:uid="{00000000-0005-0000-0000-0000E1170000}"/>
    <cellStyle name="咬訌裝?INCOM7" xfId="4928" xr:uid="{00000000-0005-0000-0000-0000E2170000}"/>
    <cellStyle name="咬訌裝?INCOM8" xfId="4927" xr:uid="{00000000-0005-0000-0000-0000E3170000}"/>
    <cellStyle name="咬訌裝?INCOM9" xfId="4926" xr:uid="{00000000-0005-0000-0000-0000E4170000}"/>
    <cellStyle name="咬訌裝?PRIB11" xfId="4925" xr:uid="{00000000-0005-0000-0000-0000E5170000}"/>
    <cellStyle name="나쁨" xfId="58" builtinId="27" customBuiltin="1"/>
    <cellStyle name="나쁨 2" xfId="294" xr:uid="{00000000-0005-0000-0000-0000E7170000}"/>
    <cellStyle name="나쁨 2 2" xfId="3276" xr:uid="{00000000-0005-0000-0000-0000E8170000}"/>
    <cellStyle name="나쁨 2 2 2" xfId="3277" xr:uid="{00000000-0005-0000-0000-0000E9170000}"/>
    <cellStyle name="나쁨 2 2 2 2" xfId="3278" xr:uid="{00000000-0005-0000-0000-0000EA170000}"/>
    <cellStyle name="나쁨 2 2 2 2 2" xfId="7051" xr:uid="{00000000-0005-0000-0000-0000EB170000}"/>
    <cellStyle name="나쁨 2 2 2 3" xfId="3279" xr:uid="{00000000-0005-0000-0000-0000EC170000}"/>
    <cellStyle name="나쁨 2 2 2 4" xfId="7052" xr:uid="{00000000-0005-0000-0000-0000ED170000}"/>
    <cellStyle name="나쁨 2 2 3" xfId="3280" xr:uid="{00000000-0005-0000-0000-0000EE170000}"/>
    <cellStyle name="나쁨 2 2 4" xfId="5850" xr:uid="{00000000-0005-0000-0000-0000EF170000}"/>
    <cellStyle name="나쁨 2 2 4 2" xfId="9987" xr:uid="{00000000-0005-0000-0000-0000F0170000}"/>
    <cellStyle name="나쁨 2 2 5" xfId="6522" xr:uid="{00000000-0005-0000-0000-0000F1170000}"/>
    <cellStyle name="나쁨 2 3" xfId="3281" xr:uid="{00000000-0005-0000-0000-0000F2170000}"/>
    <cellStyle name="나쁨 2 3 2" xfId="7053" xr:uid="{00000000-0005-0000-0000-0000F3170000}"/>
    <cellStyle name="나쁨 2 3 3" xfId="9988" xr:uid="{00000000-0005-0000-0000-0000F4170000}"/>
    <cellStyle name="나쁨 2 4" xfId="4919" xr:uid="{00000000-0005-0000-0000-0000F5170000}"/>
    <cellStyle name="나쁨 3" xfId="295" xr:uid="{00000000-0005-0000-0000-0000F6170000}"/>
    <cellStyle name="나쁨 3 2" xfId="3283" xr:uid="{00000000-0005-0000-0000-0000F7170000}"/>
    <cellStyle name="나쁨 3 2 2" xfId="3284" xr:uid="{00000000-0005-0000-0000-0000F8170000}"/>
    <cellStyle name="나쁨 3 2 3" xfId="5855" xr:uid="{00000000-0005-0000-0000-0000F9170000}"/>
    <cellStyle name="나쁨 3 2 3 2" xfId="9989" xr:uid="{00000000-0005-0000-0000-0000FA170000}"/>
    <cellStyle name="나쁨 3 2 4" xfId="9358" xr:uid="{00000000-0005-0000-0000-0000FB170000}"/>
    <cellStyle name="나쁨 3 3" xfId="3285" xr:uid="{00000000-0005-0000-0000-0000FC170000}"/>
    <cellStyle name="나쁨 3 3 2" xfId="4918" xr:uid="{00000000-0005-0000-0000-0000FD170000}"/>
    <cellStyle name="나쁨 3 4" xfId="3282" xr:uid="{00000000-0005-0000-0000-0000FE170000}"/>
    <cellStyle name="나쁨 3 4 2" xfId="4917" xr:uid="{00000000-0005-0000-0000-0000FF170000}"/>
    <cellStyle name="나쁨 3 5" xfId="4916" xr:uid="{00000000-0005-0000-0000-000000180000}"/>
    <cellStyle name="나쁨 3 6" xfId="6521" xr:uid="{00000000-0005-0000-0000-000001180000}"/>
    <cellStyle name="나쁨 3_012_보건및사회보장" xfId="3286" xr:uid="{00000000-0005-0000-0000-000002180000}"/>
    <cellStyle name="나쁨 4" xfId="3287" xr:uid="{00000000-0005-0000-0000-000003180000}"/>
    <cellStyle name="나쁨 4 2" xfId="3288" xr:uid="{00000000-0005-0000-0000-000004180000}"/>
    <cellStyle name="나쁨 4 2 2" xfId="4915" xr:uid="{00000000-0005-0000-0000-000005180000}"/>
    <cellStyle name="나쁨 4 3" xfId="5860" xr:uid="{00000000-0005-0000-0000-000006180000}"/>
    <cellStyle name="나쁨 4 3 2" xfId="4914" xr:uid="{00000000-0005-0000-0000-000007180000}"/>
    <cellStyle name="나쁨 4 3 3" xfId="9990" xr:uid="{00000000-0005-0000-0000-000008180000}"/>
    <cellStyle name="나쁨 4 4" xfId="4913" xr:uid="{00000000-0005-0000-0000-000009180000}"/>
    <cellStyle name="나쁨 4 5" xfId="6520" xr:uid="{00000000-0005-0000-0000-00000A180000}"/>
    <cellStyle name="나쁨 4 6" xfId="9357" xr:uid="{00000000-0005-0000-0000-00000B180000}"/>
    <cellStyle name="나쁨 5" xfId="3289" xr:uid="{00000000-0005-0000-0000-00000C180000}"/>
    <cellStyle name="나쁨 5 2" xfId="3290" xr:uid="{00000000-0005-0000-0000-00000D180000}"/>
    <cellStyle name="나쁨 5 3" xfId="3291" xr:uid="{00000000-0005-0000-0000-00000E180000}"/>
    <cellStyle name="나쁨 5 4" xfId="5864" xr:uid="{00000000-0005-0000-0000-00000F180000}"/>
    <cellStyle name="나쁨 5 5" xfId="5861" xr:uid="{00000000-0005-0000-0000-000010180000}"/>
    <cellStyle name="나쁨 5 6" xfId="6519" xr:uid="{00000000-0005-0000-0000-000011180000}"/>
    <cellStyle name="나쁨 6" xfId="7054" xr:uid="{00000000-0005-0000-0000-000012180000}"/>
    <cellStyle name="나쁨 6 2" xfId="6518" xr:uid="{00000000-0005-0000-0000-000013180000}"/>
    <cellStyle name="나쁨 7" xfId="7055" xr:uid="{00000000-0005-0000-0000-000014180000}"/>
    <cellStyle name="나쁨 7 2" xfId="6517" xr:uid="{00000000-0005-0000-0000-000015180000}"/>
    <cellStyle name="나쁨 8" xfId="7056" xr:uid="{00000000-0005-0000-0000-000016180000}"/>
    <cellStyle name="날짜" xfId="59" xr:uid="{00000000-0005-0000-0000-000017180000}"/>
    <cellStyle name="날짜 2" xfId="3292" xr:uid="{00000000-0005-0000-0000-000018180000}"/>
    <cellStyle name="날짜 2 2" xfId="4912" xr:uid="{00000000-0005-0000-0000-000019180000}"/>
    <cellStyle name="달러" xfId="60" xr:uid="{00000000-0005-0000-0000-00001A180000}"/>
    <cellStyle name="달러 2" xfId="3293" xr:uid="{00000000-0005-0000-0000-00001B180000}"/>
    <cellStyle name="달러 2 2" xfId="4911" xr:uid="{00000000-0005-0000-0000-00001C180000}"/>
    <cellStyle name="뒤에 오는 하이퍼링크_03(1).인구" xfId="4910" xr:uid="{00000000-0005-0000-0000-00001D180000}"/>
    <cellStyle name="똿뗦먛귟 [0.00]_laroux" xfId="10253" xr:uid="{00000000-0005-0000-0000-00001E180000}"/>
    <cellStyle name="똿뗦먛귟_laroux" xfId="10254" xr:uid="{00000000-0005-0000-0000-00001F180000}"/>
    <cellStyle name="마ㅊ춤" xfId="10255" xr:uid="{00000000-0005-0000-0000-000020180000}"/>
    <cellStyle name="메모" xfId="61" builtinId="10" customBuiltin="1"/>
    <cellStyle name="메모 2" xfId="296" xr:uid="{00000000-0005-0000-0000-000022180000}"/>
    <cellStyle name="메모 2 10" xfId="10256" xr:uid="{00000000-0005-0000-0000-000023180000}"/>
    <cellStyle name="메모 2 11" xfId="10257" xr:uid="{00000000-0005-0000-0000-000024180000}"/>
    <cellStyle name="메모 2 12" xfId="10258" xr:uid="{00000000-0005-0000-0000-000025180000}"/>
    <cellStyle name="메모 2 13" xfId="10259" xr:uid="{00000000-0005-0000-0000-000026180000}"/>
    <cellStyle name="메모 2 14" xfId="10260" xr:uid="{00000000-0005-0000-0000-000027180000}"/>
    <cellStyle name="메모 2 14 2" xfId="10261" xr:uid="{00000000-0005-0000-0000-000028180000}"/>
    <cellStyle name="메모 2 15" xfId="10262" xr:uid="{00000000-0005-0000-0000-000029180000}"/>
    <cellStyle name="메모 2 2" xfId="297" xr:uid="{00000000-0005-0000-0000-00002A180000}"/>
    <cellStyle name="메모 2 2 2" xfId="3294" xr:uid="{00000000-0005-0000-0000-00002B180000}"/>
    <cellStyle name="메모 2 2 2 2" xfId="3295" xr:uid="{00000000-0005-0000-0000-00002C180000}"/>
    <cellStyle name="메모 2 2 2 2 2" xfId="4906" xr:uid="{00000000-0005-0000-0000-00002D180000}"/>
    <cellStyle name="메모 2 2 2 2 2 2" xfId="10264" xr:uid="{00000000-0005-0000-0000-00002E180000}"/>
    <cellStyle name="메모 2 2 2 2 2 3" xfId="10263" xr:uid="{00000000-0005-0000-0000-00002F180000}"/>
    <cellStyle name="메모 2 2 2 2 3" xfId="10265" xr:uid="{00000000-0005-0000-0000-000030180000}"/>
    <cellStyle name="메모 2 2 2 3" xfId="5876" xr:uid="{00000000-0005-0000-0000-000031180000}"/>
    <cellStyle name="메모 2 2 2 3 2" xfId="4905" xr:uid="{00000000-0005-0000-0000-000032180000}"/>
    <cellStyle name="메모 2 2 2 3 2 2" xfId="10266" xr:uid="{00000000-0005-0000-0000-000033180000}"/>
    <cellStyle name="메모 2 2 2 4" xfId="4904" xr:uid="{00000000-0005-0000-0000-000034180000}"/>
    <cellStyle name="메모 2 2 2 4 2" xfId="10268" xr:uid="{00000000-0005-0000-0000-000035180000}"/>
    <cellStyle name="메모 2 2 2 4 3" xfId="10267" xr:uid="{00000000-0005-0000-0000-000036180000}"/>
    <cellStyle name="메모 2 2 2 5" xfId="4907" xr:uid="{00000000-0005-0000-0000-000037180000}"/>
    <cellStyle name="메모 2 2 2 5 2" xfId="10269" xr:uid="{00000000-0005-0000-0000-000038180000}"/>
    <cellStyle name="메모 2 2 3" xfId="3296" xr:uid="{00000000-0005-0000-0000-000039180000}"/>
    <cellStyle name="메모 2 2 4" xfId="3297" xr:uid="{00000000-0005-0000-0000-00003A180000}"/>
    <cellStyle name="메모 2 2 4 2" xfId="10270" xr:uid="{00000000-0005-0000-0000-00003B180000}"/>
    <cellStyle name="메모 2 2 4 2 2" xfId="10271" xr:uid="{00000000-0005-0000-0000-00003C180000}"/>
    <cellStyle name="메모 2 2 4 3" xfId="10272" xr:uid="{00000000-0005-0000-0000-00003D180000}"/>
    <cellStyle name="메모 2 2 5" xfId="6516" xr:uid="{00000000-0005-0000-0000-00003E180000}"/>
    <cellStyle name="메모 2 2 5 2" xfId="10274" xr:uid="{00000000-0005-0000-0000-00003F180000}"/>
    <cellStyle name="메모 2 2 5 3" xfId="10273" xr:uid="{00000000-0005-0000-0000-000040180000}"/>
    <cellStyle name="메모 2 2 6" xfId="10275" xr:uid="{00000000-0005-0000-0000-000041180000}"/>
    <cellStyle name="메모 2 2 6 2" xfId="10276" xr:uid="{00000000-0005-0000-0000-000042180000}"/>
    <cellStyle name="메모 2 2 7" xfId="10277" xr:uid="{00000000-0005-0000-0000-000043180000}"/>
    <cellStyle name="메모 2 2 7 2" xfId="10278" xr:uid="{00000000-0005-0000-0000-000044180000}"/>
    <cellStyle name="메모 2 2 8" xfId="10279" xr:uid="{00000000-0005-0000-0000-000045180000}"/>
    <cellStyle name="메모 2 2 9" xfId="10280" xr:uid="{00000000-0005-0000-0000-000046180000}"/>
    <cellStyle name="메모 2 3" xfId="298" xr:uid="{00000000-0005-0000-0000-000047180000}"/>
    <cellStyle name="메모 2 3 2" xfId="3298" xr:uid="{00000000-0005-0000-0000-000048180000}"/>
    <cellStyle name="메모 2 3 2 2" xfId="4902" xr:uid="{00000000-0005-0000-0000-000049180000}"/>
    <cellStyle name="메모 2 3 2 2 2" xfId="10281" xr:uid="{00000000-0005-0000-0000-00004A180000}"/>
    <cellStyle name="메모 2 3 2 3" xfId="4901" xr:uid="{00000000-0005-0000-0000-00004B180000}"/>
    <cellStyle name="메모 2 3 2 4" xfId="4903" xr:uid="{00000000-0005-0000-0000-00004C180000}"/>
    <cellStyle name="메모 2 3 3" xfId="3299" xr:uid="{00000000-0005-0000-0000-00004D180000}"/>
    <cellStyle name="메모 2 3 4" xfId="4897" xr:uid="{00000000-0005-0000-0000-00004E180000}"/>
    <cellStyle name="메모 2 3 4 2" xfId="10282" xr:uid="{00000000-0005-0000-0000-00004F180000}"/>
    <cellStyle name="메모 2 3 5" xfId="4894" xr:uid="{00000000-0005-0000-0000-000050180000}"/>
    <cellStyle name="메모 2 4" xfId="3300" xr:uid="{00000000-0005-0000-0000-000051180000}"/>
    <cellStyle name="메모 2 4 2" xfId="3301" xr:uid="{00000000-0005-0000-0000-000052180000}"/>
    <cellStyle name="메모 2 4 2 2" xfId="3302" xr:uid="{00000000-0005-0000-0000-000053180000}"/>
    <cellStyle name="메모 2 4 2 3" xfId="3303" xr:uid="{00000000-0005-0000-0000-000054180000}"/>
    <cellStyle name="메모 2 4 3" xfId="3304" xr:uid="{00000000-0005-0000-0000-000055180000}"/>
    <cellStyle name="메모 2 4 4" xfId="5887" xr:uid="{00000000-0005-0000-0000-000056180000}"/>
    <cellStyle name="메모 2 4 4 2" xfId="9991" xr:uid="{00000000-0005-0000-0000-000057180000}"/>
    <cellStyle name="메모 2 4 5" xfId="6579" xr:uid="{00000000-0005-0000-0000-000058180000}"/>
    <cellStyle name="메모 2 5" xfId="3305" xr:uid="{00000000-0005-0000-0000-000059180000}"/>
    <cellStyle name="메모 2 5 2" xfId="5889" xr:uid="{00000000-0005-0000-0000-00005A180000}"/>
    <cellStyle name="메모 2 5 3" xfId="5890" xr:uid="{00000000-0005-0000-0000-00005B180000}"/>
    <cellStyle name="메모 2 5 4" xfId="5891" xr:uid="{00000000-0005-0000-0000-00005C180000}"/>
    <cellStyle name="메모 2 5 5" xfId="5888" xr:uid="{00000000-0005-0000-0000-00005D180000}"/>
    <cellStyle name="메모 2 6" xfId="3306" xr:uid="{00000000-0005-0000-0000-00005E180000}"/>
    <cellStyle name="메모 2 7" xfId="10283" xr:uid="{00000000-0005-0000-0000-00005F180000}"/>
    <cellStyle name="메모 2 8" xfId="10284" xr:uid="{00000000-0005-0000-0000-000060180000}"/>
    <cellStyle name="메모 2 9" xfId="10285" xr:uid="{00000000-0005-0000-0000-000061180000}"/>
    <cellStyle name="메모 3" xfId="3307" xr:uid="{00000000-0005-0000-0000-000062180000}"/>
    <cellStyle name="메모 3 2" xfId="3308" xr:uid="{00000000-0005-0000-0000-000063180000}"/>
    <cellStyle name="메모 3 2 2" xfId="7057" xr:uid="{00000000-0005-0000-0000-000064180000}"/>
    <cellStyle name="메모 3 2 2 2" xfId="4892" xr:uid="{00000000-0005-0000-0000-000065180000}"/>
    <cellStyle name="메모 3 2 2 3" xfId="9992" xr:uid="{00000000-0005-0000-0000-000066180000}"/>
    <cellStyle name="메모 3 2 3" xfId="4891" xr:uid="{00000000-0005-0000-0000-000067180000}"/>
    <cellStyle name="메모 3 2 4" xfId="4890" xr:uid="{00000000-0005-0000-0000-000068180000}"/>
    <cellStyle name="메모 3 2 5" xfId="4893" xr:uid="{00000000-0005-0000-0000-000069180000}"/>
    <cellStyle name="메모 3 3" xfId="3309" xr:uid="{00000000-0005-0000-0000-00006A180000}"/>
    <cellStyle name="메모 3 3 2" xfId="4888" xr:uid="{00000000-0005-0000-0000-00006B180000}"/>
    <cellStyle name="메모 3 3 3" xfId="4887" xr:uid="{00000000-0005-0000-0000-00006C180000}"/>
    <cellStyle name="메모 3 3 4" xfId="4889" xr:uid="{00000000-0005-0000-0000-00006D180000}"/>
    <cellStyle name="메모 3 4" xfId="4886" xr:uid="{00000000-0005-0000-0000-00006E180000}"/>
    <cellStyle name="메모 3 5" xfId="6514" xr:uid="{00000000-0005-0000-0000-00006F180000}"/>
    <cellStyle name="메모 4" xfId="3310" xr:uid="{00000000-0005-0000-0000-000070180000}"/>
    <cellStyle name="메모 4 2" xfId="3311" xr:uid="{00000000-0005-0000-0000-000071180000}"/>
    <cellStyle name="메모 4 2 2" xfId="4882" xr:uid="{00000000-0005-0000-0000-000072180000}"/>
    <cellStyle name="메모 4 2 2 2" xfId="10286" xr:uid="{00000000-0005-0000-0000-000073180000}"/>
    <cellStyle name="메모 4 2 2 3" xfId="11405" xr:uid="{00000000-0005-0000-0000-000074180000}"/>
    <cellStyle name="메모 4 2 2 3 2" xfId="13754" xr:uid="{00000000-0005-0000-0000-000075180000}"/>
    <cellStyle name="메모 4 2 2 4" xfId="12465" xr:uid="{00000000-0005-0000-0000-000076180000}"/>
    <cellStyle name="메모 4 2 3" xfId="4881" xr:uid="{00000000-0005-0000-0000-000077180000}"/>
    <cellStyle name="메모 4 2 4" xfId="4885" xr:uid="{00000000-0005-0000-0000-000078180000}"/>
    <cellStyle name="메모 4 2 4 2" xfId="11408" xr:uid="{00000000-0005-0000-0000-000079180000}"/>
    <cellStyle name="메모 4 2 4 2 2" xfId="13757" xr:uid="{00000000-0005-0000-0000-00007A180000}"/>
    <cellStyle name="메모 4 2 4 3" xfId="12468" xr:uid="{00000000-0005-0000-0000-00007B180000}"/>
    <cellStyle name="메모 4 3" xfId="3312" xr:uid="{00000000-0005-0000-0000-00007C180000}"/>
    <cellStyle name="메모 4 4" xfId="5899" xr:uid="{00000000-0005-0000-0000-00007D180000}"/>
    <cellStyle name="메모 4 4 2" xfId="4880" xr:uid="{00000000-0005-0000-0000-00007E180000}"/>
    <cellStyle name="메모 4 4 2 2" xfId="11404" xr:uid="{00000000-0005-0000-0000-00007F180000}"/>
    <cellStyle name="메모 4 4 2 2 2" xfId="13753" xr:uid="{00000000-0005-0000-0000-000080180000}"/>
    <cellStyle name="메모 4 4 2 3" xfId="12464" xr:uid="{00000000-0005-0000-0000-000081180000}"/>
    <cellStyle name="메모 4 5" xfId="4879" xr:uid="{00000000-0005-0000-0000-000082180000}"/>
    <cellStyle name="메모 4 6" xfId="6513" xr:uid="{00000000-0005-0000-0000-000083180000}"/>
    <cellStyle name="메모 5" xfId="3313" xr:uid="{00000000-0005-0000-0000-000084180000}"/>
    <cellStyle name="메모 5 2" xfId="5901" xr:uid="{00000000-0005-0000-0000-000085180000}"/>
    <cellStyle name="메모 5 2 2" xfId="11414" xr:uid="{00000000-0005-0000-0000-000086180000}"/>
    <cellStyle name="메모 5 2 2 2" xfId="13763" xr:uid="{00000000-0005-0000-0000-000087180000}"/>
    <cellStyle name="메모 5 2 3" xfId="12476" xr:uid="{00000000-0005-0000-0000-000088180000}"/>
    <cellStyle name="메모 5 3" xfId="5902" xr:uid="{00000000-0005-0000-0000-000089180000}"/>
    <cellStyle name="메모 5 4" xfId="5900" xr:uid="{00000000-0005-0000-0000-00008A180000}"/>
    <cellStyle name="메모 5 4 2" xfId="11413" xr:uid="{00000000-0005-0000-0000-00008B180000}"/>
    <cellStyle name="메모 5 4 2 2" xfId="13762" xr:uid="{00000000-0005-0000-0000-00008C180000}"/>
    <cellStyle name="메모 5 4 3" xfId="12475" xr:uid="{00000000-0005-0000-0000-00008D180000}"/>
    <cellStyle name="메모 5 5" xfId="6512" xr:uid="{00000000-0005-0000-0000-00008E180000}"/>
    <cellStyle name="메모 6" xfId="7058" xr:uid="{00000000-0005-0000-0000-00008F180000}"/>
    <cellStyle name="메모 6 2" xfId="6511" xr:uid="{00000000-0005-0000-0000-000090180000}"/>
    <cellStyle name="메모 7" xfId="7059" xr:uid="{00000000-0005-0000-0000-000091180000}"/>
    <cellStyle name="메모 7 2" xfId="6510" xr:uid="{00000000-0005-0000-0000-000092180000}"/>
    <cellStyle name="메모 8" xfId="7060" xr:uid="{00000000-0005-0000-0000-000093180000}"/>
    <cellStyle name="메모 8 2" xfId="6509" xr:uid="{00000000-0005-0000-0000-000094180000}"/>
    <cellStyle name="메모 9" xfId="6508" xr:uid="{00000000-0005-0000-0000-000095180000}"/>
    <cellStyle name="믅됞 [0.00]_laroux" xfId="10287" xr:uid="{00000000-0005-0000-0000-000096180000}"/>
    <cellStyle name="믅됞_laroux" xfId="10288" xr:uid="{00000000-0005-0000-0000-000097180000}"/>
    <cellStyle name="바탕글" xfId="62" xr:uid="{00000000-0005-0000-0000-000098180000}"/>
    <cellStyle name="바탕글 2" xfId="3314" xr:uid="{00000000-0005-0000-0000-000099180000}"/>
    <cellStyle name="바탕글 3" xfId="3315" xr:uid="{00000000-0005-0000-0000-00009A180000}"/>
    <cellStyle name="바탕글 3 2" xfId="9993" xr:uid="{00000000-0005-0000-0000-00009B180000}"/>
    <cellStyle name="백분율 [0]" xfId="299" xr:uid="{00000000-0005-0000-0000-00009C180000}"/>
    <cellStyle name="백분율 [0] 2" xfId="3316" xr:uid="{00000000-0005-0000-0000-00009D180000}"/>
    <cellStyle name="백분율 [2]" xfId="300" xr:uid="{00000000-0005-0000-0000-00009E180000}"/>
    <cellStyle name="백분율 [2] 2" xfId="3317" xr:uid="{00000000-0005-0000-0000-00009F180000}"/>
    <cellStyle name="백분율 10" xfId="7224" xr:uid="{00000000-0005-0000-0000-0000A0180000}"/>
    <cellStyle name="백분율 10 2" xfId="7225" xr:uid="{00000000-0005-0000-0000-0000A1180000}"/>
    <cellStyle name="백분율 10 2 2" xfId="7226" xr:uid="{00000000-0005-0000-0000-0000A2180000}"/>
    <cellStyle name="백분율 10 2 3" xfId="7227" xr:uid="{00000000-0005-0000-0000-0000A3180000}"/>
    <cellStyle name="백분율 10 3" xfId="7228" xr:uid="{00000000-0005-0000-0000-0000A4180000}"/>
    <cellStyle name="백분율 11" xfId="7229" xr:uid="{00000000-0005-0000-0000-0000A5180000}"/>
    <cellStyle name="백분율 11 2" xfId="7230" xr:uid="{00000000-0005-0000-0000-0000A6180000}"/>
    <cellStyle name="백분율 11 2 2" xfId="7231" xr:uid="{00000000-0005-0000-0000-0000A7180000}"/>
    <cellStyle name="백분율 11 2 3" xfId="7232" xr:uid="{00000000-0005-0000-0000-0000A8180000}"/>
    <cellStyle name="백분율 11 2 4" xfId="7233" xr:uid="{00000000-0005-0000-0000-0000A9180000}"/>
    <cellStyle name="백분율 11 3" xfId="7234" xr:uid="{00000000-0005-0000-0000-0000AA180000}"/>
    <cellStyle name="백분율 11 3 2" xfId="7235" xr:uid="{00000000-0005-0000-0000-0000AB180000}"/>
    <cellStyle name="백분율 11 4" xfId="7236" xr:uid="{00000000-0005-0000-0000-0000AC180000}"/>
    <cellStyle name="백분율 12" xfId="7237" xr:uid="{00000000-0005-0000-0000-0000AD180000}"/>
    <cellStyle name="백분율 12 2" xfId="7238" xr:uid="{00000000-0005-0000-0000-0000AE180000}"/>
    <cellStyle name="백분율 12 2 2" xfId="7239" xr:uid="{00000000-0005-0000-0000-0000AF180000}"/>
    <cellStyle name="백분율 12 3" xfId="7240" xr:uid="{00000000-0005-0000-0000-0000B0180000}"/>
    <cellStyle name="백분율 13" xfId="7241" xr:uid="{00000000-0005-0000-0000-0000B1180000}"/>
    <cellStyle name="백분율 13 2" xfId="7242" xr:uid="{00000000-0005-0000-0000-0000B2180000}"/>
    <cellStyle name="백분율 13 2 2" xfId="7243" xr:uid="{00000000-0005-0000-0000-0000B3180000}"/>
    <cellStyle name="백분율 13 2 3" xfId="7244" xr:uid="{00000000-0005-0000-0000-0000B4180000}"/>
    <cellStyle name="백분율 13 2 4" xfId="7245" xr:uid="{00000000-0005-0000-0000-0000B5180000}"/>
    <cellStyle name="백분율 13 3" xfId="7246" xr:uid="{00000000-0005-0000-0000-0000B6180000}"/>
    <cellStyle name="백분율 13 3 2" xfId="7247" xr:uid="{00000000-0005-0000-0000-0000B7180000}"/>
    <cellStyle name="백분율 13 4" xfId="7248" xr:uid="{00000000-0005-0000-0000-0000B8180000}"/>
    <cellStyle name="백분율 14" xfId="7249" xr:uid="{00000000-0005-0000-0000-0000B9180000}"/>
    <cellStyle name="백분율 14 2" xfId="7250" xr:uid="{00000000-0005-0000-0000-0000BA180000}"/>
    <cellStyle name="백분율 14 2 2" xfId="7251" xr:uid="{00000000-0005-0000-0000-0000BB180000}"/>
    <cellStyle name="백분율 14 3" xfId="7252" xr:uid="{00000000-0005-0000-0000-0000BC180000}"/>
    <cellStyle name="백분율 14 4" xfId="7253" xr:uid="{00000000-0005-0000-0000-0000BD180000}"/>
    <cellStyle name="백분율 15" xfId="7254" xr:uid="{00000000-0005-0000-0000-0000BE180000}"/>
    <cellStyle name="백분율 15 2" xfId="7255" xr:uid="{00000000-0005-0000-0000-0000BF180000}"/>
    <cellStyle name="백분율 15 2 2" xfId="7256" xr:uid="{00000000-0005-0000-0000-0000C0180000}"/>
    <cellStyle name="백분율 15 3" xfId="7257" xr:uid="{00000000-0005-0000-0000-0000C1180000}"/>
    <cellStyle name="백분율 16" xfId="7258" xr:uid="{00000000-0005-0000-0000-0000C2180000}"/>
    <cellStyle name="백분율 16 2" xfId="7259" xr:uid="{00000000-0005-0000-0000-0000C3180000}"/>
    <cellStyle name="백분율 16 2 2" xfId="7260" xr:uid="{00000000-0005-0000-0000-0000C4180000}"/>
    <cellStyle name="백분율 17" xfId="7261" xr:uid="{00000000-0005-0000-0000-0000C5180000}"/>
    <cellStyle name="백분율 17 2" xfId="7262" xr:uid="{00000000-0005-0000-0000-0000C6180000}"/>
    <cellStyle name="백분율 17 2 2" xfId="7263" xr:uid="{00000000-0005-0000-0000-0000C7180000}"/>
    <cellStyle name="백분율 18" xfId="7264" xr:uid="{00000000-0005-0000-0000-0000C8180000}"/>
    <cellStyle name="백분율 19" xfId="7265" xr:uid="{00000000-0005-0000-0000-0000C9180000}"/>
    <cellStyle name="백분율 19 2" xfId="7266" xr:uid="{00000000-0005-0000-0000-0000CA180000}"/>
    <cellStyle name="백분율 19 2 2" xfId="4866" xr:uid="{00000000-0005-0000-0000-0000CB180000}"/>
    <cellStyle name="백분율 19 2 2 2" xfId="11401" xr:uid="{00000000-0005-0000-0000-0000CC180000}"/>
    <cellStyle name="백분율 19 2 2 2 2" xfId="13750" xr:uid="{00000000-0005-0000-0000-0000CD180000}"/>
    <cellStyle name="백분율 19 2 2 3" xfId="12461" xr:uid="{00000000-0005-0000-0000-0000CE180000}"/>
    <cellStyle name="백분율 19 2 3" xfId="11535" xr:uid="{00000000-0005-0000-0000-0000CF180000}"/>
    <cellStyle name="백분율 19 2 3 2" xfId="13884" xr:uid="{00000000-0005-0000-0000-0000D0180000}"/>
    <cellStyle name="백분율 19 2 4" xfId="12627" xr:uid="{00000000-0005-0000-0000-0000D1180000}"/>
    <cellStyle name="백분율 19 3" xfId="4865" xr:uid="{00000000-0005-0000-0000-0000D2180000}"/>
    <cellStyle name="백분율 19 3 2" xfId="11400" xr:uid="{00000000-0005-0000-0000-0000D3180000}"/>
    <cellStyle name="백분율 19 3 2 2" xfId="13749" xr:uid="{00000000-0005-0000-0000-0000D4180000}"/>
    <cellStyle name="백분율 19 3 3" xfId="12460" xr:uid="{00000000-0005-0000-0000-0000D5180000}"/>
    <cellStyle name="백분율 19 4" xfId="11534" xr:uid="{00000000-0005-0000-0000-0000D6180000}"/>
    <cellStyle name="백분율 19 4 2" xfId="13883" xr:uid="{00000000-0005-0000-0000-0000D7180000}"/>
    <cellStyle name="백분율 19 5" xfId="12626" xr:uid="{00000000-0005-0000-0000-0000D8180000}"/>
    <cellStyle name="백분율 2" xfId="93" xr:uid="{00000000-0005-0000-0000-0000D9180000}"/>
    <cellStyle name="백분율 2 10" xfId="7267" xr:uid="{00000000-0005-0000-0000-0000DA180000}"/>
    <cellStyle name="백분율 2 11" xfId="7268" xr:uid="{00000000-0005-0000-0000-0000DB180000}"/>
    <cellStyle name="백분율 2 12" xfId="7269" xr:uid="{00000000-0005-0000-0000-0000DC180000}"/>
    <cellStyle name="백분율 2 12 2" xfId="7270" xr:uid="{00000000-0005-0000-0000-0000DD180000}"/>
    <cellStyle name="백분율 2 13" xfId="7271" xr:uid="{00000000-0005-0000-0000-0000DE180000}"/>
    <cellStyle name="백분율 2 13 2" xfId="7272" xr:uid="{00000000-0005-0000-0000-0000DF180000}"/>
    <cellStyle name="백분율 2 13 2 2" xfId="7273" xr:uid="{00000000-0005-0000-0000-0000E0180000}"/>
    <cellStyle name="백분율 2 13 3" xfId="7274" xr:uid="{00000000-0005-0000-0000-0000E1180000}"/>
    <cellStyle name="백분율 2 14" xfId="6507" xr:uid="{00000000-0005-0000-0000-0000E2180000}"/>
    <cellStyle name="백분율 2 14 2" xfId="10289" xr:uid="{00000000-0005-0000-0000-0000E3180000}"/>
    <cellStyle name="백분율 2 15" xfId="10290" xr:uid="{00000000-0005-0000-0000-0000E4180000}"/>
    <cellStyle name="백분율 2 16" xfId="10291" xr:uid="{00000000-0005-0000-0000-0000E5180000}"/>
    <cellStyle name="백분율 2 17" xfId="10292" xr:uid="{00000000-0005-0000-0000-0000E6180000}"/>
    <cellStyle name="백분율 2 18" xfId="10293" xr:uid="{00000000-0005-0000-0000-0000E7180000}"/>
    <cellStyle name="백분율 2 19" xfId="10294" xr:uid="{00000000-0005-0000-0000-0000E8180000}"/>
    <cellStyle name="백분율 2 2" xfId="302" xr:uid="{00000000-0005-0000-0000-0000E9180000}"/>
    <cellStyle name="백분율 2 2 2" xfId="3318" xr:uid="{00000000-0005-0000-0000-0000EA180000}"/>
    <cellStyle name="백분율 2 2 2 2" xfId="3319" xr:uid="{00000000-0005-0000-0000-0000EB180000}"/>
    <cellStyle name="백분율 2 2 3" xfId="3320" xr:uid="{00000000-0005-0000-0000-0000EC180000}"/>
    <cellStyle name="백분율 2 2 4" xfId="7061" xr:uid="{00000000-0005-0000-0000-0000ED180000}"/>
    <cellStyle name="백분율 2 2 4 2" xfId="4857" xr:uid="{00000000-0005-0000-0000-0000EE180000}"/>
    <cellStyle name="백분율 2 20" xfId="10295" xr:uid="{00000000-0005-0000-0000-0000EF180000}"/>
    <cellStyle name="백분율 2 21" xfId="10296" xr:uid="{00000000-0005-0000-0000-0000F0180000}"/>
    <cellStyle name="백분율 2 22" xfId="10297" xr:uid="{00000000-0005-0000-0000-0000F1180000}"/>
    <cellStyle name="백분율 2 23" xfId="10298" xr:uid="{00000000-0005-0000-0000-0000F2180000}"/>
    <cellStyle name="백분율 2 24" xfId="10299" xr:uid="{00000000-0005-0000-0000-0000F3180000}"/>
    <cellStyle name="백분율 2 25" xfId="10300" xr:uid="{00000000-0005-0000-0000-0000F4180000}"/>
    <cellStyle name="백분율 2 26" xfId="10301" xr:uid="{00000000-0005-0000-0000-0000F5180000}"/>
    <cellStyle name="백분율 2 27" xfId="10302" xr:uid="{00000000-0005-0000-0000-0000F6180000}"/>
    <cellStyle name="백분율 2 28" xfId="10303" xr:uid="{00000000-0005-0000-0000-0000F7180000}"/>
    <cellStyle name="백분율 2 29" xfId="10304" xr:uid="{00000000-0005-0000-0000-0000F8180000}"/>
    <cellStyle name="백분율 2 3" xfId="303" xr:uid="{00000000-0005-0000-0000-0000F9180000}"/>
    <cellStyle name="백분율 2 3 2" xfId="3322" xr:uid="{00000000-0005-0000-0000-0000FA180000}"/>
    <cellStyle name="백분율 2 3 2 2" xfId="7062" xr:uid="{00000000-0005-0000-0000-0000FB180000}"/>
    <cellStyle name="백분율 2 3 2 2 2" xfId="9994" xr:uid="{00000000-0005-0000-0000-0000FC180000}"/>
    <cellStyle name="백분율 2 3 2 3" xfId="4856" xr:uid="{00000000-0005-0000-0000-0000FD180000}"/>
    <cellStyle name="백분율 2 3 3" xfId="3323" xr:uid="{00000000-0005-0000-0000-0000FE180000}"/>
    <cellStyle name="백분율 2 3 4" xfId="3321" xr:uid="{00000000-0005-0000-0000-0000FF180000}"/>
    <cellStyle name="백분율 2 3 4 2" xfId="4855" xr:uid="{00000000-0005-0000-0000-000000190000}"/>
    <cellStyle name="백분율 2 30" xfId="10305" xr:uid="{00000000-0005-0000-0000-000001190000}"/>
    <cellStyle name="백분율 2 31" xfId="10306" xr:uid="{00000000-0005-0000-0000-000002190000}"/>
    <cellStyle name="백분율 2 32" xfId="10307" xr:uid="{00000000-0005-0000-0000-000003190000}"/>
    <cellStyle name="백분율 2 33" xfId="10308" xr:uid="{00000000-0005-0000-0000-000004190000}"/>
    <cellStyle name="백분율 2 34" xfId="10309" xr:uid="{00000000-0005-0000-0000-000005190000}"/>
    <cellStyle name="백분율 2 35" xfId="301" xr:uid="{00000000-0005-0000-0000-000006190000}"/>
    <cellStyle name="백분율 2 4" xfId="3324" xr:uid="{00000000-0005-0000-0000-000007190000}"/>
    <cellStyle name="백분율 2 4 2" xfId="7063" xr:uid="{00000000-0005-0000-0000-000008190000}"/>
    <cellStyle name="백분율 2 4 2 2" xfId="9995" xr:uid="{00000000-0005-0000-0000-000009190000}"/>
    <cellStyle name="백분율 2 4 3" xfId="7275" xr:uid="{00000000-0005-0000-0000-00000A190000}"/>
    <cellStyle name="백분율 2 4 4" xfId="9356" xr:uid="{00000000-0005-0000-0000-00000B190000}"/>
    <cellStyle name="백분율 2 5" xfId="7276" xr:uid="{00000000-0005-0000-0000-00000C190000}"/>
    <cellStyle name="백분율 2 6" xfId="7277" xr:uid="{00000000-0005-0000-0000-00000D190000}"/>
    <cellStyle name="백분율 2 7" xfId="7278" xr:uid="{00000000-0005-0000-0000-00000E190000}"/>
    <cellStyle name="백분율 2 8" xfId="7279" xr:uid="{00000000-0005-0000-0000-00000F190000}"/>
    <cellStyle name="백분율 2 9" xfId="7280" xr:uid="{00000000-0005-0000-0000-000010190000}"/>
    <cellStyle name="백분율 20" xfId="4854" xr:uid="{00000000-0005-0000-0000-000011190000}"/>
    <cellStyle name="백분율 26" xfId="7281" xr:uid="{00000000-0005-0000-0000-000012190000}"/>
    <cellStyle name="백분율 26 2" xfId="7282" xr:uid="{00000000-0005-0000-0000-000013190000}"/>
    <cellStyle name="백분율 3" xfId="3325" xr:uid="{00000000-0005-0000-0000-000014190000}"/>
    <cellStyle name="백분율 3 2" xfId="7283" xr:uid="{00000000-0005-0000-0000-000015190000}"/>
    <cellStyle name="백분율 3 2 2" xfId="7284" xr:uid="{00000000-0005-0000-0000-000016190000}"/>
    <cellStyle name="백분율 3 3" xfId="7285" xr:uid="{00000000-0005-0000-0000-000017190000}"/>
    <cellStyle name="백분율 3 4" xfId="7286" xr:uid="{00000000-0005-0000-0000-000018190000}"/>
    <cellStyle name="백분율 31" xfId="7287" xr:uid="{00000000-0005-0000-0000-000019190000}"/>
    <cellStyle name="백분율 31 2" xfId="7288" xr:uid="{00000000-0005-0000-0000-00001A190000}"/>
    <cellStyle name="백분율 34" xfId="7289" xr:uid="{00000000-0005-0000-0000-00001B190000}"/>
    <cellStyle name="백분율 34 2" xfId="7290" xr:uid="{00000000-0005-0000-0000-00001C190000}"/>
    <cellStyle name="백분율 4" xfId="7291" xr:uid="{00000000-0005-0000-0000-00001D190000}"/>
    <cellStyle name="백분율 4 2" xfId="7292" xr:uid="{00000000-0005-0000-0000-00001E190000}"/>
    <cellStyle name="백분율 4 2 2" xfId="7293" xr:uid="{00000000-0005-0000-0000-00001F190000}"/>
    <cellStyle name="백분율 4 2 3" xfId="7294" xr:uid="{00000000-0005-0000-0000-000020190000}"/>
    <cellStyle name="백분율 4 3" xfId="7295" xr:uid="{00000000-0005-0000-0000-000021190000}"/>
    <cellStyle name="백분율 4 4" xfId="7296" xr:uid="{00000000-0005-0000-0000-000022190000}"/>
    <cellStyle name="백분율 5" xfId="7297" xr:uid="{00000000-0005-0000-0000-000023190000}"/>
    <cellStyle name="백분율 5 2" xfId="7298" xr:uid="{00000000-0005-0000-0000-000024190000}"/>
    <cellStyle name="백분율 5 2 2" xfId="7299" xr:uid="{00000000-0005-0000-0000-000025190000}"/>
    <cellStyle name="백분율 5 2 3" xfId="7300" xr:uid="{00000000-0005-0000-0000-000026190000}"/>
    <cellStyle name="백분율 5 3" xfId="7301" xr:uid="{00000000-0005-0000-0000-000027190000}"/>
    <cellStyle name="백분율 5 4" xfId="7302" xr:uid="{00000000-0005-0000-0000-000028190000}"/>
    <cellStyle name="백분율 6" xfId="7303" xr:uid="{00000000-0005-0000-0000-000029190000}"/>
    <cellStyle name="백분율 6 2" xfId="7304" xr:uid="{00000000-0005-0000-0000-00002A190000}"/>
    <cellStyle name="백분율 7" xfId="7305" xr:uid="{00000000-0005-0000-0000-00002B190000}"/>
    <cellStyle name="백분율 7 2" xfId="7306" xr:uid="{00000000-0005-0000-0000-00002C190000}"/>
    <cellStyle name="백분율 7 2 2" xfId="7307" xr:uid="{00000000-0005-0000-0000-00002D190000}"/>
    <cellStyle name="백분율 7 2 3" xfId="7308" xr:uid="{00000000-0005-0000-0000-00002E190000}"/>
    <cellStyle name="백분율 7 2 4" xfId="7309" xr:uid="{00000000-0005-0000-0000-00002F190000}"/>
    <cellStyle name="백분율 7 3" xfId="7310" xr:uid="{00000000-0005-0000-0000-000030190000}"/>
    <cellStyle name="백분율 7 3 2" xfId="7311" xr:uid="{00000000-0005-0000-0000-000031190000}"/>
    <cellStyle name="백분율 7 3 3" xfId="7312" xr:uid="{00000000-0005-0000-0000-000032190000}"/>
    <cellStyle name="백분율 7 4" xfId="7313" xr:uid="{00000000-0005-0000-0000-000033190000}"/>
    <cellStyle name="백분율 7 5" xfId="7314" xr:uid="{00000000-0005-0000-0000-000034190000}"/>
    <cellStyle name="백분율 8" xfId="7315" xr:uid="{00000000-0005-0000-0000-000035190000}"/>
    <cellStyle name="백분율 8 2" xfId="7316" xr:uid="{00000000-0005-0000-0000-000036190000}"/>
    <cellStyle name="백분율 8 2 2" xfId="7317" xr:uid="{00000000-0005-0000-0000-000037190000}"/>
    <cellStyle name="백분율 8 2 3" xfId="7318" xr:uid="{00000000-0005-0000-0000-000038190000}"/>
    <cellStyle name="백분율 8 2 4" xfId="7319" xr:uid="{00000000-0005-0000-0000-000039190000}"/>
    <cellStyle name="백분율 8 3" xfId="7320" xr:uid="{00000000-0005-0000-0000-00003A190000}"/>
    <cellStyle name="백분율 8 3 2" xfId="7321" xr:uid="{00000000-0005-0000-0000-00003B190000}"/>
    <cellStyle name="백분율 8 3 3" xfId="7322" xr:uid="{00000000-0005-0000-0000-00003C190000}"/>
    <cellStyle name="백분율 8 4" xfId="7323" xr:uid="{00000000-0005-0000-0000-00003D190000}"/>
    <cellStyle name="백분율 8 5" xfId="7324" xr:uid="{00000000-0005-0000-0000-00003E190000}"/>
    <cellStyle name="백분율 9" xfId="7325" xr:uid="{00000000-0005-0000-0000-00003F190000}"/>
    <cellStyle name="백분율 9 2" xfId="7326" xr:uid="{00000000-0005-0000-0000-000040190000}"/>
    <cellStyle name="백분율 9 2 2" xfId="7327" xr:uid="{00000000-0005-0000-0000-000041190000}"/>
    <cellStyle name="백분율 9 2 3" xfId="7328" xr:uid="{00000000-0005-0000-0000-000042190000}"/>
    <cellStyle name="백분율 9 2 4" xfId="7329" xr:uid="{00000000-0005-0000-0000-000043190000}"/>
    <cellStyle name="백분율 9 3" xfId="7330" xr:uid="{00000000-0005-0000-0000-000044190000}"/>
    <cellStyle name="백분율 9 3 2" xfId="7331" xr:uid="{00000000-0005-0000-0000-000045190000}"/>
    <cellStyle name="백분율 9 3 3" xfId="7332" xr:uid="{00000000-0005-0000-0000-000046190000}"/>
    <cellStyle name="백분율 9 4" xfId="7333" xr:uid="{00000000-0005-0000-0000-000047190000}"/>
    <cellStyle name="백분율 9 5" xfId="7334" xr:uid="{00000000-0005-0000-0000-000048190000}"/>
    <cellStyle name="보통" xfId="63" builtinId="28" customBuiltin="1"/>
    <cellStyle name="보통 2" xfId="304" xr:uid="{00000000-0005-0000-0000-00004A190000}"/>
    <cellStyle name="보통 2 2" xfId="3326" xr:uid="{00000000-0005-0000-0000-00004B190000}"/>
    <cellStyle name="보통 2 2 2" xfId="3327" xr:uid="{00000000-0005-0000-0000-00004C190000}"/>
    <cellStyle name="보통 2 2 2 2" xfId="3328" xr:uid="{00000000-0005-0000-0000-00004D190000}"/>
    <cellStyle name="보통 2 2 2 2 2" xfId="7064" xr:uid="{00000000-0005-0000-0000-00004E190000}"/>
    <cellStyle name="보통 2 2 2 3" xfId="3329" xr:uid="{00000000-0005-0000-0000-00004F190000}"/>
    <cellStyle name="보통 2 2 2 4" xfId="7065" xr:uid="{00000000-0005-0000-0000-000050190000}"/>
    <cellStyle name="보통 2 2 3" xfId="3330" xr:uid="{00000000-0005-0000-0000-000051190000}"/>
    <cellStyle name="보통 2 2 4" xfId="5928" xr:uid="{00000000-0005-0000-0000-000052190000}"/>
    <cellStyle name="보통 2 2 4 2" xfId="9996" xr:uid="{00000000-0005-0000-0000-000053190000}"/>
    <cellStyle name="보통 2 2 5" xfId="6506" xr:uid="{00000000-0005-0000-0000-000054190000}"/>
    <cellStyle name="보통 2 3" xfId="3331" xr:uid="{00000000-0005-0000-0000-000055190000}"/>
    <cellStyle name="보통 2 3 2" xfId="7066" xr:uid="{00000000-0005-0000-0000-000056190000}"/>
    <cellStyle name="보통 2 3 3" xfId="9997" xr:uid="{00000000-0005-0000-0000-000057190000}"/>
    <cellStyle name="보통 2 4" xfId="4844" xr:uid="{00000000-0005-0000-0000-000058190000}"/>
    <cellStyle name="보통 3" xfId="305" xr:uid="{00000000-0005-0000-0000-000059190000}"/>
    <cellStyle name="보통 3 2" xfId="3333" xr:uid="{00000000-0005-0000-0000-00005A190000}"/>
    <cellStyle name="보통 3 2 2" xfId="3334" xr:uid="{00000000-0005-0000-0000-00005B190000}"/>
    <cellStyle name="보통 3 2 3" xfId="5933" xr:uid="{00000000-0005-0000-0000-00005C190000}"/>
    <cellStyle name="보통 3 2 3 2" xfId="9998" xr:uid="{00000000-0005-0000-0000-00005D190000}"/>
    <cellStyle name="보통 3 2 4" xfId="5052" xr:uid="{00000000-0005-0000-0000-00005E190000}"/>
    <cellStyle name="보통 3 3" xfId="3335" xr:uid="{00000000-0005-0000-0000-00005F190000}"/>
    <cellStyle name="보통 3 3 2" xfId="4843" xr:uid="{00000000-0005-0000-0000-000060190000}"/>
    <cellStyle name="보통 3 4" xfId="3332" xr:uid="{00000000-0005-0000-0000-000061190000}"/>
    <cellStyle name="보통 3 4 2" xfId="4842" xr:uid="{00000000-0005-0000-0000-000062190000}"/>
    <cellStyle name="보통 3 5" xfId="4839" xr:uid="{00000000-0005-0000-0000-000063190000}"/>
    <cellStyle name="보통 3 6" xfId="6505" xr:uid="{00000000-0005-0000-0000-000064190000}"/>
    <cellStyle name="보통 3_012_보건및사회보장" xfId="3336" xr:uid="{00000000-0005-0000-0000-000065190000}"/>
    <cellStyle name="보통 4" xfId="3337" xr:uid="{00000000-0005-0000-0000-000066190000}"/>
    <cellStyle name="보통 4 2" xfId="3338" xr:uid="{00000000-0005-0000-0000-000067190000}"/>
    <cellStyle name="보통 4 2 2" xfId="4835" xr:uid="{00000000-0005-0000-0000-000068190000}"/>
    <cellStyle name="보통 4 3" xfId="5938" xr:uid="{00000000-0005-0000-0000-000069190000}"/>
    <cellStyle name="보통 4 3 2" xfId="4834" xr:uid="{00000000-0005-0000-0000-00006A190000}"/>
    <cellStyle name="보통 4 3 3" xfId="9999" xr:uid="{00000000-0005-0000-0000-00006B190000}"/>
    <cellStyle name="보통 4 4" xfId="4833" xr:uid="{00000000-0005-0000-0000-00006C190000}"/>
    <cellStyle name="보통 4 5" xfId="6504" xr:uid="{00000000-0005-0000-0000-00006D190000}"/>
    <cellStyle name="보통 4 6" xfId="6580" xr:uid="{00000000-0005-0000-0000-00006E190000}"/>
    <cellStyle name="보통 5" xfId="3339" xr:uid="{00000000-0005-0000-0000-00006F190000}"/>
    <cellStyle name="보통 5 2" xfId="3340" xr:uid="{00000000-0005-0000-0000-000070190000}"/>
    <cellStyle name="보통 5 3" xfId="3341" xr:uid="{00000000-0005-0000-0000-000071190000}"/>
    <cellStyle name="보통 5 4" xfId="5942" xr:uid="{00000000-0005-0000-0000-000072190000}"/>
    <cellStyle name="보통 5 5" xfId="5939" xr:uid="{00000000-0005-0000-0000-000073190000}"/>
    <cellStyle name="보통 5 6" xfId="6503" xr:uid="{00000000-0005-0000-0000-000074190000}"/>
    <cellStyle name="보통 6" xfId="7067" xr:uid="{00000000-0005-0000-0000-000075190000}"/>
    <cellStyle name="보통 6 2" xfId="6502" xr:uid="{00000000-0005-0000-0000-000076190000}"/>
    <cellStyle name="보통 7" xfId="7068" xr:uid="{00000000-0005-0000-0000-000077190000}"/>
    <cellStyle name="보통 7 2" xfId="6501" xr:uid="{00000000-0005-0000-0000-000078190000}"/>
    <cellStyle name="보통 8" xfId="7069" xr:uid="{00000000-0005-0000-0000-000079190000}"/>
    <cellStyle name="본문" xfId="3342" xr:uid="{00000000-0005-0000-0000-00007A190000}"/>
    <cellStyle name="부제목" xfId="3343" xr:uid="{00000000-0005-0000-0000-00007B190000}"/>
    <cellStyle name="뷭?_?긚??_1" xfId="306" xr:uid="{00000000-0005-0000-0000-00007C190000}"/>
    <cellStyle name="설명 텍스트" xfId="64" builtinId="53" customBuiltin="1"/>
    <cellStyle name="설명 텍스트 2" xfId="307" xr:uid="{00000000-0005-0000-0000-00007E190000}"/>
    <cellStyle name="설명 텍스트 2 2" xfId="3344" xr:uid="{00000000-0005-0000-0000-00007F190000}"/>
    <cellStyle name="설명 텍스트 2 2 2" xfId="3345" xr:uid="{00000000-0005-0000-0000-000080190000}"/>
    <cellStyle name="설명 텍스트 2 2 2 2" xfId="3346" xr:uid="{00000000-0005-0000-0000-000081190000}"/>
    <cellStyle name="설명 텍스트 2 2 2 2 2" xfId="8837" xr:uid="{00000000-0005-0000-0000-000082190000}"/>
    <cellStyle name="설명 텍스트 2 2 2 3" xfId="3347" xr:uid="{00000000-0005-0000-0000-000083190000}"/>
    <cellStyle name="설명 텍스트 2 2 2 4" xfId="7070" xr:uid="{00000000-0005-0000-0000-000084190000}"/>
    <cellStyle name="설명 텍스트 2 2 3" xfId="3348" xr:uid="{00000000-0005-0000-0000-000085190000}"/>
    <cellStyle name="설명 텍스트 2 2 4" xfId="5952" xr:uid="{00000000-0005-0000-0000-000086190000}"/>
    <cellStyle name="설명 텍스트 2 2 5" xfId="6500" xr:uid="{00000000-0005-0000-0000-000087190000}"/>
    <cellStyle name="설명 텍스트 2 3" xfId="3349" xr:uid="{00000000-0005-0000-0000-000088190000}"/>
    <cellStyle name="설명 텍스트 2 3 2" xfId="7071" xr:uid="{00000000-0005-0000-0000-000089190000}"/>
    <cellStyle name="설명 텍스트 2 3 3" xfId="10000" xr:uid="{00000000-0005-0000-0000-00008A190000}"/>
    <cellStyle name="설명 텍스트 2 4" xfId="4832" xr:uid="{00000000-0005-0000-0000-00008B190000}"/>
    <cellStyle name="설명 텍스트 3" xfId="308" xr:uid="{00000000-0005-0000-0000-00008C190000}"/>
    <cellStyle name="설명 텍스트 3 2" xfId="3351" xr:uid="{00000000-0005-0000-0000-00008D190000}"/>
    <cellStyle name="설명 텍스트 3 2 2" xfId="3352" xr:uid="{00000000-0005-0000-0000-00008E190000}"/>
    <cellStyle name="설명 텍스트 3 2 3" xfId="5957" xr:uid="{00000000-0005-0000-0000-00008F190000}"/>
    <cellStyle name="설명 텍스트 3 3" xfId="3353" xr:uid="{00000000-0005-0000-0000-000090190000}"/>
    <cellStyle name="설명 텍스트 3 3 2" xfId="4831" xr:uid="{00000000-0005-0000-0000-000091190000}"/>
    <cellStyle name="설명 텍스트 3 4" xfId="3350" xr:uid="{00000000-0005-0000-0000-000092190000}"/>
    <cellStyle name="설명 텍스트 3 4 2" xfId="4828" xr:uid="{00000000-0005-0000-0000-000093190000}"/>
    <cellStyle name="설명 텍스트 3 5" xfId="4827" xr:uid="{00000000-0005-0000-0000-000094190000}"/>
    <cellStyle name="설명 텍스트 3 6" xfId="6499" xr:uid="{00000000-0005-0000-0000-000095190000}"/>
    <cellStyle name="설명 텍스트 3_012_보건및사회보장" xfId="3354" xr:uid="{00000000-0005-0000-0000-000096190000}"/>
    <cellStyle name="설명 텍스트 4" xfId="3355" xr:uid="{00000000-0005-0000-0000-000097190000}"/>
    <cellStyle name="설명 텍스트 4 2" xfId="3356" xr:uid="{00000000-0005-0000-0000-000098190000}"/>
    <cellStyle name="설명 텍스트 4 3" xfId="5962" xr:uid="{00000000-0005-0000-0000-000099190000}"/>
    <cellStyle name="설명 텍스트 4 3 2" xfId="4826" xr:uid="{00000000-0005-0000-0000-00009A190000}"/>
    <cellStyle name="설명 텍스트 4 4" xfId="4825" xr:uid="{00000000-0005-0000-0000-00009B190000}"/>
    <cellStyle name="설명 텍스트 4 5" xfId="6498" xr:uid="{00000000-0005-0000-0000-00009C190000}"/>
    <cellStyle name="설명 텍스트 5" xfId="3357" xr:uid="{00000000-0005-0000-0000-00009D190000}"/>
    <cellStyle name="설명 텍스트 5 2" xfId="3358" xr:uid="{00000000-0005-0000-0000-00009E190000}"/>
    <cellStyle name="설명 텍스트 5 3" xfId="3359" xr:uid="{00000000-0005-0000-0000-00009F190000}"/>
    <cellStyle name="설명 텍스트 5 4" xfId="5966" xr:uid="{00000000-0005-0000-0000-0000A0190000}"/>
    <cellStyle name="설명 텍스트 5 5" xfId="5963" xr:uid="{00000000-0005-0000-0000-0000A1190000}"/>
    <cellStyle name="설명 텍스트 5 6" xfId="6497" xr:uid="{00000000-0005-0000-0000-0000A2190000}"/>
    <cellStyle name="설명 텍스트 6" xfId="7072" xr:uid="{00000000-0005-0000-0000-0000A3190000}"/>
    <cellStyle name="설명 텍스트 6 2" xfId="6496" xr:uid="{00000000-0005-0000-0000-0000A4190000}"/>
    <cellStyle name="설명 텍스트 7" xfId="7073" xr:uid="{00000000-0005-0000-0000-0000A5190000}"/>
    <cellStyle name="설명 텍스트 7 2" xfId="6495" xr:uid="{00000000-0005-0000-0000-0000A6190000}"/>
    <cellStyle name="설명 텍스트 8" xfId="7074" xr:uid="{00000000-0005-0000-0000-0000A7190000}"/>
    <cellStyle name="셀 확인" xfId="65" builtinId="23" customBuiltin="1"/>
    <cellStyle name="셀 확인 2" xfId="309" xr:uid="{00000000-0005-0000-0000-0000A9190000}"/>
    <cellStyle name="셀 확인 2 2" xfId="3360" xr:uid="{00000000-0005-0000-0000-0000AA190000}"/>
    <cellStyle name="셀 확인 2 2 2" xfId="3361" xr:uid="{00000000-0005-0000-0000-0000AB190000}"/>
    <cellStyle name="셀 확인 2 2 2 2" xfId="3362" xr:uid="{00000000-0005-0000-0000-0000AC190000}"/>
    <cellStyle name="셀 확인 2 2 2 2 2" xfId="7075" xr:uid="{00000000-0005-0000-0000-0000AD190000}"/>
    <cellStyle name="셀 확인 2 2 2 3" xfId="3363" xr:uid="{00000000-0005-0000-0000-0000AE190000}"/>
    <cellStyle name="셀 확인 2 2 2 4" xfId="7076" xr:uid="{00000000-0005-0000-0000-0000AF190000}"/>
    <cellStyle name="셀 확인 2 2 3" xfId="3364" xr:uid="{00000000-0005-0000-0000-0000B0190000}"/>
    <cellStyle name="셀 확인 2 2 4" xfId="5973" xr:uid="{00000000-0005-0000-0000-0000B1190000}"/>
    <cellStyle name="셀 확인 2 2 4 2" xfId="10001" xr:uid="{00000000-0005-0000-0000-0000B2190000}"/>
    <cellStyle name="셀 확인 2 2 5" xfId="6494" xr:uid="{00000000-0005-0000-0000-0000B3190000}"/>
    <cellStyle name="셀 확인 2 3" xfId="3365" xr:uid="{00000000-0005-0000-0000-0000B4190000}"/>
    <cellStyle name="셀 확인 2 3 2" xfId="7077" xr:uid="{00000000-0005-0000-0000-0000B5190000}"/>
    <cellStyle name="셀 확인 2 3 3" xfId="10002" xr:uid="{00000000-0005-0000-0000-0000B6190000}"/>
    <cellStyle name="셀 확인 2 4" xfId="4819" xr:uid="{00000000-0005-0000-0000-0000B7190000}"/>
    <cellStyle name="셀 확인 3" xfId="310" xr:uid="{00000000-0005-0000-0000-0000B8190000}"/>
    <cellStyle name="셀 확인 3 2" xfId="3367" xr:uid="{00000000-0005-0000-0000-0000B9190000}"/>
    <cellStyle name="셀 확인 3 2 2" xfId="3368" xr:uid="{00000000-0005-0000-0000-0000BA190000}"/>
    <cellStyle name="셀 확인 3 2 3" xfId="5978" xr:uid="{00000000-0005-0000-0000-0000BB190000}"/>
    <cellStyle name="셀 확인 3 2 3 2" xfId="10003" xr:uid="{00000000-0005-0000-0000-0000BC190000}"/>
    <cellStyle name="셀 확인 3 2 4" xfId="5053" xr:uid="{00000000-0005-0000-0000-0000BD190000}"/>
    <cellStyle name="셀 확인 3 3" xfId="3369" xr:uid="{00000000-0005-0000-0000-0000BE190000}"/>
    <cellStyle name="셀 확인 3 3 2" xfId="4818" xr:uid="{00000000-0005-0000-0000-0000BF190000}"/>
    <cellStyle name="셀 확인 3 4" xfId="3366" xr:uid="{00000000-0005-0000-0000-0000C0190000}"/>
    <cellStyle name="셀 확인 3 4 2" xfId="4817" xr:uid="{00000000-0005-0000-0000-0000C1190000}"/>
    <cellStyle name="셀 확인 3 5" xfId="4816" xr:uid="{00000000-0005-0000-0000-0000C2190000}"/>
    <cellStyle name="셀 확인 3 6" xfId="6493" xr:uid="{00000000-0005-0000-0000-0000C3190000}"/>
    <cellStyle name="셀 확인 3_012_보건및사회보장" xfId="3370" xr:uid="{00000000-0005-0000-0000-0000C4190000}"/>
    <cellStyle name="셀 확인 4" xfId="3371" xr:uid="{00000000-0005-0000-0000-0000C5190000}"/>
    <cellStyle name="셀 확인 4 2" xfId="3372" xr:uid="{00000000-0005-0000-0000-0000C6190000}"/>
    <cellStyle name="셀 확인 4 3" xfId="5983" xr:uid="{00000000-0005-0000-0000-0000C7190000}"/>
    <cellStyle name="셀 확인 4 3 2" xfId="4815" xr:uid="{00000000-0005-0000-0000-0000C8190000}"/>
    <cellStyle name="셀 확인 4 3 3" xfId="10004" xr:uid="{00000000-0005-0000-0000-0000C9190000}"/>
    <cellStyle name="셀 확인 4 4" xfId="4814" xr:uid="{00000000-0005-0000-0000-0000CA190000}"/>
    <cellStyle name="셀 확인 4 5" xfId="6492" xr:uid="{00000000-0005-0000-0000-0000CB190000}"/>
    <cellStyle name="셀 확인 4 6" xfId="5054" xr:uid="{00000000-0005-0000-0000-0000CC190000}"/>
    <cellStyle name="셀 확인 5" xfId="3373" xr:uid="{00000000-0005-0000-0000-0000CD190000}"/>
    <cellStyle name="셀 확인 5 2" xfId="3374" xr:uid="{00000000-0005-0000-0000-0000CE190000}"/>
    <cellStyle name="셀 확인 5 3" xfId="3375" xr:uid="{00000000-0005-0000-0000-0000CF190000}"/>
    <cellStyle name="셀 확인 5 4" xfId="5987" xr:uid="{00000000-0005-0000-0000-0000D0190000}"/>
    <cellStyle name="셀 확인 5 5" xfId="5984" xr:uid="{00000000-0005-0000-0000-0000D1190000}"/>
    <cellStyle name="셀 확인 5 6" xfId="6490" xr:uid="{00000000-0005-0000-0000-0000D2190000}"/>
    <cellStyle name="셀 확인 6" xfId="7078" xr:uid="{00000000-0005-0000-0000-0000D3190000}"/>
    <cellStyle name="셀 확인 6 2" xfId="6489" xr:uid="{00000000-0005-0000-0000-0000D4190000}"/>
    <cellStyle name="셀 확인 7" xfId="7079" xr:uid="{00000000-0005-0000-0000-0000D5190000}"/>
    <cellStyle name="셀 확인 7 2" xfId="6488" xr:uid="{00000000-0005-0000-0000-0000D6190000}"/>
    <cellStyle name="셀 확인 8" xfId="7080" xr:uid="{00000000-0005-0000-0000-0000D7190000}"/>
    <cellStyle name="숫자(R)" xfId="66" xr:uid="{00000000-0005-0000-0000-0000D8190000}"/>
    <cellStyle name="숫자(R) 2" xfId="3376" xr:uid="{00000000-0005-0000-0000-0000D9190000}"/>
    <cellStyle name="숫자(R) 3" xfId="10310" xr:uid="{00000000-0005-0000-0000-0000DA190000}"/>
    <cellStyle name="쉼표 [0]" xfId="67" builtinId="6"/>
    <cellStyle name="쉼표 [0] 10" xfId="3377" xr:uid="{00000000-0005-0000-0000-0000DC190000}"/>
    <cellStyle name="쉼표 [0] 10 2" xfId="3378" xr:uid="{00000000-0005-0000-0000-0000DD190000}"/>
    <cellStyle name="쉼표 [0] 10 2 2" xfId="8834" xr:uid="{00000000-0005-0000-0000-0000DE190000}"/>
    <cellStyle name="쉼표 [0] 10 2 2 2" xfId="12712" xr:uid="{00000000-0005-0000-0000-0000DF190000}"/>
    <cellStyle name="쉼표 [0] 10 2 3" xfId="4811" xr:uid="{00000000-0005-0000-0000-0000E0190000}"/>
    <cellStyle name="쉼표 [0] 10 2 3 2" xfId="10311" xr:uid="{00000000-0005-0000-0000-0000E1190000}"/>
    <cellStyle name="쉼표 [0] 10 2 3 2 2" xfId="12827" xr:uid="{00000000-0005-0000-0000-0000E2190000}"/>
    <cellStyle name="쉼표 [0] 10 2 3 3" xfId="12449" xr:uid="{00000000-0005-0000-0000-0000E3190000}"/>
    <cellStyle name="쉼표 [0] 10 2 4" xfId="11704" xr:uid="{00000000-0005-0000-0000-0000E4190000}"/>
    <cellStyle name="쉼표 [0] 10 3" xfId="3379" xr:uid="{00000000-0005-0000-0000-0000E5190000}"/>
    <cellStyle name="쉼표 [0] 10 3 2" xfId="4809" xr:uid="{00000000-0005-0000-0000-0000E6190000}"/>
    <cellStyle name="쉼표 [0] 10 3 2 2" xfId="10312" xr:uid="{00000000-0005-0000-0000-0000E7190000}"/>
    <cellStyle name="쉼표 [0] 10 3 2 2 2" xfId="12828" xr:uid="{00000000-0005-0000-0000-0000E8190000}"/>
    <cellStyle name="쉼표 [0] 10 3 2 3" xfId="12447" xr:uid="{00000000-0005-0000-0000-0000E9190000}"/>
    <cellStyle name="쉼표 [0] 10 3 3" xfId="4808" xr:uid="{00000000-0005-0000-0000-0000EA190000}"/>
    <cellStyle name="쉼표 [0] 10 3 3 2" xfId="10313" xr:uid="{00000000-0005-0000-0000-0000EB190000}"/>
    <cellStyle name="쉼표 [0] 10 3 3 2 2" xfId="12829" xr:uid="{00000000-0005-0000-0000-0000EC190000}"/>
    <cellStyle name="쉼표 [0] 10 3 3 3" xfId="12446" xr:uid="{00000000-0005-0000-0000-0000ED190000}"/>
    <cellStyle name="쉼표 [0] 10 3 4" xfId="4810" xr:uid="{00000000-0005-0000-0000-0000EE190000}"/>
    <cellStyle name="쉼표 [0] 10 3 4 2" xfId="12448" xr:uid="{00000000-0005-0000-0000-0000EF190000}"/>
    <cellStyle name="쉼표 [0] 10 3 5" xfId="11705" xr:uid="{00000000-0005-0000-0000-0000F0190000}"/>
    <cellStyle name="쉼표 [0] 10 4" xfId="3380" xr:uid="{00000000-0005-0000-0000-0000F1190000}"/>
    <cellStyle name="쉼표 [0] 10 5" xfId="10314" xr:uid="{00000000-0005-0000-0000-0000F2190000}"/>
    <cellStyle name="쉼표 [0] 10 5 2" xfId="12830" xr:uid="{00000000-0005-0000-0000-0000F3190000}"/>
    <cellStyle name="쉼표 [0] 10 6" xfId="11703" xr:uid="{00000000-0005-0000-0000-0000F4190000}"/>
    <cellStyle name="쉼표 [0] 10_012_보건및사회보장" xfId="3381" xr:uid="{00000000-0005-0000-0000-0000F5190000}"/>
    <cellStyle name="쉼표 [0] 11" xfId="3382" xr:uid="{00000000-0005-0000-0000-0000F6190000}"/>
    <cellStyle name="쉼표 [0] 11 2" xfId="3383" xr:uid="{00000000-0005-0000-0000-0000F7190000}"/>
    <cellStyle name="쉼표 [0] 11 2 2" xfId="4805" xr:uid="{00000000-0005-0000-0000-0000F8190000}"/>
    <cellStyle name="쉼표 [0] 11 2 2 2" xfId="10005" xr:uid="{00000000-0005-0000-0000-0000F9190000}"/>
    <cellStyle name="쉼표 [0] 11 2 2 2 2" xfId="12781" xr:uid="{00000000-0005-0000-0000-0000FA190000}"/>
    <cellStyle name="쉼표 [0] 11 2 2 3" xfId="11387" xr:uid="{00000000-0005-0000-0000-0000FB190000}"/>
    <cellStyle name="쉼표 [0] 11 2 2 3 2" xfId="13736" xr:uid="{00000000-0005-0000-0000-0000FC190000}"/>
    <cellStyle name="쉼표 [0] 11 2 2 4" xfId="12443" xr:uid="{00000000-0005-0000-0000-0000FD190000}"/>
    <cellStyle name="쉼표 [0] 11 2 3" xfId="4806" xr:uid="{00000000-0005-0000-0000-0000FE190000}"/>
    <cellStyle name="쉼표 [0] 11 2 3 2" xfId="11388" xr:uid="{00000000-0005-0000-0000-0000FF190000}"/>
    <cellStyle name="쉼표 [0] 11 2 3 2 2" xfId="13737" xr:uid="{00000000-0005-0000-0000-0000001A0000}"/>
    <cellStyle name="쉼표 [0] 11 2 3 3" xfId="12444" xr:uid="{00000000-0005-0000-0000-0000011A0000}"/>
    <cellStyle name="쉼표 [0] 11 2 4" xfId="11707" xr:uid="{00000000-0005-0000-0000-0000021A0000}"/>
    <cellStyle name="쉼표 [0] 11 3" xfId="8838" xr:uid="{00000000-0005-0000-0000-0000031A0000}"/>
    <cellStyle name="쉼표 [0] 11 3 2" xfId="10315" xr:uid="{00000000-0005-0000-0000-0000041A0000}"/>
    <cellStyle name="쉼표 [0] 11 3 2 2" xfId="12831" xr:uid="{00000000-0005-0000-0000-0000051A0000}"/>
    <cellStyle name="쉼표 [0] 11 3 3" xfId="12713" xr:uid="{00000000-0005-0000-0000-0000061A0000}"/>
    <cellStyle name="쉼표 [0] 11 4" xfId="4807" xr:uid="{00000000-0005-0000-0000-0000071A0000}"/>
    <cellStyle name="쉼표 [0] 11 4 2" xfId="11389" xr:uid="{00000000-0005-0000-0000-0000081A0000}"/>
    <cellStyle name="쉼표 [0] 11 4 2 2" xfId="13738" xr:uid="{00000000-0005-0000-0000-0000091A0000}"/>
    <cellStyle name="쉼표 [0] 11 4 3" xfId="12445" xr:uid="{00000000-0005-0000-0000-00000A1A0000}"/>
    <cellStyle name="쉼표 [0] 11 5" xfId="11706" xr:uid="{00000000-0005-0000-0000-00000B1A0000}"/>
    <cellStyle name="쉼표 [0] 12" xfId="3384" xr:uid="{00000000-0005-0000-0000-00000C1A0000}"/>
    <cellStyle name="쉼표 [0] 12 2" xfId="3385" xr:uid="{00000000-0005-0000-0000-00000D1A0000}"/>
    <cellStyle name="쉼표 [0] 12 2 2" xfId="7081" xr:uid="{00000000-0005-0000-0000-00000E1A0000}"/>
    <cellStyle name="쉼표 [0] 12 2 2 2" xfId="4797" xr:uid="{00000000-0005-0000-0000-00000F1A0000}"/>
    <cellStyle name="쉼표 [0] 12 2 2 2 2" xfId="11384" xr:uid="{00000000-0005-0000-0000-0000101A0000}"/>
    <cellStyle name="쉼표 [0] 12 2 2 2 2 2" xfId="13733" xr:uid="{00000000-0005-0000-0000-0000111A0000}"/>
    <cellStyle name="쉼표 [0] 12 2 2 2 3" xfId="12440" xr:uid="{00000000-0005-0000-0000-0000121A0000}"/>
    <cellStyle name="쉼표 [0] 12 2 2 3" xfId="10006" xr:uid="{00000000-0005-0000-0000-0000131A0000}"/>
    <cellStyle name="쉼표 [0] 12 2 2 3 2" xfId="12782" xr:uid="{00000000-0005-0000-0000-0000141A0000}"/>
    <cellStyle name="쉼표 [0] 12 2 3" xfId="4796" xr:uid="{00000000-0005-0000-0000-0000151A0000}"/>
    <cellStyle name="쉼표 [0] 12 2 3 2" xfId="12439" xr:uid="{00000000-0005-0000-0000-0000161A0000}"/>
    <cellStyle name="쉼표 [0] 12 2 4" xfId="4798" xr:uid="{00000000-0005-0000-0000-0000171A0000}"/>
    <cellStyle name="쉼표 [0] 12 2 4 2" xfId="11385" xr:uid="{00000000-0005-0000-0000-0000181A0000}"/>
    <cellStyle name="쉼표 [0] 12 2 4 2 2" xfId="13734" xr:uid="{00000000-0005-0000-0000-0000191A0000}"/>
    <cellStyle name="쉼표 [0] 12 2 4 3" xfId="12441" xr:uid="{00000000-0005-0000-0000-00001A1A0000}"/>
    <cellStyle name="쉼표 [0] 12 2 5" xfId="11708" xr:uid="{00000000-0005-0000-0000-00001B1A0000}"/>
    <cellStyle name="쉼표 [0] 12 3" xfId="3386" xr:uid="{00000000-0005-0000-0000-00001C1A0000}"/>
    <cellStyle name="쉼표 [0] 12 3 2" xfId="6000" xr:uid="{00000000-0005-0000-0000-00001D1A0000}"/>
    <cellStyle name="쉼표 [0] 12 3 2 2" xfId="12478" xr:uid="{00000000-0005-0000-0000-00001E1A0000}"/>
    <cellStyle name="쉼표 [0] 12 3 3" xfId="6001" xr:uid="{00000000-0005-0000-0000-00001F1A0000}"/>
    <cellStyle name="쉼표 [0] 12 3 3 2" xfId="12479" xr:uid="{00000000-0005-0000-0000-0000201A0000}"/>
    <cellStyle name="쉼표 [0] 12 3 4" xfId="11709" xr:uid="{00000000-0005-0000-0000-0000211A0000}"/>
    <cellStyle name="쉼표 [0] 12 4" xfId="4795" xr:uid="{00000000-0005-0000-0000-0000221A0000}"/>
    <cellStyle name="쉼표 [0] 12 4 2" xfId="11383" xr:uid="{00000000-0005-0000-0000-0000231A0000}"/>
    <cellStyle name="쉼표 [0] 12 4 2 2" xfId="13732" xr:uid="{00000000-0005-0000-0000-0000241A0000}"/>
    <cellStyle name="쉼표 [0] 12 4 3" xfId="12438" xr:uid="{00000000-0005-0000-0000-0000251A0000}"/>
    <cellStyle name="쉼표 [0] 12 5" xfId="4794" xr:uid="{00000000-0005-0000-0000-0000261A0000}"/>
    <cellStyle name="쉼표 [0] 12 6" xfId="4801" xr:uid="{00000000-0005-0000-0000-0000271A0000}"/>
    <cellStyle name="쉼표 [0] 12 6 2" xfId="11386" xr:uid="{00000000-0005-0000-0000-0000281A0000}"/>
    <cellStyle name="쉼표 [0] 12 6 2 2" xfId="13735" xr:uid="{00000000-0005-0000-0000-0000291A0000}"/>
    <cellStyle name="쉼표 [0] 12 6 3" xfId="12442" xr:uid="{00000000-0005-0000-0000-00002A1A0000}"/>
    <cellStyle name="쉼표 [0] 13" xfId="3387" xr:uid="{00000000-0005-0000-0000-00002B1A0000}"/>
    <cellStyle name="쉼표 [0] 13 2" xfId="3388" xr:uid="{00000000-0005-0000-0000-00002C1A0000}"/>
    <cellStyle name="쉼표 [0] 13 2 2" xfId="4792" xr:uid="{00000000-0005-0000-0000-00002D1A0000}"/>
    <cellStyle name="쉼표 [0] 13 2 2 2" xfId="12436" xr:uid="{00000000-0005-0000-0000-00002E1A0000}"/>
    <cellStyle name="쉼표 [0] 13 2 3" xfId="11711" xr:uid="{00000000-0005-0000-0000-00002F1A0000}"/>
    <cellStyle name="쉼표 [0] 13 3" xfId="3389" xr:uid="{00000000-0005-0000-0000-0000301A0000}"/>
    <cellStyle name="쉼표 [0] 13 4" xfId="4793" xr:uid="{00000000-0005-0000-0000-0000311A0000}"/>
    <cellStyle name="쉼표 [0] 13 4 2" xfId="12437" xr:uid="{00000000-0005-0000-0000-0000321A0000}"/>
    <cellStyle name="쉼표 [0] 13 5" xfId="11710" xr:uid="{00000000-0005-0000-0000-0000331A0000}"/>
    <cellStyle name="쉼표 [0] 14" xfId="3390" xr:uid="{00000000-0005-0000-0000-0000341A0000}"/>
    <cellStyle name="쉼표 [0] 14 2" xfId="7082" xr:uid="{00000000-0005-0000-0000-0000351A0000}"/>
    <cellStyle name="쉼표 [0] 14 2 2" xfId="10007" xr:uid="{00000000-0005-0000-0000-0000361A0000}"/>
    <cellStyle name="쉼표 [0] 14 2 2 2" xfId="12783" xr:uid="{00000000-0005-0000-0000-0000371A0000}"/>
    <cellStyle name="쉼표 [0] 14 3" xfId="4791" xr:uid="{00000000-0005-0000-0000-0000381A0000}"/>
    <cellStyle name="쉼표 [0] 14 3 2" xfId="12435" xr:uid="{00000000-0005-0000-0000-0000391A0000}"/>
    <cellStyle name="쉼표 [0] 14 4" xfId="11712" xr:uid="{00000000-0005-0000-0000-00003A1A0000}"/>
    <cellStyle name="쉼표 [0] 15" xfId="3391" xr:uid="{00000000-0005-0000-0000-00003B1A0000}"/>
    <cellStyle name="쉼표 [0] 15 2" xfId="7083" xr:uid="{00000000-0005-0000-0000-00003C1A0000}"/>
    <cellStyle name="쉼표 [0] 15 2 2" xfId="10316" xr:uid="{00000000-0005-0000-0000-00003D1A0000}"/>
    <cellStyle name="쉼표 [0] 15 2 2 2" xfId="12832" xr:uid="{00000000-0005-0000-0000-00003E1A0000}"/>
    <cellStyle name="쉼표 [0] 15 2 3" xfId="10317" xr:uid="{00000000-0005-0000-0000-00003F1A0000}"/>
    <cellStyle name="쉼표 [0] 15 2 3 2" xfId="12833" xr:uid="{00000000-0005-0000-0000-0000401A0000}"/>
    <cellStyle name="쉼표 [0] 15 2 4" xfId="12596" xr:uid="{00000000-0005-0000-0000-0000411A0000}"/>
    <cellStyle name="쉼표 [0] 15 3" xfId="4790" xr:uid="{00000000-0005-0000-0000-0000421A0000}"/>
    <cellStyle name="쉼표 [0] 15 3 2" xfId="10318" xr:uid="{00000000-0005-0000-0000-0000431A0000}"/>
    <cellStyle name="쉼표 [0] 15 3 2 2" xfId="12834" xr:uid="{00000000-0005-0000-0000-0000441A0000}"/>
    <cellStyle name="쉼표 [0] 15 3 3" xfId="10008" xr:uid="{00000000-0005-0000-0000-0000451A0000}"/>
    <cellStyle name="쉼표 [0] 15 3 3 2" xfId="12784" xr:uid="{00000000-0005-0000-0000-0000461A0000}"/>
    <cellStyle name="쉼표 [0] 15 3 4" xfId="12434" xr:uid="{00000000-0005-0000-0000-0000471A0000}"/>
    <cellStyle name="쉼표 [0] 15 4" xfId="10319" xr:uid="{00000000-0005-0000-0000-0000481A0000}"/>
    <cellStyle name="쉼표 [0] 15 4 2" xfId="12835" xr:uid="{00000000-0005-0000-0000-0000491A0000}"/>
    <cellStyle name="쉼표 [0] 15 5" xfId="10320" xr:uid="{00000000-0005-0000-0000-00004A1A0000}"/>
    <cellStyle name="쉼표 [0] 15 5 2" xfId="12836" xr:uid="{00000000-0005-0000-0000-00004B1A0000}"/>
    <cellStyle name="쉼표 [0] 15 6" xfId="11713" xr:uid="{00000000-0005-0000-0000-00004C1A0000}"/>
    <cellStyle name="쉼표 [0] 16" xfId="3392" xr:uid="{00000000-0005-0000-0000-00004D1A0000}"/>
    <cellStyle name="쉼표 [0] 16 2" xfId="4789" xr:uid="{00000000-0005-0000-0000-00004E1A0000}"/>
    <cellStyle name="쉼표 [0] 16 2 2" xfId="12433" xr:uid="{00000000-0005-0000-0000-00004F1A0000}"/>
    <cellStyle name="쉼표 [0] 16 3" xfId="11714" xr:uid="{00000000-0005-0000-0000-0000501A0000}"/>
    <cellStyle name="쉼표 [0] 17" xfId="3393" xr:uid="{00000000-0005-0000-0000-0000511A0000}"/>
    <cellStyle name="쉼표 [0] 17 2" xfId="7084" xr:uid="{00000000-0005-0000-0000-0000521A0000}"/>
    <cellStyle name="쉼표 [0] 17 2 2" xfId="12597" xr:uid="{00000000-0005-0000-0000-0000531A0000}"/>
    <cellStyle name="쉼표 [0] 17 3" xfId="4788" xr:uid="{00000000-0005-0000-0000-0000541A0000}"/>
    <cellStyle name="쉼표 [0] 17 3 2" xfId="10009" xr:uid="{00000000-0005-0000-0000-0000551A0000}"/>
    <cellStyle name="쉼표 [0] 17 3 2 2" xfId="12785" xr:uid="{00000000-0005-0000-0000-0000561A0000}"/>
    <cellStyle name="쉼표 [0] 17 3 3" xfId="12432" xr:uid="{00000000-0005-0000-0000-0000571A0000}"/>
    <cellStyle name="쉼표 [0] 17 4" xfId="11715" xr:uid="{00000000-0005-0000-0000-0000581A0000}"/>
    <cellStyle name="쉼표 [0] 18" xfId="3394" xr:uid="{00000000-0005-0000-0000-0000591A0000}"/>
    <cellStyle name="쉼표 [0] 18 2" xfId="7085" xr:uid="{00000000-0005-0000-0000-00005A1A0000}"/>
    <cellStyle name="쉼표 [0] 18 2 2" xfId="12598" xr:uid="{00000000-0005-0000-0000-00005B1A0000}"/>
    <cellStyle name="쉼표 [0] 18 3" xfId="10010" xr:uid="{00000000-0005-0000-0000-00005C1A0000}"/>
    <cellStyle name="쉼표 [0] 19" xfId="3395" xr:uid="{00000000-0005-0000-0000-00005D1A0000}"/>
    <cellStyle name="쉼표 [0] 19 2" xfId="7086" xr:uid="{00000000-0005-0000-0000-00005E1A0000}"/>
    <cellStyle name="쉼표 [0] 19 2 2" xfId="12599" xr:uid="{00000000-0005-0000-0000-00005F1A0000}"/>
    <cellStyle name="쉼표 [0] 19 3" xfId="10011" xr:uid="{00000000-0005-0000-0000-0000601A0000}"/>
    <cellStyle name="쉼표 [0] 2" xfId="311" xr:uid="{00000000-0005-0000-0000-0000611A0000}"/>
    <cellStyle name="쉼표 [0] 2 10" xfId="3396" xr:uid="{00000000-0005-0000-0000-0000621A0000}"/>
    <cellStyle name="쉼표 [0] 2 10 2" xfId="4787" xr:uid="{00000000-0005-0000-0000-0000631A0000}"/>
    <cellStyle name="쉼표 [0] 2 10 2 2" xfId="10321" xr:uid="{00000000-0005-0000-0000-0000641A0000}"/>
    <cellStyle name="쉼표 [0] 2 10 2 2 2" xfId="12837" xr:uid="{00000000-0005-0000-0000-0000651A0000}"/>
    <cellStyle name="쉼표 [0] 2 10 2 3" xfId="12431" xr:uid="{00000000-0005-0000-0000-0000661A0000}"/>
    <cellStyle name="쉼표 [0] 2 10 3" xfId="11716" xr:uid="{00000000-0005-0000-0000-0000671A0000}"/>
    <cellStyle name="쉼표 [0] 2 11" xfId="3397" xr:uid="{00000000-0005-0000-0000-0000681A0000}"/>
    <cellStyle name="쉼표 [0] 2 11 2" xfId="6013" xr:uid="{00000000-0005-0000-0000-0000691A0000}"/>
    <cellStyle name="쉼표 [0] 2 11 3" xfId="7087" xr:uid="{00000000-0005-0000-0000-00006A1A0000}"/>
    <cellStyle name="쉼표 [0] 2 11 4" xfId="6012" xr:uid="{00000000-0005-0000-0000-00006B1A0000}"/>
    <cellStyle name="쉼표 [0] 2 11 4 2" xfId="12481" xr:uid="{00000000-0005-0000-0000-00006C1A0000}"/>
    <cellStyle name="쉼표 [0] 2 12" xfId="3398" xr:uid="{00000000-0005-0000-0000-00006D1A0000}"/>
    <cellStyle name="쉼표 [0] 2 12 2" xfId="3399" xr:uid="{00000000-0005-0000-0000-00006E1A0000}"/>
    <cellStyle name="쉼표 [0] 2 12 2 2" xfId="4784" xr:uid="{00000000-0005-0000-0000-00006F1A0000}"/>
    <cellStyle name="쉼표 [0] 2 12 2 2 2" xfId="12428" xr:uid="{00000000-0005-0000-0000-0000701A0000}"/>
    <cellStyle name="쉼표 [0] 2 12 2 3" xfId="11718" xr:uid="{00000000-0005-0000-0000-0000711A0000}"/>
    <cellStyle name="쉼표 [0] 2 12 3" xfId="6016" xr:uid="{00000000-0005-0000-0000-0000721A0000}"/>
    <cellStyle name="쉼표 [0] 2 12 3 2" xfId="12482" xr:uid="{00000000-0005-0000-0000-0000731A0000}"/>
    <cellStyle name="쉼표 [0] 2 12 4" xfId="7088" xr:uid="{00000000-0005-0000-0000-0000741A0000}"/>
    <cellStyle name="쉼표 [0] 2 12 5" xfId="11717" xr:uid="{00000000-0005-0000-0000-0000751A0000}"/>
    <cellStyle name="쉼표 [0] 2 13" xfId="3400" xr:uid="{00000000-0005-0000-0000-0000761A0000}"/>
    <cellStyle name="쉼표 [0] 2 13 2" xfId="7089" xr:uid="{00000000-0005-0000-0000-0000771A0000}"/>
    <cellStyle name="쉼표 [0] 2 13 2 2" xfId="10322" xr:uid="{00000000-0005-0000-0000-0000781A0000}"/>
    <cellStyle name="쉼표 [0] 2 13 2 2 2" xfId="12838" xr:uid="{00000000-0005-0000-0000-0000791A0000}"/>
    <cellStyle name="쉼표 [0] 2 13 3" xfId="8850" xr:uid="{00000000-0005-0000-0000-00007A1A0000}"/>
    <cellStyle name="쉼표 [0] 2 14" xfId="7090" xr:uid="{00000000-0005-0000-0000-00007B1A0000}"/>
    <cellStyle name="쉼표 [0] 2 14 2" xfId="10323" xr:uid="{00000000-0005-0000-0000-00007C1A0000}"/>
    <cellStyle name="쉼표 [0] 2 14 2 2" xfId="12839" xr:uid="{00000000-0005-0000-0000-00007D1A0000}"/>
    <cellStyle name="쉼표 [0] 2 14 3" xfId="12600" xr:uid="{00000000-0005-0000-0000-00007E1A0000}"/>
    <cellStyle name="쉼표 [0] 2 15" xfId="7091" xr:uid="{00000000-0005-0000-0000-00007F1A0000}"/>
    <cellStyle name="쉼표 [0] 2 15 2" xfId="10324" xr:uid="{00000000-0005-0000-0000-0000801A0000}"/>
    <cellStyle name="쉼표 [0] 2 15 2 2" xfId="12840" xr:uid="{00000000-0005-0000-0000-0000811A0000}"/>
    <cellStyle name="쉼표 [0] 2 15 3" xfId="12601" xr:uid="{00000000-0005-0000-0000-0000821A0000}"/>
    <cellStyle name="쉼표 [0] 2 16" xfId="7092" xr:uid="{00000000-0005-0000-0000-0000831A0000}"/>
    <cellStyle name="쉼표 [0] 2 16 2" xfId="10325" xr:uid="{00000000-0005-0000-0000-0000841A0000}"/>
    <cellStyle name="쉼표 [0] 2 16 2 2" xfId="12841" xr:uid="{00000000-0005-0000-0000-0000851A0000}"/>
    <cellStyle name="쉼표 [0] 2 16 3" xfId="12602" xr:uid="{00000000-0005-0000-0000-0000861A0000}"/>
    <cellStyle name="쉼표 [0] 2 17" xfId="4693" xr:uid="{00000000-0005-0000-0000-0000871A0000}"/>
    <cellStyle name="쉼표 [0] 2 17 2" xfId="10327" xr:uid="{00000000-0005-0000-0000-0000881A0000}"/>
    <cellStyle name="쉼표 [0] 2 17 2 2" xfId="12843" xr:uid="{00000000-0005-0000-0000-0000891A0000}"/>
    <cellStyle name="쉼표 [0] 2 17 3" xfId="10326" xr:uid="{00000000-0005-0000-0000-00008A1A0000}"/>
    <cellStyle name="쉼표 [0] 2 17 3 2" xfId="12842" xr:uid="{00000000-0005-0000-0000-00008B1A0000}"/>
    <cellStyle name="쉼표 [0] 2 18" xfId="6487" xr:uid="{00000000-0005-0000-0000-00008C1A0000}"/>
    <cellStyle name="쉼표 [0] 2 18 2" xfId="10329" xr:uid="{00000000-0005-0000-0000-00008D1A0000}"/>
    <cellStyle name="쉼표 [0] 2 18 2 2" xfId="12845" xr:uid="{00000000-0005-0000-0000-00008E1A0000}"/>
    <cellStyle name="쉼표 [0] 2 18 3" xfId="10328" xr:uid="{00000000-0005-0000-0000-00008F1A0000}"/>
    <cellStyle name="쉼표 [0] 2 18 3 2" xfId="12844" xr:uid="{00000000-0005-0000-0000-0000901A0000}"/>
    <cellStyle name="쉼표 [0] 2 18 4" xfId="12503" xr:uid="{00000000-0005-0000-0000-0000911A0000}"/>
    <cellStyle name="쉼표 [0] 2 19" xfId="10330" xr:uid="{00000000-0005-0000-0000-0000921A0000}"/>
    <cellStyle name="쉼표 [0] 2 19 2" xfId="10331" xr:uid="{00000000-0005-0000-0000-0000931A0000}"/>
    <cellStyle name="쉼표 [0] 2 19 2 2" xfId="12847" xr:uid="{00000000-0005-0000-0000-0000941A0000}"/>
    <cellStyle name="쉼표 [0] 2 19 3" xfId="12846" xr:uid="{00000000-0005-0000-0000-0000951A0000}"/>
    <cellStyle name="쉼표 [0] 2 2" xfId="312" xr:uid="{00000000-0005-0000-0000-0000961A0000}"/>
    <cellStyle name="쉼표 [0] 2 2 10" xfId="3401" xr:uid="{00000000-0005-0000-0000-0000971A0000}"/>
    <cellStyle name="쉼표 [0] 2 2 10 2" xfId="10332" xr:uid="{00000000-0005-0000-0000-0000981A0000}"/>
    <cellStyle name="쉼표 [0] 2 2 10 2 2" xfId="12848" xr:uid="{00000000-0005-0000-0000-0000991A0000}"/>
    <cellStyle name="쉼표 [0] 2 2 10 3" xfId="10333" xr:uid="{00000000-0005-0000-0000-00009A1A0000}"/>
    <cellStyle name="쉼표 [0] 2 2 10 3 2" xfId="12849" xr:uid="{00000000-0005-0000-0000-00009B1A0000}"/>
    <cellStyle name="쉼표 [0] 2 2 11" xfId="8783" xr:uid="{00000000-0005-0000-0000-00009C1A0000}"/>
    <cellStyle name="쉼표 [0] 2 2 11 2" xfId="10334" xr:uid="{00000000-0005-0000-0000-00009D1A0000}"/>
    <cellStyle name="쉼표 [0] 2 2 11 2 2" xfId="12850" xr:uid="{00000000-0005-0000-0000-00009E1A0000}"/>
    <cellStyle name="쉼표 [0] 2 2 11 3" xfId="10335" xr:uid="{00000000-0005-0000-0000-00009F1A0000}"/>
    <cellStyle name="쉼표 [0] 2 2 11 3 2" xfId="12851" xr:uid="{00000000-0005-0000-0000-0000A01A0000}"/>
    <cellStyle name="쉼표 [0] 2 2 12" xfId="6486" xr:uid="{00000000-0005-0000-0000-0000A11A0000}"/>
    <cellStyle name="쉼표 [0] 2 2 12 2" xfId="10336" xr:uid="{00000000-0005-0000-0000-0000A21A0000}"/>
    <cellStyle name="쉼표 [0] 2 2 12 2 2" xfId="12852" xr:uid="{00000000-0005-0000-0000-0000A31A0000}"/>
    <cellStyle name="쉼표 [0] 2 2 12 3" xfId="10337" xr:uid="{00000000-0005-0000-0000-0000A41A0000}"/>
    <cellStyle name="쉼표 [0] 2 2 12 3 2" xfId="12853" xr:uid="{00000000-0005-0000-0000-0000A51A0000}"/>
    <cellStyle name="쉼표 [0] 2 2 12 4" xfId="12502" xr:uid="{00000000-0005-0000-0000-0000A61A0000}"/>
    <cellStyle name="쉼표 [0] 2 2 13" xfId="10338" xr:uid="{00000000-0005-0000-0000-0000A71A0000}"/>
    <cellStyle name="쉼표 [0] 2 2 13 2" xfId="10339" xr:uid="{00000000-0005-0000-0000-0000A81A0000}"/>
    <cellStyle name="쉼표 [0] 2 2 13 2 2" xfId="12855" xr:uid="{00000000-0005-0000-0000-0000A91A0000}"/>
    <cellStyle name="쉼표 [0] 2 2 13 3" xfId="10340" xr:uid="{00000000-0005-0000-0000-0000AA1A0000}"/>
    <cellStyle name="쉼표 [0] 2 2 13 3 2" xfId="12856" xr:uid="{00000000-0005-0000-0000-0000AB1A0000}"/>
    <cellStyle name="쉼표 [0] 2 2 13 4" xfId="12854" xr:uid="{00000000-0005-0000-0000-0000AC1A0000}"/>
    <cellStyle name="쉼표 [0] 2 2 14" xfId="10341" xr:uid="{00000000-0005-0000-0000-0000AD1A0000}"/>
    <cellStyle name="쉼표 [0] 2 2 14 2" xfId="10342" xr:uid="{00000000-0005-0000-0000-0000AE1A0000}"/>
    <cellStyle name="쉼표 [0] 2 2 14 2 2" xfId="12858" xr:uid="{00000000-0005-0000-0000-0000AF1A0000}"/>
    <cellStyle name="쉼표 [0] 2 2 14 3" xfId="10343" xr:uid="{00000000-0005-0000-0000-0000B01A0000}"/>
    <cellStyle name="쉼표 [0] 2 2 14 3 2" xfId="12859" xr:uid="{00000000-0005-0000-0000-0000B11A0000}"/>
    <cellStyle name="쉼표 [0] 2 2 14 4" xfId="12857" xr:uid="{00000000-0005-0000-0000-0000B21A0000}"/>
    <cellStyle name="쉼표 [0] 2 2 15" xfId="10344" xr:uid="{00000000-0005-0000-0000-0000B31A0000}"/>
    <cellStyle name="쉼표 [0] 2 2 15 2" xfId="10345" xr:uid="{00000000-0005-0000-0000-0000B41A0000}"/>
    <cellStyle name="쉼표 [0] 2 2 15 2 2" xfId="12861" xr:uid="{00000000-0005-0000-0000-0000B51A0000}"/>
    <cellStyle name="쉼표 [0] 2 2 15 3" xfId="12860" xr:uid="{00000000-0005-0000-0000-0000B61A0000}"/>
    <cellStyle name="쉼표 [0] 2 2 16" xfId="10346" xr:uid="{00000000-0005-0000-0000-0000B71A0000}"/>
    <cellStyle name="쉼표 [0] 2 2 16 2" xfId="12862" xr:uid="{00000000-0005-0000-0000-0000B81A0000}"/>
    <cellStyle name="쉼표 [0] 2 2 17" xfId="10347" xr:uid="{00000000-0005-0000-0000-0000B91A0000}"/>
    <cellStyle name="쉼표 [0] 2 2 17 2" xfId="12863" xr:uid="{00000000-0005-0000-0000-0000BA1A0000}"/>
    <cellStyle name="쉼표 [0] 2 2 2" xfId="3402" xr:uid="{00000000-0005-0000-0000-0000BB1A0000}"/>
    <cellStyle name="쉼표 [0] 2 2 2 2" xfId="3403" xr:uid="{00000000-0005-0000-0000-0000BC1A0000}"/>
    <cellStyle name="쉼표 [0] 2 2 2 2 2" xfId="7093" xr:uid="{00000000-0005-0000-0000-0000BD1A0000}"/>
    <cellStyle name="쉼표 [0] 2 2 2 2 2 2" xfId="10348" xr:uid="{00000000-0005-0000-0000-0000BE1A0000}"/>
    <cellStyle name="쉼표 [0] 2 2 2 2 2 2 2" xfId="12864" xr:uid="{00000000-0005-0000-0000-0000BF1A0000}"/>
    <cellStyle name="쉼표 [0] 2 2 2 2 3" xfId="7094" xr:uid="{00000000-0005-0000-0000-0000C01A0000}"/>
    <cellStyle name="쉼표 [0] 2 2 2 2 3 2" xfId="10349" xr:uid="{00000000-0005-0000-0000-0000C11A0000}"/>
    <cellStyle name="쉼표 [0] 2 2 2 2 3 2 2" xfId="12865" xr:uid="{00000000-0005-0000-0000-0000C21A0000}"/>
    <cellStyle name="쉼표 [0] 2 2 2 3" xfId="3404" xr:uid="{00000000-0005-0000-0000-0000C31A0000}"/>
    <cellStyle name="쉼표 [0] 2 2 2 3 2" xfId="3405" xr:uid="{00000000-0005-0000-0000-0000C41A0000}"/>
    <cellStyle name="쉼표 [0] 2 2 2 3 2 2" xfId="11720" xr:uid="{00000000-0005-0000-0000-0000C51A0000}"/>
    <cellStyle name="쉼표 [0] 2 2 2 3 3" xfId="7095" xr:uid="{00000000-0005-0000-0000-0000C61A0000}"/>
    <cellStyle name="쉼표 [0] 2 2 2 3 4" xfId="4782" xr:uid="{00000000-0005-0000-0000-0000C71A0000}"/>
    <cellStyle name="쉼표 [0] 2 2 2 3 5" xfId="11719" xr:uid="{00000000-0005-0000-0000-0000C81A0000}"/>
    <cellStyle name="쉼표 [0] 2 2 2 4" xfId="6024" xr:uid="{00000000-0005-0000-0000-0000C91A0000}"/>
    <cellStyle name="쉼표 [0] 2 2 2 4 2" xfId="4781" xr:uid="{00000000-0005-0000-0000-0000CA1A0000}"/>
    <cellStyle name="쉼표 [0] 2 2 2 4 2 2" xfId="12426" xr:uid="{00000000-0005-0000-0000-0000CB1A0000}"/>
    <cellStyle name="쉼표 [0] 2 2 2 5" xfId="4778" xr:uid="{00000000-0005-0000-0000-0000CC1A0000}"/>
    <cellStyle name="쉼표 [0] 2 2 2 5 2" xfId="10350" xr:uid="{00000000-0005-0000-0000-0000CD1A0000}"/>
    <cellStyle name="쉼표 [0] 2 2 2 5 2 2" xfId="12866" xr:uid="{00000000-0005-0000-0000-0000CE1A0000}"/>
    <cellStyle name="쉼표 [0] 2 2 2 6" xfId="4783" xr:uid="{00000000-0005-0000-0000-0000CF1A0000}"/>
    <cellStyle name="쉼표 [0] 2 2 2 6 2" xfId="12427" xr:uid="{00000000-0005-0000-0000-0000D01A0000}"/>
    <cellStyle name="쉼표 [0] 2 2 2_012_보건및사회보장" xfId="3406" xr:uid="{00000000-0005-0000-0000-0000D11A0000}"/>
    <cellStyle name="쉼표 [0] 2 2 3" xfId="3407" xr:uid="{00000000-0005-0000-0000-0000D21A0000}"/>
    <cellStyle name="쉼표 [0] 2 2 3 2" xfId="4773" xr:uid="{00000000-0005-0000-0000-0000D31A0000}"/>
    <cellStyle name="쉼표 [0] 2 2 3 2 2" xfId="10351" xr:uid="{00000000-0005-0000-0000-0000D41A0000}"/>
    <cellStyle name="쉼표 [0] 2 2 3 2 2 2" xfId="12867" xr:uid="{00000000-0005-0000-0000-0000D51A0000}"/>
    <cellStyle name="쉼표 [0] 2 2 3 3" xfId="4772" xr:uid="{00000000-0005-0000-0000-0000D61A0000}"/>
    <cellStyle name="쉼표 [0] 2 2 3 3 2" xfId="10352" xr:uid="{00000000-0005-0000-0000-0000D71A0000}"/>
    <cellStyle name="쉼표 [0] 2 2 3 3 2 2" xfId="12868" xr:uid="{00000000-0005-0000-0000-0000D81A0000}"/>
    <cellStyle name="쉼표 [0] 2 2 3 3 3" xfId="12424" xr:uid="{00000000-0005-0000-0000-0000D91A0000}"/>
    <cellStyle name="쉼표 [0] 2 2 3 4" xfId="4771" xr:uid="{00000000-0005-0000-0000-0000DA1A0000}"/>
    <cellStyle name="쉼표 [0] 2 2 3 4 2" xfId="10353" xr:uid="{00000000-0005-0000-0000-0000DB1A0000}"/>
    <cellStyle name="쉼표 [0] 2 2 3 4 2 2" xfId="12869" xr:uid="{00000000-0005-0000-0000-0000DC1A0000}"/>
    <cellStyle name="쉼표 [0] 2 2 3 5" xfId="4774" xr:uid="{00000000-0005-0000-0000-0000DD1A0000}"/>
    <cellStyle name="쉼표 [0] 2 2 3 5 2" xfId="12425" xr:uid="{00000000-0005-0000-0000-0000DE1A0000}"/>
    <cellStyle name="쉼표 [0] 2 2 4" xfId="3408" xr:uid="{00000000-0005-0000-0000-0000DF1A0000}"/>
    <cellStyle name="쉼표 [0] 2 2 4 2" xfId="3409" xr:uid="{00000000-0005-0000-0000-0000E01A0000}"/>
    <cellStyle name="쉼표 [0] 2 2 4 2 2" xfId="4770" xr:uid="{00000000-0005-0000-0000-0000E11A0000}"/>
    <cellStyle name="쉼표 [0] 2 2 4 2 2 2" xfId="12423" xr:uid="{00000000-0005-0000-0000-0000E21A0000}"/>
    <cellStyle name="쉼표 [0] 2 2 4 2 3" xfId="11722" xr:uid="{00000000-0005-0000-0000-0000E31A0000}"/>
    <cellStyle name="쉼표 [0] 2 2 4 3" xfId="6029" xr:uid="{00000000-0005-0000-0000-0000E41A0000}"/>
    <cellStyle name="쉼표 [0] 2 2 4 3 2" xfId="12483" xr:uid="{00000000-0005-0000-0000-0000E51A0000}"/>
    <cellStyle name="쉼표 [0] 2 2 4 4" xfId="7096" xr:uid="{00000000-0005-0000-0000-0000E61A0000}"/>
    <cellStyle name="쉼표 [0] 2 2 4 5" xfId="11721" xr:uid="{00000000-0005-0000-0000-0000E71A0000}"/>
    <cellStyle name="쉼표 [0] 2 2 5" xfId="3410" xr:uid="{00000000-0005-0000-0000-0000E81A0000}"/>
    <cellStyle name="쉼표 [0] 2 2 5 2" xfId="3411" xr:uid="{00000000-0005-0000-0000-0000E91A0000}"/>
    <cellStyle name="쉼표 [0] 2 2 5 2 2" xfId="7097" xr:uid="{00000000-0005-0000-0000-0000EA1A0000}"/>
    <cellStyle name="쉼표 [0] 2 2 5 2 2 2" xfId="10012" xr:uid="{00000000-0005-0000-0000-0000EB1A0000}"/>
    <cellStyle name="쉼표 [0] 2 2 5 2 2 2 2" xfId="12786" xr:uid="{00000000-0005-0000-0000-0000EC1A0000}"/>
    <cellStyle name="쉼표 [0] 2 2 5 2 2 3" xfId="12603" xr:uid="{00000000-0005-0000-0000-0000ED1A0000}"/>
    <cellStyle name="쉼표 [0] 2 2 5 2 3" xfId="4768" xr:uid="{00000000-0005-0000-0000-0000EE1A0000}"/>
    <cellStyle name="쉼표 [0] 2 2 5 2 3 2" xfId="12422" xr:uid="{00000000-0005-0000-0000-0000EF1A0000}"/>
    <cellStyle name="쉼표 [0] 2 2 5 2 4" xfId="11724" xr:uid="{00000000-0005-0000-0000-0000F01A0000}"/>
    <cellStyle name="쉼표 [0] 2 2 5 3" xfId="3412" xr:uid="{00000000-0005-0000-0000-0000F11A0000}"/>
    <cellStyle name="쉼표 [0] 2 2 5 3 2" xfId="11725" xr:uid="{00000000-0005-0000-0000-0000F21A0000}"/>
    <cellStyle name="쉼표 [0] 2 2 5 4" xfId="7098" xr:uid="{00000000-0005-0000-0000-0000F31A0000}"/>
    <cellStyle name="쉼표 [0] 2 2 5 5" xfId="4769" xr:uid="{00000000-0005-0000-0000-0000F41A0000}"/>
    <cellStyle name="쉼표 [0] 2 2 5 6" xfId="11723" xr:uid="{00000000-0005-0000-0000-0000F51A0000}"/>
    <cellStyle name="쉼표 [0] 2 2 6" xfId="3413" xr:uid="{00000000-0005-0000-0000-0000F61A0000}"/>
    <cellStyle name="쉼표 [0] 2 2 6 2" xfId="4767" xr:uid="{00000000-0005-0000-0000-0000F71A0000}"/>
    <cellStyle name="쉼표 [0] 2 2 6 2 2" xfId="10354" xr:uid="{00000000-0005-0000-0000-0000F81A0000}"/>
    <cellStyle name="쉼표 [0] 2 2 6 2 2 2" xfId="12870" xr:uid="{00000000-0005-0000-0000-0000F91A0000}"/>
    <cellStyle name="쉼표 [0] 2 2 6 2 3" xfId="12421" xr:uid="{00000000-0005-0000-0000-0000FA1A0000}"/>
    <cellStyle name="쉼표 [0] 2 2 6 3" xfId="10355" xr:uid="{00000000-0005-0000-0000-0000FB1A0000}"/>
    <cellStyle name="쉼표 [0] 2 2 6 3 2" xfId="12871" xr:uid="{00000000-0005-0000-0000-0000FC1A0000}"/>
    <cellStyle name="쉼표 [0] 2 2 6 4" xfId="11726" xr:uid="{00000000-0005-0000-0000-0000FD1A0000}"/>
    <cellStyle name="쉼표 [0] 2 2 7" xfId="3414" xr:uid="{00000000-0005-0000-0000-0000FE1A0000}"/>
    <cellStyle name="쉼표 [0] 2 2 7 2" xfId="3415" xr:uid="{00000000-0005-0000-0000-0000FF1A0000}"/>
    <cellStyle name="쉼표 [0] 2 2 7 3" xfId="10356" xr:uid="{00000000-0005-0000-0000-0000001B0000}"/>
    <cellStyle name="쉼표 [0] 2 2 7 3 2" xfId="12872" xr:uid="{00000000-0005-0000-0000-0000011B0000}"/>
    <cellStyle name="쉼표 [0] 2 2 8" xfId="3416" xr:uid="{00000000-0005-0000-0000-0000021B0000}"/>
    <cellStyle name="쉼표 [0] 2 2 8 2" xfId="10357" xr:uid="{00000000-0005-0000-0000-0000031B0000}"/>
    <cellStyle name="쉼표 [0] 2 2 8 2 2" xfId="12873" xr:uid="{00000000-0005-0000-0000-0000041B0000}"/>
    <cellStyle name="쉼표 [0] 2 2 8 3" xfId="10358" xr:uid="{00000000-0005-0000-0000-0000051B0000}"/>
    <cellStyle name="쉼표 [0] 2 2 8 3 2" xfId="12874" xr:uid="{00000000-0005-0000-0000-0000061B0000}"/>
    <cellStyle name="쉼표 [0] 2 2 9" xfId="3417" xr:uid="{00000000-0005-0000-0000-0000071B0000}"/>
    <cellStyle name="쉼표 [0] 2 2 9 2" xfId="10359" xr:uid="{00000000-0005-0000-0000-0000081B0000}"/>
    <cellStyle name="쉼표 [0] 2 2 9 2 2" xfId="12875" xr:uid="{00000000-0005-0000-0000-0000091B0000}"/>
    <cellStyle name="쉼표 [0] 2 2 9 3" xfId="10360" xr:uid="{00000000-0005-0000-0000-00000A1B0000}"/>
    <cellStyle name="쉼표 [0] 2 2 9 3 2" xfId="12876" xr:uid="{00000000-0005-0000-0000-00000B1B0000}"/>
    <cellStyle name="쉼표 [0] 2 2_004_노동" xfId="3418" xr:uid="{00000000-0005-0000-0000-00000C1B0000}"/>
    <cellStyle name="쉼표 [0] 2 20" xfId="10361" xr:uid="{00000000-0005-0000-0000-00000D1B0000}"/>
    <cellStyle name="쉼표 [0] 2 20 2" xfId="10362" xr:uid="{00000000-0005-0000-0000-00000E1B0000}"/>
    <cellStyle name="쉼표 [0] 2 20 2 2" xfId="12878" xr:uid="{00000000-0005-0000-0000-00000F1B0000}"/>
    <cellStyle name="쉼표 [0] 2 20 3" xfId="12877" xr:uid="{00000000-0005-0000-0000-0000101B0000}"/>
    <cellStyle name="쉼표 [0] 2 21" xfId="10363" xr:uid="{00000000-0005-0000-0000-0000111B0000}"/>
    <cellStyle name="쉼표 [0] 2 21 2" xfId="10364" xr:uid="{00000000-0005-0000-0000-0000121B0000}"/>
    <cellStyle name="쉼표 [0] 2 21 2 2" xfId="12880" xr:uid="{00000000-0005-0000-0000-0000131B0000}"/>
    <cellStyle name="쉼표 [0] 2 21 3" xfId="12879" xr:uid="{00000000-0005-0000-0000-0000141B0000}"/>
    <cellStyle name="쉼표 [0] 2 22" xfId="10365" xr:uid="{00000000-0005-0000-0000-0000151B0000}"/>
    <cellStyle name="쉼표 [0] 2 22 2" xfId="10366" xr:uid="{00000000-0005-0000-0000-0000161B0000}"/>
    <cellStyle name="쉼표 [0] 2 22 2 2" xfId="12882" xr:uid="{00000000-0005-0000-0000-0000171B0000}"/>
    <cellStyle name="쉼표 [0] 2 22 3" xfId="12881" xr:uid="{00000000-0005-0000-0000-0000181B0000}"/>
    <cellStyle name="쉼표 [0] 2 23" xfId="10367" xr:uid="{00000000-0005-0000-0000-0000191B0000}"/>
    <cellStyle name="쉼표 [0] 2 23 2" xfId="10368" xr:uid="{00000000-0005-0000-0000-00001A1B0000}"/>
    <cellStyle name="쉼표 [0] 2 23 2 2" xfId="12884" xr:uid="{00000000-0005-0000-0000-00001B1B0000}"/>
    <cellStyle name="쉼표 [0] 2 23 3" xfId="12883" xr:uid="{00000000-0005-0000-0000-00001C1B0000}"/>
    <cellStyle name="쉼표 [0] 2 24" xfId="10369" xr:uid="{00000000-0005-0000-0000-00001D1B0000}"/>
    <cellStyle name="쉼표 [0] 2 24 2" xfId="10370" xr:uid="{00000000-0005-0000-0000-00001E1B0000}"/>
    <cellStyle name="쉼표 [0] 2 24 2 2" xfId="12886" xr:uid="{00000000-0005-0000-0000-00001F1B0000}"/>
    <cellStyle name="쉼표 [0] 2 24 3" xfId="12885" xr:uid="{00000000-0005-0000-0000-0000201B0000}"/>
    <cellStyle name="쉼표 [0] 2 25" xfId="10371" xr:uid="{00000000-0005-0000-0000-0000211B0000}"/>
    <cellStyle name="쉼표 [0] 2 25 2" xfId="10372" xr:uid="{00000000-0005-0000-0000-0000221B0000}"/>
    <cellStyle name="쉼표 [0] 2 25 2 2" xfId="12888" xr:uid="{00000000-0005-0000-0000-0000231B0000}"/>
    <cellStyle name="쉼표 [0] 2 25 3" xfId="12887" xr:uid="{00000000-0005-0000-0000-0000241B0000}"/>
    <cellStyle name="쉼표 [0] 2 26" xfId="10373" xr:uid="{00000000-0005-0000-0000-0000251B0000}"/>
    <cellStyle name="쉼표 [0] 2 26 2" xfId="10374" xr:uid="{00000000-0005-0000-0000-0000261B0000}"/>
    <cellStyle name="쉼표 [0] 2 26 2 2" xfId="12890" xr:uid="{00000000-0005-0000-0000-0000271B0000}"/>
    <cellStyle name="쉼표 [0] 2 26 3" xfId="12889" xr:uid="{00000000-0005-0000-0000-0000281B0000}"/>
    <cellStyle name="쉼표 [0] 2 27" xfId="10375" xr:uid="{00000000-0005-0000-0000-0000291B0000}"/>
    <cellStyle name="쉼표 [0] 2 27 2" xfId="10376" xr:uid="{00000000-0005-0000-0000-00002A1B0000}"/>
    <cellStyle name="쉼표 [0] 2 27 2 2" xfId="12892" xr:uid="{00000000-0005-0000-0000-00002B1B0000}"/>
    <cellStyle name="쉼표 [0] 2 27 3" xfId="12891" xr:uid="{00000000-0005-0000-0000-00002C1B0000}"/>
    <cellStyle name="쉼표 [0] 2 28" xfId="10377" xr:uid="{00000000-0005-0000-0000-00002D1B0000}"/>
    <cellStyle name="쉼표 [0] 2 28 2" xfId="10378" xr:uid="{00000000-0005-0000-0000-00002E1B0000}"/>
    <cellStyle name="쉼표 [0] 2 28 2 2" xfId="12894" xr:uid="{00000000-0005-0000-0000-00002F1B0000}"/>
    <cellStyle name="쉼표 [0] 2 28 3" xfId="12893" xr:uid="{00000000-0005-0000-0000-0000301B0000}"/>
    <cellStyle name="쉼표 [0] 2 29" xfId="10379" xr:uid="{00000000-0005-0000-0000-0000311B0000}"/>
    <cellStyle name="쉼표 [0] 2 29 2" xfId="10380" xr:uid="{00000000-0005-0000-0000-0000321B0000}"/>
    <cellStyle name="쉼표 [0] 2 29 2 2" xfId="12896" xr:uid="{00000000-0005-0000-0000-0000331B0000}"/>
    <cellStyle name="쉼표 [0] 2 29 3" xfId="12895" xr:uid="{00000000-0005-0000-0000-0000341B0000}"/>
    <cellStyle name="쉼표 [0] 2 3" xfId="313" xr:uid="{00000000-0005-0000-0000-0000351B0000}"/>
    <cellStyle name="쉼표 [0] 2 3 2" xfId="3419" xr:uid="{00000000-0005-0000-0000-0000361B0000}"/>
    <cellStyle name="쉼표 [0] 2 3 2 2" xfId="7099" xr:uid="{00000000-0005-0000-0000-0000371B0000}"/>
    <cellStyle name="쉼표 [0] 2 3 2 2 2" xfId="4765" xr:uid="{00000000-0005-0000-0000-0000381B0000}"/>
    <cellStyle name="쉼표 [0] 2 3 2 2 2 2" xfId="12419" xr:uid="{00000000-0005-0000-0000-0000391B0000}"/>
    <cellStyle name="쉼표 [0] 2 3 2 2 3" xfId="10013" xr:uid="{00000000-0005-0000-0000-00003A1B0000}"/>
    <cellStyle name="쉼표 [0] 2 3 2 2 3 2" xfId="12787" xr:uid="{00000000-0005-0000-0000-00003B1B0000}"/>
    <cellStyle name="쉼표 [0] 2 3 2 3" xfId="4766" xr:uid="{00000000-0005-0000-0000-00003C1B0000}"/>
    <cellStyle name="쉼표 [0] 2 3 2 3 2" xfId="10381" xr:uid="{00000000-0005-0000-0000-00003D1B0000}"/>
    <cellStyle name="쉼표 [0] 2 3 2 3 2 2" xfId="12897" xr:uid="{00000000-0005-0000-0000-00003E1B0000}"/>
    <cellStyle name="쉼표 [0] 2 3 2 3 3" xfId="12420" xr:uid="{00000000-0005-0000-0000-00003F1B0000}"/>
    <cellStyle name="쉼표 [0] 2 3 3" xfId="3420" xr:uid="{00000000-0005-0000-0000-0000401B0000}"/>
    <cellStyle name="쉼표 [0] 2 3 3 2" xfId="4764" xr:uid="{00000000-0005-0000-0000-0000411B0000}"/>
    <cellStyle name="쉼표 [0] 2 3 3 2 2" xfId="10382" xr:uid="{00000000-0005-0000-0000-0000421B0000}"/>
    <cellStyle name="쉼표 [0] 2 3 3 2 2 2" xfId="12898" xr:uid="{00000000-0005-0000-0000-0000431B0000}"/>
    <cellStyle name="쉼표 [0] 2 3 3 2 3" xfId="12418" xr:uid="{00000000-0005-0000-0000-0000441B0000}"/>
    <cellStyle name="쉼표 [0] 2 3 3 3" xfId="10383" xr:uid="{00000000-0005-0000-0000-0000451B0000}"/>
    <cellStyle name="쉼표 [0] 2 3 3 3 2" xfId="12899" xr:uid="{00000000-0005-0000-0000-0000461B0000}"/>
    <cellStyle name="쉼표 [0] 2 3 3 4" xfId="11727" xr:uid="{00000000-0005-0000-0000-0000471B0000}"/>
    <cellStyle name="쉼표 [0] 2 3 4" xfId="6485" xr:uid="{00000000-0005-0000-0000-0000481B0000}"/>
    <cellStyle name="쉼표 [0] 2 3 4 2" xfId="10384" xr:uid="{00000000-0005-0000-0000-0000491B0000}"/>
    <cellStyle name="쉼표 [0] 2 3 4 2 2" xfId="12900" xr:uid="{00000000-0005-0000-0000-00004A1B0000}"/>
    <cellStyle name="쉼표 [0] 2 3 4 3" xfId="12501" xr:uid="{00000000-0005-0000-0000-00004B1B0000}"/>
    <cellStyle name="쉼표 [0] 2 3 5" xfId="10385" xr:uid="{00000000-0005-0000-0000-00004C1B0000}"/>
    <cellStyle name="쉼표 [0] 2 3 5 2" xfId="12901" xr:uid="{00000000-0005-0000-0000-00004D1B0000}"/>
    <cellStyle name="쉼표 [0] 2 3 6" xfId="10386" xr:uid="{00000000-0005-0000-0000-00004E1B0000}"/>
    <cellStyle name="쉼표 [0] 2 3 6 2" xfId="12902" xr:uid="{00000000-0005-0000-0000-00004F1B0000}"/>
    <cellStyle name="쉼표 [0] 2 3 7" xfId="11694" xr:uid="{00000000-0005-0000-0000-0000501B0000}"/>
    <cellStyle name="쉼표 [0] 2 30" xfId="10387" xr:uid="{00000000-0005-0000-0000-0000511B0000}"/>
    <cellStyle name="쉼표 [0] 2 30 2" xfId="10388" xr:uid="{00000000-0005-0000-0000-0000521B0000}"/>
    <cellStyle name="쉼표 [0] 2 30 2 2" xfId="12904" xr:uid="{00000000-0005-0000-0000-0000531B0000}"/>
    <cellStyle name="쉼표 [0] 2 30 3" xfId="12903" xr:uid="{00000000-0005-0000-0000-0000541B0000}"/>
    <cellStyle name="쉼표 [0] 2 31" xfId="10389" xr:uid="{00000000-0005-0000-0000-0000551B0000}"/>
    <cellStyle name="쉼표 [0] 2 31 2" xfId="10390" xr:uid="{00000000-0005-0000-0000-0000561B0000}"/>
    <cellStyle name="쉼표 [0] 2 31 2 2" xfId="12906" xr:uid="{00000000-0005-0000-0000-0000571B0000}"/>
    <cellStyle name="쉼표 [0] 2 31 3" xfId="12905" xr:uid="{00000000-0005-0000-0000-0000581B0000}"/>
    <cellStyle name="쉼표 [0] 2 32" xfId="10391" xr:uid="{00000000-0005-0000-0000-0000591B0000}"/>
    <cellStyle name="쉼표 [0] 2 32 2" xfId="10392" xr:uid="{00000000-0005-0000-0000-00005A1B0000}"/>
    <cellStyle name="쉼표 [0] 2 32 2 2" xfId="12908" xr:uid="{00000000-0005-0000-0000-00005B1B0000}"/>
    <cellStyle name="쉼표 [0] 2 32 3" xfId="12907" xr:uid="{00000000-0005-0000-0000-00005C1B0000}"/>
    <cellStyle name="쉼표 [0] 2 33" xfId="10393" xr:uid="{00000000-0005-0000-0000-00005D1B0000}"/>
    <cellStyle name="쉼표 [0] 2 33 2" xfId="10394" xr:uid="{00000000-0005-0000-0000-00005E1B0000}"/>
    <cellStyle name="쉼표 [0] 2 33 2 2" xfId="12910" xr:uid="{00000000-0005-0000-0000-00005F1B0000}"/>
    <cellStyle name="쉼표 [0] 2 33 3" xfId="12909" xr:uid="{00000000-0005-0000-0000-0000601B0000}"/>
    <cellStyle name="쉼표 [0] 2 34" xfId="10395" xr:uid="{00000000-0005-0000-0000-0000611B0000}"/>
    <cellStyle name="쉼표 [0] 2 34 2" xfId="10396" xr:uid="{00000000-0005-0000-0000-0000621B0000}"/>
    <cellStyle name="쉼표 [0] 2 34 2 2" xfId="12912" xr:uid="{00000000-0005-0000-0000-0000631B0000}"/>
    <cellStyle name="쉼표 [0] 2 34 3" xfId="12911" xr:uid="{00000000-0005-0000-0000-0000641B0000}"/>
    <cellStyle name="쉼표 [0] 2 35" xfId="10397" xr:uid="{00000000-0005-0000-0000-0000651B0000}"/>
    <cellStyle name="쉼표 [0] 2 35 2" xfId="10398" xr:uid="{00000000-0005-0000-0000-0000661B0000}"/>
    <cellStyle name="쉼표 [0] 2 35 2 2" xfId="12914" xr:uid="{00000000-0005-0000-0000-0000671B0000}"/>
    <cellStyle name="쉼표 [0] 2 35 3" xfId="12913" xr:uid="{00000000-0005-0000-0000-0000681B0000}"/>
    <cellStyle name="쉼표 [0] 2 36" xfId="10399" xr:uid="{00000000-0005-0000-0000-0000691B0000}"/>
    <cellStyle name="쉼표 [0] 2 36 2" xfId="10400" xr:uid="{00000000-0005-0000-0000-00006A1B0000}"/>
    <cellStyle name="쉼표 [0] 2 36 2 2" xfId="12916" xr:uid="{00000000-0005-0000-0000-00006B1B0000}"/>
    <cellStyle name="쉼표 [0] 2 36 3" xfId="12915" xr:uid="{00000000-0005-0000-0000-00006C1B0000}"/>
    <cellStyle name="쉼표 [0] 2 37" xfId="10401" xr:uid="{00000000-0005-0000-0000-00006D1B0000}"/>
    <cellStyle name="쉼표 [0] 2 37 2" xfId="10402" xr:uid="{00000000-0005-0000-0000-00006E1B0000}"/>
    <cellStyle name="쉼표 [0] 2 37 2 2" xfId="12918" xr:uid="{00000000-0005-0000-0000-00006F1B0000}"/>
    <cellStyle name="쉼표 [0] 2 37 3" xfId="12917" xr:uid="{00000000-0005-0000-0000-0000701B0000}"/>
    <cellStyle name="쉼표 [0] 2 38" xfId="10403" xr:uid="{00000000-0005-0000-0000-0000711B0000}"/>
    <cellStyle name="쉼표 [0] 2 38 2" xfId="10404" xr:uid="{00000000-0005-0000-0000-0000721B0000}"/>
    <cellStyle name="쉼표 [0] 2 38 2 2" xfId="12920" xr:uid="{00000000-0005-0000-0000-0000731B0000}"/>
    <cellStyle name="쉼표 [0] 2 38 3" xfId="12919" xr:uid="{00000000-0005-0000-0000-0000741B0000}"/>
    <cellStyle name="쉼표 [0] 2 39" xfId="10405" xr:uid="{00000000-0005-0000-0000-0000751B0000}"/>
    <cellStyle name="쉼표 [0] 2 39 2" xfId="12921" xr:uid="{00000000-0005-0000-0000-0000761B0000}"/>
    <cellStyle name="쉼표 [0] 2 4" xfId="314" xr:uid="{00000000-0005-0000-0000-0000771B0000}"/>
    <cellStyle name="쉼표 [0] 2 4 2" xfId="3421" xr:uid="{00000000-0005-0000-0000-0000781B0000}"/>
    <cellStyle name="쉼표 [0] 2 4 2 2" xfId="4761" xr:uid="{00000000-0005-0000-0000-0000791B0000}"/>
    <cellStyle name="쉼표 [0] 2 4 2 2 2" xfId="10406" xr:uid="{00000000-0005-0000-0000-00007A1B0000}"/>
    <cellStyle name="쉼표 [0] 2 4 2 2 2 2" xfId="12922" xr:uid="{00000000-0005-0000-0000-00007B1B0000}"/>
    <cellStyle name="쉼표 [0] 2 4 2 2 3" xfId="12415" xr:uid="{00000000-0005-0000-0000-00007C1B0000}"/>
    <cellStyle name="쉼표 [0] 2 4 2 3" xfId="10407" xr:uid="{00000000-0005-0000-0000-00007D1B0000}"/>
    <cellStyle name="쉼표 [0] 2 4 2 4" xfId="11728" xr:uid="{00000000-0005-0000-0000-00007E1B0000}"/>
    <cellStyle name="쉼표 [0] 2 4 3" xfId="4760" xr:uid="{00000000-0005-0000-0000-00007F1B0000}"/>
    <cellStyle name="쉼표 [0] 2 4 3 2" xfId="10408" xr:uid="{00000000-0005-0000-0000-0000801B0000}"/>
    <cellStyle name="쉼표 [0] 2 4 3 2 2" xfId="12923" xr:uid="{00000000-0005-0000-0000-0000811B0000}"/>
    <cellStyle name="쉼표 [0] 2 4 3 3" xfId="12414" xr:uid="{00000000-0005-0000-0000-0000821B0000}"/>
    <cellStyle name="쉼표 [0] 2 4 4" xfId="4759" xr:uid="{00000000-0005-0000-0000-0000831B0000}"/>
    <cellStyle name="쉼표 [0] 2 4 4 2" xfId="10409" xr:uid="{00000000-0005-0000-0000-0000841B0000}"/>
    <cellStyle name="쉼표 [0] 2 4 4 2 2" xfId="12924" xr:uid="{00000000-0005-0000-0000-0000851B0000}"/>
    <cellStyle name="쉼표 [0] 2 4 5" xfId="6484" xr:uid="{00000000-0005-0000-0000-0000861B0000}"/>
    <cellStyle name="쉼표 [0] 2 4 5 2" xfId="12500" xr:uid="{00000000-0005-0000-0000-0000871B0000}"/>
    <cellStyle name="쉼표 [0] 2 40" xfId="10410" xr:uid="{00000000-0005-0000-0000-0000881B0000}"/>
    <cellStyle name="쉼표 [0] 2 40 2" xfId="12925" xr:uid="{00000000-0005-0000-0000-0000891B0000}"/>
    <cellStyle name="쉼표 [0] 2 5" xfId="315" xr:uid="{00000000-0005-0000-0000-00008A1B0000}"/>
    <cellStyle name="쉼표 [0] 2 5 2" xfId="8839" xr:uid="{00000000-0005-0000-0000-00008B1B0000}"/>
    <cellStyle name="쉼표 [0] 2 5 2 2" xfId="4758" xr:uid="{00000000-0005-0000-0000-00008C1B0000}"/>
    <cellStyle name="쉼표 [0] 2 5 2 2 2" xfId="10412" xr:uid="{00000000-0005-0000-0000-00008D1B0000}"/>
    <cellStyle name="쉼표 [0] 2 5 2 2 2 2" xfId="12927" xr:uid="{00000000-0005-0000-0000-00008E1B0000}"/>
    <cellStyle name="쉼표 [0] 2 5 2 2 3" xfId="12413" xr:uid="{00000000-0005-0000-0000-00008F1B0000}"/>
    <cellStyle name="쉼표 [0] 2 5 2 3" xfId="10411" xr:uid="{00000000-0005-0000-0000-0000901B0000}"/>
    <cellStyle name="쉼표 [0] 2 5 2 3 2" xfId="12926" xr:uid="{00000000-0005-0000-0000-0000911B0000}"/>
    <cellStyle name="쉼표 [0] 2 5 3" xfId="4757" xr:uid="{00000000-0005-0000-0000-0000921B0000}"/>
    <cellStyle name="쉼표 [0] 2 5 3 2" xfId="10413" xr:uid="{00000000-0005-0000-0000-0000931B0000}"/>
    <cellStyle name="쉼표 [0] 2 5 3 2 2" xfId="12928" xr:uid="{00000000-0005-0000-0000-0000941B0000}"/>
    <cellStyle name="쉼표 [0] 2 5 3 3" xfId="12412" xr:uid="{00000000-0005-0000-0000-0000951B0000}"/>
    <cellStyle name="쉼표 [0] 2 5 4" xfId="4756" xr:uid="{00000000-0005-0000-0000-0000961B0000}"/>
    <cellStyle name="쉼표 [0] 2 5 4 2" xfId="10414" xr:uid="{00000000-0005-0000-0000-0000971B0000}"/>
    <cellStyle name="쉼표 [0] 2 5 4 2 2" xfId="12929" xr:uid="{00000000-0005-0000-0000-0000981B0000}"/>
    <cellStyle name="쉼표 [0] 2 5 4 3" xfId="12411" xr:uid="{00000000-0005-0000-0000-0000991B0000}"/>
    <cellStyle name="쉼표 [0] 2 6" xfId="316" xr:uid="{00000000-0005-0000-0000-00009A1B0000}"/>
    <cellStyle name="쉼표 [0] 2 6 2" xfId="3423" xr:uid="{00000000-0005-0000-0000-00009B1B0000}"/>
    <cellStyle name="쉼표 [0] 2 6 2 2" xfId="7100" xr:uid="{00000000-0005-0000-0000-00009C1B0000}"/>
    <cellStyle name="쉼표 [0] 2 6 2 3" xfId="11730" xr:uid="{00000000-0005-0000-0000-00009D1B0000}"/>
    <cellStyle name="쉼표 [0] 2 6 3" xfId="3424" xr:uid="{00000000-0005-0000-0000-00009E1B0000}"/>
    <cellStyle name="쉼표 [0] 2 6 3 2" xfId="7101" xr:uid="{00000000-0005-0000-0000-00009F1B0000}"/>
    <cellStyle name="쉼표 [0] 2 6 3 2 2" xfId="12604" xr:uid="{00000000-0005-0000-0000-0000A01B0000}"/>
    <cellStyle name="쉼표 [0] 2 6 4" xfId="3425" xr:uid="{00000000-0005-0000-0000-0000A11B0000}"/>
    <cellStyle name="쉼표 [0] 2 6 4 2" xfId="7102" xr:uid="{00000000-0005-0000-0000-0000A21B0000}"/>
    <cellStyle name="쉼표 [0] 2 6 5" xfId="3422" xr:uid="{00000000-0005-0000-0000-0000A31B0000}"/>
    <cellStyle name="쉼표 [0] 2 6 5 2" xfId="10014" xr:uid="{00000000-0005-0000-0000-0000A41B0000}"/>
    <cellStyle name="쉼표 [0] 2 6 5 3" xfId="11729" xr:uid="{00000000-0005-0000-0000-0000A51B0000}"/>
    <cellStyle name="쉼표 [0] 2 6 6" xfId="4755" xr:uid="{00000000-0005-0000-0000-0000A61B0000}"/>
    <cellStyle name="쉼표 [0] 2 6 6 2" xfId="12410" xr:uid="{00000000-0005-0000-0000-0000A71B0000}"/>
    <cellStyle name="쉼표 [0] 2 6_014_교육및문화" xfId="3426" xr:uid="{00000000-0005-0000-0000-0000A81B0000}"/>
    <cellStyle name="쉼표 [0] 2 7" xfId="3427" xr:uid="{00000000-0005-0000-0000-0000A91B0000}"/>
    <cellStyle name="쉼표 [0] 2 7 2" xfId="3428" xr:uid="{00000000-0005-0000-0000-0000AA1B0000}"/>
    <cellStyle name="쉼표 [0] 2 7 3" xfId="3429" xr:uid="{00000000-0005-0000-0000-0000AB1B0000}"/>
    <cellStyle name="쉼표 [0] 2 7 4" xfId="4749" xr:uid="{00000000-0005-0000-0000-0000AC1B0000}"/>
    <cellStyle name="쉼표 [0] 2 7 4 2" xfId="12409" xr:uid="{00000000-0005-0000-0000-0000AD1B0000}"/>
    <cellStyle name="쉼표 [0] 2 8" xfId="3430" xr:uid="{00000000-0005-0000-0000-0000AE1B0000}"/>
    <cellStyle name="쉼표 [0] 2 8 2" xfId="4748" xr:uid="{00000000-0005-0000-0000-0000AF1B0000}"/>
    <cellStyle name="쉼표 [0] 2 8 2 2" xfId="10415" xr:uid="{00000000-0005-0000-0000-0000B01B0000}"/>
    <cellStyle name="쉼표 [0] 2 8 2 2 2" xfId="12930" xr:uid="{00000000-0005-0000-0000-0000B11B0000}"/>
    <cellStyle name="쉼표 [0] 2 8 2 3" xfId="12408" xr:uid="{00000000-0005-0000-0000-0000B21B0000}"/>
    <cellStyle name="쉼표 [0] 2 8 3" xfId="11731" xr:uid="{00000000-0005-0000-0000-0000B31B0000}"/>
    <cellStyle name="쉼표 [0] 2 9" xfId="3431" xr:uid="{00000000-0005-0000-0000-0000B41B0000}"/>
    <cellStyle name="쉼표 [0] 2 9 2" xfId="10416" xr:uid="{00000000-0005-0000-0000-0000B51B0000}"/>
    <cellStyle name="쉼표 [0] 2 9 2 2" xfId="12931" xr:uid="{00000000-0005-0000-0000-0000B61B0000}"/>
    <cellStyle name="쉼표 [0] 2 9 3" xfId="11732" xr:uid="{00000000-0005-0000-0000-0000B71B0000}"/>
    <cellStyle name="쉼표 [0] 2_012_보건및사회보장" xfId="3432" xr:uid="{00000000-0005-0000-0000-0000B81B0000}"/>
    <cellStyle name="쉼표 [0] 20" xfId="3433" xr:uid="{00000000-0005-0000-0000-0000B91B0000}"/>
    <cellStyle name="쉼표 [0] 20 2" xfId="7103" xr:uid="{00000000-0005-0000-0000-0000BA1B0000}"/>
    <cellStyle name="쉼표 [0] 20 2 2" xfId="12605" xr:uid="{00000000-0005-0000-0000-0000BB1B0000}"/>
    <cellStyle name="쉼표 [0] 20 3" xfId="10015" xr:uid="{00000000-0005-0000-0000-0000BC1B0000}"/>
    <cellStyle name="쉼표 [0] 21" xfId="3434" xr:uid="{00000000-0005-0000-0000-0000BD1B0000}"/>
    <cellStyle name="쉼표 [0] 22" xfId="3435" xr:uid="{00000000-0005-0000-0000-0000BE1B0000}"/>
    <cellStyle name="쉼표 [0] 23" xfId="3436" xr:uid="{00000000-0005-0000-0000-0000BF1B0000}"/>
    <cellStyle name="쉼표 [0] 23 2" xfId="10016" xr:uid="{00000000-0005-0000-0000-0000C01B0000}"/>
    <cellStyle name="쉼표 [0] 23 2 2" xfId="12788" xr:uid="{00000000-0005-0000-0000-0000C11B0000}"/>
    <cellStyle name="쉼표 [0] 23 3" xfId="11733" xr:uid="{00000000-0005-0000-0000-0000C21B0000}"/>
    <cellStyle name="쉼표 [0] 24" xfId="3437" xr:uid="{00000000-0005-0000-0000-0000C31B0000}"/>
    <cellStyle name="쉼표 [0] 24 2" xfId="10017" xr:uid="{00000000-0005-0000-0000-0000C41B0000}"/>
    <cellStyle name="쉼표 [0] 24 2 2" xfId="12789" xr:uid="{00000000-0005-0000-0000-0000C51B0000}"/>
    <cellStyle name="쉼표 [0] 24 3" xfId="11734" xr:uid="{00000000-0005-0000-0000-0000C61B0000}"/>
    <cellStyle name="쉼표 [0] 25" xfId="3438" xr:uid="{00000000-0005-0000-0000-0000C71B0000}"/>
    <cellStyle name="쉼표 [0] 25 2" xfId="10018" xr:uid="{00000000-0005-0000-0000-0000C81B0000}"/>
    <cellStyle name="쉼표 [0] 25 2 2" xfId="12790" xr:uid="{00000000-0005-0000-0000-0000C91B0000}"/>
    <cellStyle name="쉼표 [0] 25 3" xfId="11735" xr:uid="{00000000-0005-0000-0000-0000CA1B0000}"/>
    <cellStyle name="쉼표 [0] 26" xfId="3439" xr:uid="{00000000-0005-0000-0000-0000CB1B0000}"/>
    <cellStyle name="쉼표 [0] 26 2" xfId="7335" xr:uid="{00000000-0005-0000-0000-0000CC1B0000}"/>
    <cellStyle name="쉼표 [0] 26 2 2" xfId="12628" xr:uid="{00000000-0005-0000-0000-0000CD1B0000}"/>
    <cellStyle name="쉼표 [0] 26 3" xfId="11736" xr:uid="{00000000-0005-0000-0000-0000CE1B0000}"/>
    <cellStyle name="쉼표 [0] 27" xfId="3440" xr:uid="{00000000-0005-0000-0000-0000CF1B0000}"/>
    <cellStyle name="쉼표 [0] 27 2" xfId="10019" xr:uid="{00000000-0005-0000-0000-0000D01B0000}"/>
    <cellStyle name="쉼표 [0] 27 2 2" xfId="12791" xr:uid="{00000000-0005-0000-0000-0000D11B0000}"/>
    <cellStyle name="쉼표 [0] 27 3" xfId="11737" xr:uid="{00000000-0005-0000-0000-0000D21B0000}"/>
    <cellStyle name="쉼표 [0] 28" xfId="3441" xr:uid="{00000000-0005-0000-0000-0000D31B0000}"/>
    <cellStyle name="쉼표 [0] 28 2" xfId="3442" xr:uid="{00000000-0005-0000-0000-0000D41B0000}"/>
    <cellStyle name="쉼표 [0] 28 2 2" xfId="10417" xr:uid="{00000000-0005-0000-0000-0000D51B0000}"/>
    <cellStyle name="쉼표 [0] 28 2 2 2" xfId="10418" xr:uid="{00000000-0005-0000-0000-0000D61B0000}"/>
    <cellStyle name="쉼표 [0] 28 2 2 2 2" xfId="12933" xr:uid="{00000000-0005-0000-0000-0000D71B0000}"/>
    <cellStyle name="쉼표 [0] 28 2 2 3" xfId="10419" xr:uid="{00000000-0005-0000-0000-0000D81B0000}"/>
    <cellStyle name="쉼표 [0] 28 2 2 3 2" xfId="12934" xr:uid="{00000000-0005-0000-0000-0000D91B0000}"/>
    <cellStyle name="쉼표 [0] 28 2 2 4" xfId="12932" xr:uid="{00000000-0005-0000-0000-0000DA1B0000}"/>
    <cellStyle name="쉼표 [0] 28 2 3" xfId="10420" xr:uid="{00000000-0005-0000-0000-0000DB1B0000}"/>
    <cellStyle name="쉼표 [0] 28 2 3 2" xfId="12935" xr:uid="{00000000-0005-0000-0000-0000DC1B0000}"/>
    <cellStyle name="쉼표 [0] 28 2 4" xfId="10421" xr:uid="{00000000-0005-0000-0000-0000DD1B0000}"/>
    <cellStyle name="쉼표 [0] 28 2 4 2" xfId="12936" xr:uid="{00000000-0005-0000-0000-0000DE1B0000}"/>
    <cellStyle name="쉼표 [0] 28 2 5" xfId="11739" xr:uid="{00000000-0005-0000-0000-0000DF1B0000}"/>
    <cellStyle name="쉼표 [0] 28 3" xfId="3443" xr:uid="{00000000-0005-0000-0000-0000E01B0000}"/>
    <cellStyle name="쉼표 [0] 28 3 2" xfId="7104" xr:uid="{00000000-0005-0000-0000-0000E11B0000}"/>
    <cellStyle name="쉼표 [0] 28 3 2 2" xfId="12606" xr:uid="{00000000-0005-0000-0000-0000E21B0000}"/>
    <cellStyle name="쉼표 [0] 28 3 3" xfId="4747" xr:uid="{00000000-0005-0000-0000-0000E31B0000}"/>
    <cellStyle name="쉼표 [0] 28 3 3 2" xfId="10020" xr:uid="{00000000-0005-0000-0000-0000E41B0000}"/>
    <cellStyle name="쉼표 [0] 28 3 3 2 2" xfId="12792" xr:uid="{00000000-0005-0000-0000-0000E51B0000}"/>
    <cellStyle name="쉼표 [0] 28 3 3 3" xfId="12407" xr:uid="{00000000-0005-0000-0000-0000E61B0000}"/>
    <cellStyle name="쉼표 [0] 28 3 4" xfId="11740" xr:uid="{00000000-0005-0000-0000-0000E71B0000}"/>
    <cellStyle name="쉼표 [0] 28 4" xfId="11738" xr:uid="{00000000-0005-0000-0000-0000E81B0000}"/>
    <cellStyle name="쉼표 [0] 29" xfId="3444" xr:uid="{00000000-0005-0000-0000-0000E91B0000}"/>
    <cellStyle name="쉼표 [0] 29 2" xfId="10021" xr:uid="{00000000-0005-0000-0000-0000EA1B0000}"/>
    <cellStyle name="쉼표 [0] 29 2 2" xfId="12793" xr:uid="{00000000-0005-0000-0000-0000EB1B0000}"/>
    <cellStyle name="쉼표 [0] 29 3" xfId="11741" xr:uid="{00000000-0005-0000-0000-0000EC1B0000}"/>
    <cellStyle name="쉼표 [0] 3" xfId="317" xr:uid="{00000000-0005-0000-0000-0000ED1B0000}"/>
    <cellStyle name="쉼표 [0] 3 2" xfId="318" xr:uid="{00000000-0005-0000-0000-0000EE1B0000}"/>
    <cellStyle name="쉼표 [0] 3 2 2" xfId="3445" xr:uid="{00000000-0005-0000-0000-0000EF1B0000}"/>
    <cellStyle name="쉼표 [0] 3 2 2 2" xfId="7105" xr:uid="{00000000-0005-0000-0000-0000F01B0000}"/>
    <cellStyle name="쉼표 [0] 3 2 2 2 2" xfId="7336" xr:uid="{00000000-0005-0000-0000-0000F11B0000}"/>
    <cellStyle name="쉼표 [0] 3 2 2 2 2 2" xfId="12629" xr:uid="{00000000-0005-0000-0000-0000F21B0000}"/>
    <cellStyle name="쉼표 [0] 3 2 2 2 3" xfId="4746" xr:uid="{00000000-0005-0000-0000-0000F31B0000}"/>
    <cellStyle name="쉼표 [0] 3 2 2 2 3 2" xfId="12406" xr:uid="{00000000-0005-0000-0000-0000F41B0000}"/>
    <cellStyle name="쉼표 [0] 3 2 2 2 4" xfId="12607" xr:uid="{00000000-0005-0000-0000-0000F51B0000}"/>
    <cellStyle name="쉼표 [0] 3 2 2 3" xfId="7337" xr:uid="{00000000-0005-0000-0000-0000F61B0000}"/>
    <cellStyle name="쉼표 [0] 3 2 2 3 2" xfId="12630" xr:uid="{00000000-0005-0000-0000-0000F71B0000}"/>
    <cellStyle name="쉼표 [0] 3 2 2 4" xfId="4743" xr:uid="{00000000-0005-0000-0000-0000F81B0000}"/>
    <cellStyle name="쉼표 [0] 3 2 2 4 2" xfId="10422" xr:uid="{00000000-0005-0000-0000-0000F91B0000}"/>
    <cellStyle name="쉼표 [0] 3 2 2 4 2 2" xfId="12937" xr:uid="{00000000-0005-0000-0000-0000FA1B0000}"/>
    <cellStyle name="쉼표 [0] 3 2 2 5" xfId="11742" xr:uid="{00000000-0005-0000-0000-0000FB1B0000}"/>
    <cellStyle name="쉼표 [0] 3 2 3" xfId="3446" xr:uid="{00000000-0005-0000-0000-0000FC1B0000}"/>
    <cellStyle name="쉼표 [0] 3 2 3 2" xfId="4741" xr:uid="{00000000-0005-0000-0000-0000FD1B0000}"/>
    <cellStyle name="쉼표 [0] 3 2 3 2 2" xfId="10423" xr:uid="{00000000-0005-0000-0000-0000FE1B0000}"/>
    <cellStyle name="쉼표 [0] 3 2 3 2 2 2" xfId="12938" xr:uid="{00000000-0005-0000-0000-0000FF1B0000}"/>
    <cellStyle name="쉼표 [0] 3 2 3 2 3" xfId="12402" xr:uid="{00000000-0005-0000-0000-0000001C0000}"/>
    <cellStyle name="쉼표 [0] 3 2 3 3" xfId="4740" xr:uid="{00000000-0005-0000-0000-0000011C0000}"/>
    <cellStyle name="쉼표 [0] 3 2 3 4" xfId="4742" xr:uid="{00000000-0005-0000-0000-0000021C0000}"/>
    <cellStyle name="쉼표 [0] 3 2 3 4 2" xfId="12403" xr:uid="{00000000-0005-0000-0000-0000031C0000}"/>
    <cellStyle name="쉼표 [0] 3 2 4" xfId="3447" xr:uid="{00000000-0005-0000-0000-0000041C0000}"/>
    <cellStyle name="쉼표 [0] 3 2 4 2" xfId="10022" xr:uid="{00000000-0005-0000-0000-0000051C0000}"/>
    <cellStyle name="쉼표 [0] 3 2 4 2 2" xfId="12794" xr:uid="{00000000-0005-0000-0000-0000061C0000}"/>
    <cellStyle name="쉼표 [0] 3 2 4 3" xfId="11743" xr:uid="{00000000-0005-0000-0000-0000071C0000}"/>
    <cellStyle name="쉼표 [0] 3 2 5" xfId="4739" xr:uid="{00000000-0005-0000-0000-0000081C0000}"/>
    <cellStyle name="쉼표 [0] 3 2 5 2" xfId="12401" xr:uid="{00000000-0005-0000-0000-0000091C0000}"/>
    <cellStyle name="쉼표 [0] 3 2 6" xfId="4738" xr:uid="{00000000-0005-0000-0000-00000A1C0000}"/>
    <cellStyle name="쉼표 [0] 3 2 6 2" xfId="12400" xr:uid="{00000000-0005-0000-0000-00000B1C0000}"/>
    <cellStyle name="쉼표 [0] 3 2 7" xfId="11695" xr:uid="{00000000-0005-0000-0000-00000C1C0000}"/>
    <cellStyle name="쉼표 [0] 3 3" xfId="319" xr:uid="{00000000-0005-0000-0000-00000D1C0000}"/>
    <cellStyle name="쉼표 [0] 3 3 2" xfId="3448" xr:uid="{00000000-0005-0000-0000-00000E1C0000}"/>
    <cellStyle name="쉼표 [0] 3 3 2 2" xfId="4733" xr:uid="{00000000-0005-0000-0000-00000F1C0000}"/>
    <cellStyle name="쉼표 [0] 3 3 2 2 2" xfId="10023" xr:uid="{00000000-0005-0000-0000-0000101C0000}"/>
    <cellStyle name="쉼표 [0] 3 3 2 2 2 2" xfId="12795" xr:uid="{00000000-0005-0000-0000-0000111C0000}"/>
    <cellStyle name="쉼표 [0] 3 3 2 2 3" xfId="12398" xr:uid="{00000000-0005-0000-0000-0000121C0000}"/>
    <cellStyle name="쉼표 [0] 3 3 2 3" xfId="4730" xr:uid="{00000000-0005-0000-0000-0000131C0000}"/>
    <cellStyle name="쉼표 [0] 3 3 2 3 2" xfId="10424" xr:uid="{00000000-0005-0000-0000-0000141C0000}"/>
    <cellStyle name="쉼표 [0] 3 3 2 3 2 2" xfId="12939" xr:uid="{00000000-0005-0000-0000-0000151C0000}"/>
    <cellStyle name="쉼표 [0] 3 3 2 3 3" xfId="12397" xr:uid="{00000000-0005-0000-0000-0000161C0000}"/>
    <cellStyle name="쉼표 [0] 3 3 2 4" xfId="4735" xr:uid="{00000000-0005-0000-0000-0000171C0000}"/>
    <cellStyle name="쉼표 [0] 3 3 2 4 2" xfId="12399" xr:uid="{00000000-0005-0000-0000-0000181C0000}"/>
    <cellStyle name="쉼표 [0] 3 3 2 5" xfId="11744" xr:uid="{00000000-0005-0000-0000-0000191C0000}"/>
    <cellStyle name="쉼표 [0] 3 3 3" xfId="7338" xr:uid="{00000000-0005-0000-0000-00001A1C0000}"/>
    <cellStyle name="쉼표 [0] 3 3 3 2" xfId="12631" xr:uid="{00000000-0005-0000-0000-00001B1C0000}"/>
    <cellStyle name="쉼표 [0] 3 3 4" xfId="4729" xr:uid="{00000000-0005-0000-0000-00001C1C0000}"/>
    <cellStyle name="쉼표 [0] 3 3 4 2" xfId="12396" xr:uid="{00000000-0005-0000-0000-00001D1C0000}"/>
    <cellStyle name="쉼표 [0] 3 3 5" xfId="11696" xr:uid="{00000000-0005-0000-0000-00001E1C0000}"/>
    <cellStyle name="쉼표 [0] 3 4" xfId="3449" xr:uid="{00000000-0005-0000-0000-00001F1C0000}"/>
    <cellStyle name="쉼표 [0] 3 4 2" xfId="3450" xr:uid="{00000000-0005-0000-0000-0000201C0000}"/>
    <cellStyle name="쉼표 [0] 3 4 2 2" xfId="4726" xr:uid="{00000000-0005-0000-0000-0000211C0000}"/>
    <cellStyle name="쉼표 [0] 3 4 2 2 2" xfId="10425" xr:uid="{00000000-0005-0000-0000-0000221C0000}"/>
    <cellStyle name="쉼표 [0] 3 4 2 2 3" xfId="12393" xr:uid="{00000000-0005-0000-0000-0000231C0000}"/>
    <cellStyle name="쉼표 [0] 3 4 2 3" xfId="4725" xr:uid="{00000000-0005-0000-0000-0000241C0000}"/>
    <cellStyle name="쉼표 [0] 3 4 2 4" xfId="4727" xr:uid="{00000000-0005-0000-0000-0000251C0000}"/>
    <cellStyle name="쉼표 [0] 3 4 2 4 2" xfId="12394" xr:uid="{00000000-0005-0000-0000-0000261C0000}"/>
    <cellStyle name="쉼표 [0] 3 4 3" xfId="3451" xr:uid="{00000000-0005-0000-0000-0000271C0000}"/>
    <cellStyle name="쉼표 [0] 3 4 3 2" xfId="4723" xr:uid="{00000000-0005-0000-0000-0000281C0000}"/>
    <cellStyle name="쉼표 [0] 3 4 3 2 2" xfId="12391" xr:uid="{00000000-0005-0000-0000-0000291C0000}"/>
    <cellStyle name="쉼표 [0] 3 4 3 3" xfId="4722" xr:uid="{00000000-0005-0000-0000-00002A1C0000}"/>
    <cellStyle name="쉼표 [0] 3 4 3 4" xfId="4724" xr:uid="{00000000-0005-0000-0000-00002B1C0000}"/>
    <cellStyle name="쉼표 [0] 3 4 3 4 2" xfId="12392" xr:uid="{00000000-0005-0000-0000-00002C1C0000}"/>
    <cellStyle name="쉼표 [0] 3 4 4" xfId="4721" xr:uid="{00000000-0005-0000-0000-00002D1C0000}"/>
    <cellStyle name="쉼표 [0] 3 4 4 2" xfId="10426" xr:uid="{00000000-0005-0000-0000-00002E1C0000}"/>
    <cellStyle name="쉼표 [0] 3 4 4 2 2" xfId="12940" xr:uid="{00000000-0005-0000-0000-00002F1C0000}"/>
    <cellStyle name="쉼표 [0] 3 4 4 3" xfId="12390" xr:uid="{00000000-0005-0000-0000-0000301C0000}"/>
    <cellStyle name="쉼표 [0] 3 4 5" xfId="4720" xr:uid="{00000000-0005-0000-0000-0000311C0000}"/>
    <cellStyle name="쉼표 [0] 3 4 6" xfId="4728" xr:uid="{00000000-0005-0000-0000-0000321C0000}"/>
    <cellStyle name="쉼표 [0] 3 4 6 2" xfId="12395" xr:uid="{00000000-0005-0000-0000-0000331C0000}"/>
    <cellStyle name="쉼표 [0] 3 5" xfId="3452" xr:uid="{00000000-0005-0000-0000-0000341C0000}"/>
    <cellStyle name="쉼표 [0] 3 5 2" xfId="3453" xr:uid="{00000000-0005-0000-0000-0000351C0000}"/>
    <cellStyle name="쉼표 [0] 3 5 2 2" xfId="3454" xr:uid="{00000000-0005-0000-0000-0000361C0000}"/>
    <cellStyle name="쉼표 [0] 3 5 2 2 2" xfId="4718" xr:uid="{00000000-0005-0000-0000-0000371C0000}"/>
    <cellStyle name="쉼표 [0] 3 5 2 2 2 2" xfId="12388" xr:uid="{00000000-0005-0000-0000-0000381C0000}"/>
    <cellStyle name="쉼표 [0] 3 5 2 2 3" xfId="11747" xr:uid="{00000000-0005-0000-0000-0000391C0000}"/>
    <cellStyle name="쉼표 [0] 3 5 2 3" xfId="3455" xr:uid="{00000000-0005-0000-0000-00003A1C0000}"/>
    <cellStyle name="쉼표 [0] 3 5 2 3 2" xfId="4717" xr:uid="{00000000-0005-0000-0000-00003B1C0000}"/>
    <cellStyle name="쉼표 [0] 3 5 2 3 2 2" xfId="12387" xr:uid="{00000000-0005-0000-0000-00003C1C0000}"/>
    <cellStyle name="쉼표 [0] 3 5 2 3 3" xfId="11748" xr:uid="{00000000-0005-0000-0000-00003D1C0000}"/>
    <cellStyle name="쉼표 [0] 3 5 2 4" xfId="3456" xr:uid="{00000000-0005-0000-0000-00003E1C0000}"/>
    <cellStyle name="쉼표 [0] 3 5 2 4 2" xfId="4716" xr:uid="{00000000-0005-0000-0000-00003F1C0000}"/>
    <cellStyle name="쉼표 [0] 3 5 2 4 2 2" xfId="12386" xr:uid="{00000000-0005-0000-0000-0000401C0000}"/>
    <cellStyle name="쉼표 [0] 3 5 2 4 3" xfId="11749" xr:uid="{00000000-0005-0000-0000-0000411C0000}"/>
    <cellStyle name="쉼표 [0] 3 5 2 5" xfId="7106" xr:uid="{00000000-0005-0000-0000-0000421C0000}"/>
    <cellStyle name="쉼표 [0] 3 5 2 5 2" xfId="12608" xr:uid="{00000000-0005-0000-0000-0000431C0000}"/>
    <cellStyle name="쉼표 [0] 3 5 2 6" xfId="4719" xr:uid="{00000000-0005-0000-0000-0000441C0000}"/>
    <cellStyle name="쉼표 [0] 3 5 2 6 2" xfId="12389" xr:uid="{00000000-0005-0000-0000-0000451C0000}"/>
    <cellStyle name="쉼표 [0] 3 5 2 7" xfId="11746" xr:uid="{00000000-0005-0000-0000-0000461C0000}"/>
    <cellStyle name="쉼표 [0] 3 5 3" xfId="3457" xr:uid="{00000000-0005-0000-0000-0000471C0000}"/>
    <cellStyle name="쉼표 [0] 3 5 3 2" xfId="4715" xr:uid="{00000000-0005-0000-0000-0000481C0000}"/>
    <cellStyle name="쉼표 [0] 3 5 3 2 2" xfId="12385" xr:uid="{00000000-0005-0000-0000-0000491C0000}"/>
    <cellStyle name="쉼표 [0] 3 5 3 3" xfId="11750" xr:uid="{00000000-0005-0000-0000-00004A1C0000}"/>
    <cellStyle name="쉼표 [0] 3 5 4" xfId="6084" xr:uid="{00000000-0005-0000-0000-00004B1C0000}"/>
    <cellStyle name="쉼표 [0] 3 5 4 2" xfId="4714" xr:uid="{00000000-0005-0000-0000-00004C1C0000}"/>
    <cellStyle name="쉼표 [0] 3 5 4 2 2" xfId="12384" xr:uid="{00000000-0005-0000-0000-00004D1C0000}"/>
    <cellStyle name="쉼표 [0] 3 5 4 3" xfId="12486" xr:uid="{00000000-0005-0000-0000-00004E1C0000}"/>
    <cellStyle name="쉼표 [0] 3 5 5" xfId="4713" xr:uid="{00000000-0005-0000-0000-00004F1C0000}"/>
    <cellStyle name="쉼표 [0] 3 5 5 2" xfId="10024" xr:uid="{00000000-0005-0000-0000-0000501C0000}"/>
    <cellStyle name="쉼표 [0] 3 5 5 3" xfId="12383" xr:uid="{00000000-0005-0000-0000-0000511C0000}"/>
    <cellStyle name="쉼표 [0] 3 5 6" xfId="6583" xr:uid="{00000000-0005-0000-0000-0000521C0000}"/>
    <cellStyle name="쉼표 [0] 3 5 7" xfId="11745" xr:uid="{00000000-0005-0000-0000-0000531C0000}"/>
    <cellStyle name="쉼표 [0] 3 6" xfId="3458" xr:uid="{00000000-0005-0000-0000-0000541C0000}"/>
    <cellStyle name="쉼표 [0] 3 6 2" xfId="4712" xr:uid="{00000000-0005-0000-0000-0000551C0000}"/>
    <cellStyle name="쉼표 [0] 3 6 2 2" xfId="12382" xr:uid="{00000000-0005-0000-0000-0000561C0000}"/>
    <cellStyle name="쉼표 [0] 3 6 3" xfId="6582" xr:uid="{00000000-0005-0000-0000-0000571C0000}"/>
    <cellStyle name="쉼표 [0] 3 7" xfId="10427" xr:uid="{00000000-0005-0000-0000-0000581C0000}"/>
    <cellStyle name="쉼표 [0] 3 7 2" xfId="12941" xr:uid="{00000000-0005-0000-0000-0000591C0000}"/>
    <cellStyle name="쉼표 [0] 3_012_보건및사회보장" xfId="3459" xr:uid="{00000000-0005-0000-0000-00005A1C0000}"/>
    <cellStyle name="쉼표 [0] 30" xfId="3460" xr:uid="{00000000-0005-0000-0000-00005B1C0000}"/>
    <cellStyle name="쉼표 [0] 30 2" xfId="10025" xr:uid="{00000000-0005-0000-0000-00005C1C0000}"/>
    <cellStyle name="쉼표 [0] 30 2 2" xfId="12796" xr:uid="{00000000-0005-0000-0000-00005D1C0000}"/>
    <cellStyle name="쉼표 [0] 30 3" xfId="11751" xr:uid="{00000000-0005-0000-0000-00005E1C0000}"/>
    <cellStyle name="쉼표 [0] 31" xfId="3461" xr:uid="{00000000-0005-0000-0000-00005F1C0000}"/>
    <cellStyle name="쉼표 [0] 31 2" xfId="10026" xr:uid="{00000000-0005-0000-0000-0000601C0000}"/>
    <cellStyle name="쉼표 [0] 31 2 2" xfId="12797" xr:uid="{00000000-0005-0000-0000-0000611C0000}"/>
    <cellStyle name="쉼표 [0] 31 3" xfId="11752" xr:uid="{00000000-0005-0000-0000-0000621C0000}"/>
    <cellStyle name="쉼표 [0] 32" xfId="3462" xr:uid="{00000000-0005-0000-0000-0000631C0000}"/>
    <cellStyle name="쉼표 [0] 32 2" xfId="10027" xr:uid="{00000000-0005-0000-0000-0000641C0000}"/>
    <cellStyle name="쉼표 [0] 32 2 2" xfId="12798" xr:uid="{00000000-0005-0000-0000-0000651C0000}"/>
    <cellStyle name="쉼표 [0] 32 3" xfId="11753" xr:uid="{00000000-0005-0000-0000-0000661C0000}"/>
    <cellStyle name="쉼표 [0] 33" xfId="3463" xr:uid="{00000000-0005-0000-0000-0000671C0000}"/>
    <cellStyle name="쉼표 [0] 33 2" xfId="10028" xr:uid="{00000000-0005-0000-0000-0000681C0000}"/>
    <cellStyle name="쉼표 [0] 33 2 2" xfId="12799" xr:uid="{00000000-0005-0000-0000-0000691C0000}"/>
    <cellStyle name="쉼표 [0] 33 3" xfId="11754" xr:uid="{00000000-0005-0000-0000-00006A1C0000}"/>
    <cellStyle name="쉼표 [0] 34" xfId="3464" xr:uid="{00000000-0005-0000-0000-00006B1C0000}"/>
    <cellStyle name="쉼표 [0] 34 2" xfId="10029" xr:uid="{00000000-0005-0000-0000-00006C1C0000}"/>
    <cellStyle name="쉼표 [0] 34 2 2" xfId="12800" xr:uid="{00000000-0005-0000-0000-00006D1C0000}"/>
    <cellStyle name="쉼표 [0] 34 3" xfId="11755" xr:uid="{00000000-0005-0000-0000-00006E1C0000}"/>
    <cellStyle name="쉼표 [0] 35" xfId="4128" xr:uid="{00000000-0005-0000-0000-00006F1C0000}"/>
    <cellStyle name="쉼표 [0] 35 2" xfId="4244" xr:uid="{00000000-0005-0000-0000-0000701C0000}"/>
    <cellStyle name="쉼표 [0] 35 2 2" xfId="4523" xr:uid="{00000000-0005-0000-0000-0000711C0000}"/>
    <cellStyle name="쉼표 [0] 35 2 2 2" xfId="11208" xr:uid="{00000000-0005-0000-0000-0000721C0000}"/>
    <cellStyle name="쉼표 [0] 35 2 2 2 2" xfId="13557" xr:uid="{00000000-0005-0000-0000-0000731C0000}"/>
    <cellStyle name="쉼표 [0] 35 2 2 3" xfId="12198" xr:uid="{00000000-0005-0000-0000-0000741C0000}"/>
    <cellStyle name="쉼표 [0] 35 2 3" xfId="10929" xr:uid="{00000000-0005-0000-0000-0000751C0000}"/>
    <cellStyle name="쉼표 [0] 35 2 3 2" xfId="13278" xr:uid="{00000000-0005-0000-0000-0000761C0000}"/>
    <cellStyle name="쉼표 [0] 35 2 4" xfId="11919" xr:uid="{00000000-0005-0000-0000-0000771C0000}"/>
    <cellStyle name="쉼표 [0] 35 3" xfId="4337" xr:uid="{00000000-0005-0000-0000-0000781C0000}"/>
    <cellStyle name="쉼표 [0] 35 3 2" xfId="4616" xr:uid="{00000000-0005-0000-0000-0000791C0000}"/>
    <cellStyle name="쉼표 [0] 35 3 2 2" xfId="11301" xr:uid="{00000000-0005-0000-0000-00007A1C0000}"/>
    <cellStyle name="쉼표 [0] 35 3 2 2 2" xfId="13650" xr:uid="{00000000-0005-0000-0000-00007B1C0000}"/>
    <cellStyle name="쉼표 [0] 35 3 2 3" xfId="12291" xr:uid="{00000000-0005-0000-0000-00007C1C0000}"/>
    <cellStyle name="쉼표 [0] 35 3 3" xfId="11022" xr:uid="{00000000-0005-0000-0000-00007D1C0000}"/>
    <cellStyle name="쉼표 [0] 35 3 3 2" xfId="13371" xr:uid="{00000000-0005-0000-0000-00007E1C0000}"/>
    <cellStyle name="쉼표 [0] 35 3 4" xfId="12012" xr:uid="{00000000-0005-0000-0000-00007F1C0000}"/>
    <cellStyle name="쉼표 [0] 35 4" xfId="4430" xr:uid="{00000000-0005-0000-0000-0000801C0000}"/>
    <cellStyle name="쉼표 [0] 35 4 2" xfId="11115" xr:uid="{00000000-0005-0000-0000-0000811C0000}"/>
    <cellStyle name="쉼표 [0] 35 4 2 2" xfId="13464" xr:uid="{00000000-0005-0000-0000-0000821C0000}"/>
    <cellStyle name="쉼표 [0] 35 4 3" xfId="12105" xr:uid="{00000000-0005-0000-0000-0000831C0000}"/>
    <cellStyle name="쉼표 [0] 35 5" xfId="6092" xr:uid="{00000000-0005-0000-0000-0000841C0000}"/>
    <cellStyle name="쉼표 [0] 35 5 2" xfId="11419" xr:uid="{00000000-0005-0000-0000-0000851C0000}"/>
    <cellStyle name="쉼표 [0] 35 5 2 2" xfId="13768" xr:uid="{00000000-0005-0000-0000-0000861C0000}"/>
    <cellStyle name="쉼표 [0] 35 5 3" xfId="12487" xr:uid="{00000000-0005-0000-0000-0000871C0000}"/>
    <cellStyle name="쉼표 [0] 35 6" xfId="10836" xr:uid="{00000000-0005-0000-0000-0000881C0000}"/>
    <cellStyle name="쉼표 [0] 35 6 2" xfId="13185" xr:uid="{00000000-0005-0000-0000-0000891C0000}"/>
    <cellStyle name="쉼표 [0] 35 7" xfId="11826" xr:uid="{00000000-0005-0000-0000-00008A1C0000}"/>
    <cellStyle name="쉼표 [0] 36" xfId="3552" xr:uid="{00000000-0005-0000-0000-00008B1C0000}"/>
    <cellStyle name="쉼표 [0] 36 2" xfId="4209" xr:uid="{00000000-0005-0000-0000-00008C1C0000}"/>
    <cellStyle name="쉼표 [0] 36 2 2" xfId="4507" xr:uid="{00000000-0005-0000-0000-00008D1C0000}"/>
    <cellStyle name="쉼표 [0] 36 2 2 2" xfId="11192" xr:uid="{00000000-0005-0000-0000-00008E1C0000}"/>
    <cellStyle name="쉼표 [0] 36 2 2 2 2" xfId="13541" xr:uid="{00000000-0005-0000-0000-00008F1C0000}"/>
    <cellStyle name="쉼표 [0] 36 2 2 3" xfId="12182" xr:uid="{00000000-0005-0000-0000-0000901C0000}"/>
    <cellStyle name="쉼표 [0] 36 2 3" xfId="10913" xr:uid="{00000000-0005-0000-0000-0000911C0000}"/>
    <cellStyle name="쉼표 [0] 36 2 3 2" xfId="13262" xr:uid="{00000000-0005-0000-0000-0000921C0000}"/>
    <cellStyle name="쉼표 [0] 36 2 4" xfId="11903" xr:uid="{00000000-0005-0000-0000-0000931C0000}"/>
    <cellStyle name="쉼표 [0] 36 3" xfId="4321" xr:uid="{00000000-0005-0000-0000-0000941C0000}"/>
    <cellStyle name="쉼표 [0] 36 3 2" xfId="4600" xr:uid="{00000000-0005-0000-0000-0000951C0000}"/>
    <cellStyle name="쉼표 [0] 36 3 2 2" xfId="11285" xr:uid="{00000000-0005-0000-0000-0000961C0000}"/>
    <cellStyle name="쉼표 [0] 36 3 2 2 2" xfId="13634" xr:uid="{00000000-0005-0000-0000-0000971C0000}"/>
    <cellStyle name="쉼표 [0] 36 3 2 3" xfId="12275" xr:uid="{00000000-0005-0000-0000-0000981C0000}"/>
    <cellStyle name="쉼표 [0] 36 3 3" xfId="11006" xr:uid="{00000000-0005-0000-0000-0000991C0000}"/>
    <cellStyle name="쉼표 [0] 36 3 3 2" xfId="13355" xr:uid="{00000000-0005-0000-0000-00009A1C0000}"/>
    <cellStyle name="쉼표 [0] 36 3 4" xfId="11996" xr:uid="{00000000-0005-0000-0000-00009B1C0000}"/>
    <cellStyle name="쉼표 [0] 36 4" xfId="4414" xr:uid="{00000000-0005-0000-0000-00009C1C0000}"/>
    <cellStyle name="쉼표 [0] 36 4 2" xfId="11099" xr:uid="{00000000-0005-0000-0000-00009D1C0000}"/>
    <cellStyle name="쉼표 [0] 36 4 2 2" xfId="13448" xr:uid="{00000000-0005-0000-0000-00009E1C0000}"/>
    <cellStyle name="쉼표 [0] 36 4 3" xfId="12089" xr:uid="{00000000-0005-0000-0000-00009F1C0000}"/>
    <cellStyle name="쉼표 [0] 36 5" xfId="6093" xr:uid="{00000000-0005-0000-0000-0000A01C0000}"/>
    <cellStyle name="쉼표 [0] 36 5 2" xfId="11420" xr:uid="{00000000-0005-0000-0000-0000A11C0000}"/>
    <cellStyle name="쉼표 [0] 36 5 2 2" xfId="13769" xr:uid="{00000000-0005-0000-0000-0000A21C0000}"/>
    <cellStyle name="쉼표 [0] 36 5 3" xfId="12488" xr:uid="{00000000-0005-0000-0000-0000A31C0000}"/>
    <cellStyle name="쉼표 [0] 36 6" xfId="10820" xr:uid="{00000000-0005-0000-0000-0000A41C0000}"/>
    <cellStyle name="쉼표 [0] 36 6 2" xfId="13169" xr:uid="{00000000-0005-0000-0000-0000A51C0000}"/>
    <cellStyle name="쉼표 [0] 36 7" xfId="11803" xr:uid="{00000000-0005-0000-0000-0000A61C0000}"/>
    <cellStyle name="쉼표 [0] 37" xfId="3551" xr:uid="{00000000-0005-0000-0000-0000A71C0000}"/>
    <cellStyle name="쉼표 [0] 37 2" xfId="4208" xr:uid="{00000000-0005-0000-0000-0000A81C0000}"/>
    <cellStyle name="쉼표 [0] 37 2 2" xfId="4506" xr:uid="{00000000-0005-0000-0000-0000A91C0000}"/>
    <cellStyle name="쉼표 [0] 37 2 2 2" xfId="11191" xr:uid="{00000000-0005-0000-0000-0000AA1C0000}"/>
    <cellStyle name="쉼표 [0] 37 2 2 2 2" xfId="13540" xr:uid="{00000000-0005-0000-0000-0000AB1C0000}"/>
    <cellStyle name="쉼표 [0] 37 2 2 3" xfId="12181" xr:uid="{00000000-0005-0000-0000-0000AC1C0000}"/>
    <cellStyle name="쉼표 [0] 37 2 3" xfId="10912" xr:uid="{00000000-0005-0000-0000-0000AD1C0000}"/>
    <cellStyle name="쉼표 [0] 37 2 3 2" xfId="13261" xr:uid="{00000000-0005-0000-0000-0000AE1C0000}"/>
    <cellStyle name="쉼표 [0] 37 2 4" xfId="11902" xr:uid="{00000000-0005-0000-0000-0000AF1C0000}"/>
    <cellStyle name="쉼표 [0] 37 3" xfId="4320" xr:uid="{00000000-0005-0000-0000-0000B01C0000}"/>
    <cellStyle name="쉼표 [0] 37 3 2" xfId="4599" xr:uid="{00000000-0005-0000-0000-0000B11C0000}"/>
    <cellStyle name="쉼표 [0] 37 3 2 2" xfId="11284" xr:uid="{00000000-0005-0000-0000-0000B21C0000}"/>
    <cellStyle name="쉼표 [0] 37 3 2 2 2" xfId="13633" xr:uid="{00000000-0005-0000-0000-0000B31C0000}"/>
    <cellStyle name="쉼표 [0] 37 3 2 3" xfId="12274" xr:uid="{00000000-0005-0000-0000-0000B41C0000}"/>
    <cellStyle name="쉼표 [0] 37 3 3" xfId="11005" xr:uid="{00000000-0005-0000-0000-0000B51C0000}"/>
    <cellStyle name="쉼표 [0] 37 3 3 2" xfId="13354" xr:uid="{00000000-0005-0000-0000-0000B61C0000}"/>
    <cellStyle name="쉼표 [0] 37 3 4" xfId="11995" xr:uid="{00000000-0005-0000-0000-0000B71C0000}"/>
    <cellStyle name="쉼표 [0] 37 4" xfId="4413" xr:uid="{00000000-0005-0000-0000-0000B81C0000}"/>
    <cellStyle name="쉼표 [0] 37 4 2" xfId="11098" xr:uid="{00000000-0005-0000-0000-0000B91C0000}"/>
    <cellStyle name="쉼표 [0] 37 4 2 2" xfId="13447" xr:uid="{00000000-0005-0000-0000-0000BA1C0000}"/>
    <cellStyle name="쉼표 [0] 37 4 3" xfId="12088" xr:uid="{00000000-0005-0000-0000-0000BB1C0000}"/>
    <cellStyle name="쉼표 [0] 37 5" xfId="6094" xr:uid="{00000000-0005-0000-0000-0000BC1C0000}"/>
    <cellStyle name="쉼표 [0] 37 5 2" xfId="11421" xr:uid="{00000000-0005-0000-0000-0000BD1C0000}"/>
    <cellStyle name="쉼표 [0] 37 5 2 2" xfId="13770" xr:uid="{00000000-0005-0000-0000-0000BE1C0000}"/>
    <cellStyle name="쉼표 [0] 37 5 3" xfId="12489" xr:uid="{00000000-0005-0000-0000-0000BF1C0000}"/>
    <cellStyle name="쉼표 [0] 37 6" xfId="9363" xr:uid="{00000000-0005-0000-0000-0000C01C0000}"/>
    <cellStyle name="쉼표 [0] 37 7" xfId="10819" xr:uid="{00000000-0005-0000-0000-0000C11C0000}"/>
    <cellStyle name="쉼표 [0] 37 7 2" xfId="13168" xr:uid="{00000000-0005-0000-0000-0000C21C0000}"/>
    <cellStyle name="쉼표 [0] 37 8" xfId="11802" xr:uid="{00000000-0005-0000-0000-0000C31C0000}"/>
    <cellStyle name="쉼표 [0] 38" xfId="4100" xr:uid="{00000000-0005-0000-0000-0000C41C0000}"/>
    <cellStyle name="쉼표 [0] 38 2" xfId="4218" xr:uid="{00000000-0005-0000-0000-0000C51C0000}"/>
    <cellStyle name="쉼표 [0] 38 2 2" xfId="4516" xr:uid="{00000000-0005-0000-0000-0000C61C0000}"/>
    <cellStyle name="쉼표 [0] 38 2 2 2" xfId="11201" xr:uid="{00000000-0005-0000-0000-0000C71C0000}"/>
    <cellStyle name="쉼표 [0] 38 2 2 2 2" xfId="13550" xr:uid="{00000000-0005-0000-0000-0000C81C0000}"/>
    <cellStyle name="쉼표 [0] 38 2 2 3" xfId="12191" xr:uid="{00000000-0005-0000-0000-0000C91C0000}"/>
    <cellStyle name="쉼표 [0] 38 2 3" xfId="10922" xr:uid="{00000000-0005-0000-0000-0000CA1C0000}"/>
    <cellStyle name="쉼표 [0] 38 2 3 2" xfId="13271" xr:uid="{00000000-0005-0000-0000-0000CB1C0000}"/>
    <cellStyle name="쉼표 [0] 38 2 4" xfId="11912" xr:uid="{00000000-0005-0000-0000-0000CC1C0000}"/>
    <cellStyle name="쉼표 [0] 38 3" xfId="4330" xr:uid="{00000000-0005-0000-0000-0000CD1C0000}"/>
    <cellStyle name="쉼표 [0] 38 3 2" xfId="4609" xr:uid="{00000000-0005-0000-0000-0000CE1C0000}"/>
    <cellStyle name="쉼표 [0] 38 3 2 2" xfId="11294" xr:uid="{00000000-0005-0000-0000-0000CF1C0000}"/>
    <cellStyle name="쉼표 [0] 38 3 2 2 2" xfId="13643" xr:uid="{00000000-0005-0000-0000-0000D01C0000}"/>
    <cellStyle name="쉼표 [0] 38 3 2 3" xfId="12284" xr:uid="{00000000-0005-0000-0000-0000D11C0000}"/>
    <cellStyle name="쉼표 [0] 38 3 3" xfId="11015" xr:uid="{00000000-0005-0000-0000-0000D21C0000}"/>
    <cellStyle name="쉼표 [0] 38 3 3 2" xfId="13364" xr:uid="{00000000-0005-0000-0000-0000D31C0000}"/>
    <cellStyle name="쉼표 [0] 38 3 4" xfId="12005" xr:uid="{00000000-0005-0000-0000-0000D41C0000}"/>
    <cellStyle name="쉼표 [0] 38 4" xfId="4423" xr:uid="{00000000-0005-0000-0000-0000D51C0000}"/>
    <cellStyle name="쉼표 [0] 38 4 2" xfId="11108" xr:uid="{00000000-0005-0000-0000-0000D61C0000}"/>
    <cellStyle name="쉼표 [0] 38 4 2 2" xfId="13457" xr:uid="{00000000-0005-0000-0000-0000D71C0000}"/>
    <cellStyle name="쉼표 [0] 38 4 3" xfId="12098" xr:uid="{00000000-0005-0000-0000-0000D81C0000}"/>
    <cellStyle name="쉼표 [0] 38 5" xfId="6095" xr:uid="{00000000-0005-0000-0000-0000D91C0000}"/>
    <cellStyle name="쉼표 [0] 38 5 2" xfId="11422" xr:uid="{00000000-0005-0000-0000-0000DA1C0000}"/>
    <cellStyle name="쉼표 [0] 38 5 2 2" xfId="13771" xr:uid="{00000000-0005-0000-0000-0000DB1C0000}"/>
    <cellStyle name="쉼표 [0] 38 5 3" xfId="12490" xr:uid="{00000000-0005-0000-0000-0000DC1C0000}"/>
    <cellStyle name="쉼표 [0] 38 6" xfId="9364" xr:uid="{00000000-0005-0000-0000-0000DD1C0000}"/>
    <cellStyle name="쉼표 [0] 38 7" xfId="10829" xr:uid="{00000000-0005-0000-0000-0000DE1C0000}"/>
    <cellStyle name="쉼표 [0] 38 7 2" xfId="13178" xr:uid="{00000000-0005-0000-0000-0000DF1C0000}"/>
    <cellStyle name="쉼표 [0] 38 8" xfId="11819" xr:uid="{00000000-0005-0000-0000-0000E01C0000}"/>
    <cellStyle name="쉼표 [0] 39" xfId="4130" xr:uid="{00000000-0005-0000-0000-0000E11C0000}"/>
    <cellStyle name="쉼표 [0] 39 2" xfId="4246" xr:uid="{00000000-0005-0000-0000-0000E21C0000}"/>
    <cellStyle name="쉼표 [0] 39 2 2" xfId="4525" xr:uid="{00000000-0005-0000-0000-0000E31C0000}"/>
    <cellStyle name="쉼표 [0] 39 2 2 2" xfId="11210" xr:uid="{00000000-0005-0000-0000-0000E41C0000}"/>
    <cellStyle name="쉼표 [0] 39 2 2 2 2" xfId="13559" xr:uid="{00000000-0005-0000-0000-0000E51C0000}"/>
    <cellStyle name="쉼표 [0] 39 2 2 3" xfId="12200" xr:uid="{00000000-0005-0000-0000-0000E61C0000}"/>
    <cellStyle name="쉼표 [0] 39 2 3" xfId="10931" xr:uid="{00000000-0005-0000-0000-0000E71C0000}"/>
    <cellStyle name="쉼표 [0] 39 2 3 2" xfId="13280" xr:uid="{00000000-0005-0000-0000-0000E81C0000}"/>
    <cellStyle name="쉼표 [0] 39 2 4" xfId="11921" xr:uid="{00000000-0005-0000-0000-0000E91C0000}"/>
    <cellStyle name="쉼표 [0] 39 3" xfId="4339" xr:uid="{00000000-0005-0000-0000-0000EA1C0000}"/>
    <cellStyle name="쉼표 [0] 39 3 2" xfId="4618" xr:uid="{00000000-0005-0000-0000-0000EB1C0000}"/>
    <cellStyle name="쉼표 [0] 39 3 2 2" xfId="11303" xr:uid="{00000000-0005-0000-0000-0000EC1C0000}"/>
    <cellStyle name="쉼표 [0] 39 3 2 2 2" xfId="13652" xr:uid="{00000000-0005-0000-0000-0000ED1C0000}"/>
    <cellStyle name="쉼표 [0] 39 3 2 3" xfId="12293" xr:uid="{00000000-0005-0000-0000-0000EE1C0000}"/>
    <cellStyle name="쉼표 [0] 39 3 3" xfId="11024" xr:uid="{00000000-0005-0000-0000-0000EF1C0000}"/>
    <cellStyle name="쉼표 [0] 39 3 3 2" xfId="13373" xr:uid="{00000000-0005-0000-0000-0000F01C0000}"/>
    <cellStyle name="쉼표 [0] 39 3 4" xfId="12014" xr:uid="{00000000-0005-0000-0000-0000F11C0000}"/>
    <cellStyle name="쉼표 [0] 39 4" xfId="4432" xr:uid="{00000000-0005-0000-0000-0000F21C0000}"/>
    <cellStyle name="쉼표 [0] 39 4 2" xfId="11117" xr:uid="{00000000-0005-0000-0000-0000F31C0000}"/>
    <cellStyle name="쉼표 [0] 39 4 2 2" xfId="13466" xr:uid="{00000000-0005-0000-0000-0000F41C0000}"/>
    <cellStyle name="쉼표 [0] 39 4 3" xfId="12107" xr:uid="{00000000-0005-0000-0000-0000F51C0000}"/>
    <cellStyle name="쉼표 [0] 39 5" xfId="6846" xr:uid="{00000000-0005-0000-0000-0000F61C0000}"/>
    <cellStyle name="쉼표 [0] 39 5 2" xfId="11510" xr:uid="{00000000-0005-0000-0000-0000F71C0000}"/>
    <cellStyle name="쉼표 [0] 39 5 2 2" xfId="13859" xr:uid="{00000000-0005-0000-0000-0000F81C0000}"/>
    <cellStyle name="쉼표 [0] 39 5 3" xfId="12584" xr:uid="{00000000-0005-0000-0000-0000F91C0000}"/>
    <cellStyle name="쉼표 [0] 39 6" xfId="9365" xr:uid="{00000000-0005-0000-0000-0000FA1C0000}"/>
    <cellStyle name="쉼표 [0] 39 7" xfId="10838" xr:uid="{00000000-0005-0000-0000-0000FB1C0000}"/>
    <cellStyle name="쉼표 [0] 39 7 2" xfId="13187" xr:uid="{00000000-0005-0000-0000-0000FC1C0000}"/>
    <cellStyle name="쉼표 [0] 39 8" xfId="11828" xr:uid="{00000000-0005-0000-0000-0000FD1C0000}"/>
    <cellStyle name="쉼표 [0] 4" xfId="320" xr:uid="{00000000-0005-0000-0000-0000FE1C0000}"/>
    <cellStyle name="쉼표 [0] 4 2" xfId="3465" xr:uid="{00000000-0005-0000-0000-0000FF1C0000}"/>
    <cellStyle name="쉼표 [0] 4 2 2" xfId="3466" xr:uid="{00000000-0005-0000-0000-0000001D0000}"/>
    <cellStyle name="쉼표 [0] 4 2 2 2" xfId="7107" xr:uid="{00000000-0005-0000-0000-0000011D0000}"/>
    <cellStyle name="쉼표 [0] 4 2 2 2 2" xfId="7339" xr:uid="{00000000-0005-0000-0000-0000021D0000}"/>
    <cellStyle name="쉼표 [0] 4 2 2 2 2 2" xfId="12632" xr:uid="{00000000-0005-0000-0000-0000031D0000}"/>
    <cellStyle name="쉼표 [0] 4 2 2 2 3" xfId="4711" xr:uid="{00000000-0005-0000-0000-0000041D0000}"/>
    <cellStyle name="쉼표 [0] 4 2 2 2 3 2" xfId="12381" xr:uid="{00000000-0005-0000-0000-0000051D0000}"/>
    <cellStyle name="쉼표 [0] 4 2 2 3" xfId="7340" xr:uid="{00000000-0005-0000-0000-0000061D0000}"/>
    <cellStyle name="쉼표 [0] 4 2 2 3 2" xfId="12633" xr:uid="{00000000-0005-0000-0000-0000071D0000}"/>
    <cellStyle name="쉼표 [0] 4 2 3" xfId="3467" xr:uid="{00000000-0005-0000-0000-0000081D0000}"/>
    <cellStyle name="쉼표 [0] 4 2 3 2" xfId="3468" xr:uid="{00000000-0005-0000-0000-0000091D0000}"/>
    <cellStyle name="쉼표 [0] 4 2 3 2 2" xfId="10428" xr:uid="{00000000-0005-0000-0000-00000A1D0000}"/>
    <cellStyle name="쉼표 [0] 4 2 3 2 2 2" xfId="12942" xr:uid="{00000000-0005-0000-0000-00000B1D0000}"/>
    <cellStyle name="쉼표 [0] 4 2 3 2 3" xfId="11757" xr:uid="{00000000-0005-0000-0000-00000C1D0000}"/>
    <cellStyle name="쉼표 [0] 4 2 3 3" xfId="7108" xr:uid="{00000000-0005-0000-0000-00000D1D0000}"/>
    <cellStyle name="쉼표 [0] 4 2 3 3 2" xfId="4710" xr:uid="{00000000-0005-0000-0000-00000E1D0000}"/>
    <cellStyle name="쉼표 [0] 4 2 3 3 2 2" xfId="12380" xr:uid="{00000000-0005-0000-0000-00000F1D0000}"/>
    <cellStyle name="쉼표 [0] 4 2 3 3 3" xfId="10429" xr:uid="{00000000-0005-0000-0000-0000101D0000}"/>
    <cellStyle name="쉼표 [0] 4 2 3 3 3 2" xfId="12943" xr:uid="{00000000-0005-0000-0000-0000111D0000}"/>
    <cellStyle name="쉼표 [0] 4 2 3 4" xfId="11756" xr:uid="{00000000-0005-0000-0000-0000121D0000}"/>
    <cellStyle name="쉼표 [0] 4 2 4" xfId="6101" xr:uid="{00000000-0005-0000-0000-0000131D0000}"/>
    <cellStyle name="쉼표 [0] 4 2 4 2" xfId="4709" xr:uid="{00000000-0005-0000-0000-0000141D0000}"/>
    <cellStyle name="쉼표 [0] 4 2 4 2 2" xfId="10431" xr:uid="{00000000-0005-0000-0000-0000151D0000}"/>
    <cellStyle name="쉼표 [0] 4 2 4 2 2 2" xfId="12945" xr:uid="{00000000-0005-0000-0000-0000161D0000}"/>
    <cellStyle name="쉼표 [0] 4 2 4 2 3" xfId="10430" xr:uid="{00000000-0005-0000-0000-0000171D0000}"/>
    <cellStyle name="쉼표 [0] 4 2 4 2 3 2" xfId="12944" xr:uid="{00000000-0005-0000-0000-0000181D0000}"/>
    <cellStyle name="쉼표 [0] 4 2 4 2 4" xfId="12379" xr:uid="{00000000-0005-0000-0000-0000191D0000}"/>
    <cellStyle name="쉼표 [0] 4 2 4 3" xfId="10432" xr:uid="{00000000-0005-0000-0000-00001A1D0000}"/>
    <cellStyle name="쉼표 [0] 4 2 4 3 2" xfId="12946" xr:uid="{00000000-0005-0000-0000-00001B1D0000}"/>
    <cellStyle name="쉼표 [0] 4 2 4 4" xfId="10030" xr:uid="{00000000-0005-0000-0000-00001C1D0000}"/>
    <cellStyle name="쉼표 [0] 4 2 5" xfId="4708" xr:uid="{00000000-0005-0000-0000-00001D1D0000}"/>
    <cellStyle name="쉼표 [0] 4 2 5 2" xfId="10434" xr:uid="{00000000-0005-0000-0000-00001E1D0000}"/>
    <cellStyle name="쉼표 [0] 4 2 5 2 2" xfId="12948" xr:uid="{00000000-0005-0000-0000-00001F1D0000}"/>
    <cellStyle name="쉼표 [0] 4 2 5 3" xfId="10433" xr:uid="{00000000-0005-0000-0000-0000201D0000}"/>
    <cellStyle name="쉼표 [0] 4 2 5 3 2" xfId="12947" xr:uid="{00000000-0005-0000-0000-0000211D0000}"/>
    <cellStyle name="쉼표 [0] 4 2 6" xfId="10435" xr:uid="{00000000-0005-0000-0000-0000221D0000}"/>
    <cellStyle name="쉼표 [0] 4 2 6 2" xfId="10436" xr:uid="{00000000-0005-0000-0000-0000231D0000}"/>
    <cellStyle name="쉼표 [0] 4 2 6 2 2" xfId="12950" xr:uid="{00000000-0005-0000-0000-0000241D0000}"/>
    <cellStyle name="쉼표 [0] 4 2 6 3" xfId="12949" xr:uid="{00000000-0005-0000-0000-0000251D0000}"/>
    <cellStyle name="쉼표 [0] 4 2 7" xfId="10437" xr:uid="{00000000-0005-0000-0000-0000261D0000}"/>
    <cellStyle name="쉼표 [0] 4 2 7 2" xfId="12951" xr:uid="{00000000-0005-0000-0000-0000271D0000}"/>
    <cellStyle name="쉼표 [0] 4 2 8" xfId="10438" xr:uid="{00000000-0005-0000-0000-0000281D0000}"/>
    <cellStyle name="쉼표 [0] 4 2 8 2" xfId="12952" xr:uid="{00000000-0005-0000-0000-0000291D0000}"/>
    <cellStyle name="쉼표 [0] 4 2_010_주택건설" xfId="3469" xr:uid="{00000000-0005-0000-0000-00002A1D0000}"/>
    <cellStyle name="쉼표 [0] 4 3" xfId="3470" xr:uid="{00000000-0005-0000-0000-00002B1D0000}"/>
    <cellStyle name="쉼표 [0] 4 3 2" xfId="3471" xr:uid="{00000000-0005-0000-0000-00002C1D0000}"/>
    <cellStyle name="쉼표 [0] 4 3 2 2" xfId="7109" xr:uid="{00000000-0005-0000-0000-00002D1D0000}"/>
    <cellStyle name="쉼표 [0] 4 3 2 2 2" xfId="10439" xr:uid="{00000000-0005-0000-0000-00002E1D0000}"/>
    <cellStyle name="쉼표 [0] 4 3 2 2 2 2" xfId="12953" xr:uid="{00000000-0005-0000-0000-00002F1D0000}"/>
    <cellStyle name="쉼표 [0] 4 3 2 3" xfId="4707" xr:uid="{00000000-0005-0000-0000-0000301D0000}"/>
    <cellStyle name="쉼표 [0] 4 3 2 3 2" xfId="12378" xr:uid="{00000000-0005-0000-0000-0000311D0000}"/>
    <cellStyle name="쉼표 [0] 4 3 3" xfId="7341" xr:uid="{00000000-0005-0000-0000-0000321D0000}"/>
    <cellStyle name="쉼표 [0] 4 3 3 2" xfId="12634" xr:uid="{00000000-0005-0000-0000-0000331D0000}"/>
    <cellStyle name="쉼표 [0] 4 3 4" xfId="10440" xr:uid="{00000000-0005-0000-0000-0000341D0000}"/>
    <cellStyle name="쉼표 [0] 4 3 4 2" xfId="12954" xr:uid="{00000000-0005-0000-0000-0000351D0000}"/>
    <cellStyle name="쉼표 [0] 4 3 5" xfId="11758" xr:uid="{00000000-0005-0000-0000-0000361D0000}"/>
    <cellStyle name="쉼표 [0] 4 4" xfId="3472" xr:uid="{00000000-0005-0000-0000-0000371D0000}"/>
    <cellStyle name="쉼표 [0] 4 4 2" xfId="7110" xr:uid="{00000000-0005-0000-0000-0000381D0000}"/>
    <cellStyle name="쉼표 [0] 4 4 2 2" xfId="4705" xr:uid="{00000000-0005-0000-0000-0000391D0000}"/>
    <cellStyle name="쉼표 [0] 4 4 2 2 2" xfId="10441" xr:uid="{00000000-0005-0000-0000-00003A1D0000}"/>
    <cellStyle name="쉼표 [0] 4 4 2 2 2 2" xfId="12955" xr:uid="{00000000-0005-0000-0000-00003B1D0000}"/>
    <cellStyle name="쉼표 [0] 4 4 2 2 3" xfId="12376" xr:uid="{00000000-0005-0000-0000-00003C1D0000}"/>
    <cellStyle name="쉼표 [0] 4 4 2 3" xfId="10031" xr:uid="{00000000-0005-0000-0000-00003D1D0000}"/>
    <cellStyle name="쉼표 [0] 4 4 3" xfId="7342" xr:uid="{00000000-0005-0000-0000-00003E1D0000}"/>
    <cellStyle name="쉼표 [0] 4 4 3 2" xfId="12635" xr:uid="{00000000-0005-0000-0000-00003F1D0000}"/>
    <cellStyle name="쉼표 [0] 4 4 4" xfId="4704" xr:uid="{00000000-0005-0000-0000-0000401D0000}"/>
    <cellStyle name="쉼표 [0] 4 4 4 2" xfId="12375" xr:uid="{00000000-0005-0000-0000-0000411D0000}"/>
    <cellStyle name="쉼표 [0] 4 4 5" xfId="4703" xr:uid="{00000000-0005-0000-0000-0000421D0000}"/>
    <cellStyle name="쉼표 [0] 4 4 6" xfId="4706" xr:uid="{00000000-0005-0000-0000-0000431D0000}"/>
    <cellStyle name="쉼표 [0] 4 4 6 2" xfId="12377" xr:uid="{00000000-0005-0000-0000-0000441D0000}"/>
    <cellStyle name="쉼표 [0] 4 5" xfId="7343" xr:uid="{00000000-0005-0000-0000-0000451D0000}"/>
    <cellStyle name="쉼표 [0] 4 5 2" xfId="10442" xr:uid="{00000000-0005-0000-0000-0000461D0000}"/>
    <cellStyle name="쉼표 [0] 4 5 2 2" xfId="10443" xr:uid="{00000000-0005-0000-0000-0000471D0000}"/>
    <cellStyle name="쉼표 [0] 4 5 2 2 2" xfId="12957" xr:uid="{00000000-0005-0000-0000-0000481D0000}"/>
    <cellStyle name="쉼표 [0] 4 5 2 3" xfId="12956" xr:uid="{00000000-0005-0000-0000-0000491D0000}"/>
    <cellStyle name="쉼표 [0] 4 5 3" xfId="10444" xr:uid="{00000000-0005-0000-0000-00004A1D0000}"/>
    <cellStyle name="쉼표 [0] 4 5 3 2" xfId="12958" xr:uid="{00000000-0005-0000-0000-00004B1D0000}"/>
    <cellStyle name="쉼표 [0] 4 5 4" xfId="12636" xr:uid="{00000000-0005-0000-0000-00004C1D0000}"/>
    <cellStyle name="쉼표 [0] 4 6" xfId="6483" xr:uid="{00000000-0005-0000-0000-00004D1D0000}"/>
    <cellStyle name="쉼표 [0] 4 6 2" xfId="10446" xr:uid="{00000000-0005-0000-0000-00004E1D0000}"/>
    <cellStyle name="쉼표 [0] 4 6 2 2" xfId="12960" xr:uid="{00000000-0005-0000-0000-00004F1D0000}"/>
    <cellStyle name="쉼표 [0] 4 6 3" xfId="10445" xr:uid="{00000000-0005-0000-0000-0000501D0000}"/>
    <cellStyle name="쉼표 [0] 4 6 3 2" xfId="12959" xr:uid="{00000000-0005-0000-0000-0000511D0000}"/>
    <cellStyle name="쉼표 [0] 4 6 4" xfId="12499" xr:uid="{00000000-0005-0000-0000-0000521D0000}"/>
    <cellStyle name="쉼표 [0] 4 7" xfId="10447" xr:uid="{00000000-0005-0000-0000-0000531D0000}"/>
    <cellStyle name="쉼표 [0] 4 7 2" xfId="10448" xr:uid="{00000000-0005-0000-0000-0000541D0000}"/>
    <cellStyle name="쉼표 [0] 4 7 2 2" xfId="12962" xr:uid="{00000000-0005-0000-0000-0000551D0000}"/>
    <cellStyle name="쉼표 [0] 4 7 3" xfId="12961" xr:uid="{00000000-0005-0000-0000-0000561D0000}"/>
    <cellStyle name="쉼표 [0] 4 8" xfId="10449" xr:uid="{00000000-0005-0000-0000-0000571D0000}"/>
    <cellStyle name="쉼표 [0] 4 8 2" xfId="12963" xr:uid="{00000000-0005-0000-0000-0000581D0000}"/>
    <cellStyle name="쉼표 [0] 4 9" xfId="10450" xr:uid="{00000000-0005-0000-0000-0000591D0000}"/>
    <cellStyle name="쉼표 [0] 4 9 2" xfId="12964" xr:uid="{00000000-0005-0000-0000-00005A1D0000}"/>
    <cellStyle name="쉼표 [0] 40" xfId="4133" xr:uid="{00000000-0005-0000-0000-00005B1D0000}"/>
    <cellStyle name="쉼표 [0] 40 2" xfId="4249" xr:uid="{00000000-0005-0000-0000-00005C1D0000}"/>
    <cellStyle name="쉼표 [0] 40 2 2" xfId="4528" xr:uid="{00000000-0005-0000-0000-00005D1D0000}"/>
    <cellStyle name="쉼표 [0] 40 2 2 2" xfId="11213" xr:uid="{00000000-0005-0000-0000-00005E1D0000}"/>
    <cellStyle name="쉼표 [0] 40 2 2 2 2" xfId="13562" xr:uid="{00000000-0005-0000-0000-00005F1D0000}"/>
    <cellStyle name="쉼표 [0] 40 2 2 3" xfId="12203" xr:uid="{00000000-0005-0000-0000-0000601D0000}"/>
    <cellStyle name="쉼표 [0] 40 2 3" xfId="10934" xr:uid="{00000000-0005-0000-0000-0000611D0000}"/>
    <cellStyle name="쉼표 [0] 40 2 3 2" xfId="13283" xr:uid="{00000000-0005-0000-0000-0000621D0000}"/>
    <cellStyle name="쉼표 [0] 40 2 4" xfId="11924" xr:uid="{00000000-0005-0000-0000-0000631D0000}"/>
    <cellStyle name="쉼표 [0] 40 3" xfId="4342" xr:uid="{00000000-0005-0000-0000-0000641D0000}"/>
    <cellStyle name="쉼표 [0] 40 3 2" xfId="4621" xr:uid="{00000000-0005-0000-0000-0000651D0000}"/>
    <cellStyle name="쉼표 [0] 40 3 2 2" xfId="11306" xr:uid="{00000000-0005-0000-0000-0000661D0000}"/>
    <cellStyle name="쉼표 [0] 40 3 2 2 2" xfId="13655" xr:uid="{00000000-0005-0000-0000-0000671D0000}"/>
    <cellStyle name="쉼표 [0] 40 3 2 3" xfId="12296" xr:uid="{00000000-0005-0000-0000-0000681D0000}"/>
    <cellStyle name="쉼표 [0] 40 3 3" xfId="11027" xr:uid="{00000000-0005-0000-0000-0000691D0000}"/>
    <cellStyle name="쉼표 [0] 40 3 3 2" xfId="13376" xr:uid="{00000000-0005-0000-0000-00006A1D0000}"/>
    <cellStyle name="쉼표 [0] 40 3 4" xfId="12017" xr:uid="{00000000-0005-0000-0000-00006B1D0000}"/>
    <cellStyle name="쉼표 [0] 40 4" xfId="4435" xr:uid="{00000000-0005-0000-0000-00006C1D0000}"/>
    <cellStyle name="쉼표 [0] 40 4 2" xfId="11120" xr:uid="{00000000-0005-0000-0000-00006D1D0000}"/>
    <cellStyle name="쉼표 [0] 40 4 2 2" xfId="13469" xr:uid="{00000000-0005-0000-0000-00006E1D0000}"/>
    <cellStyle name="쉼표 [0] 40 4 3" xfId="12110" xr:uid="{00000000-0005-0000-0000-00006F1D0000}"/>
    <cellStyle name="쉼표 [0] 40 5" xfId="6847" xr:uid="{00000000-0005-0000-0000-0000701D0000}"/>
    <cellStyle name="쉼표 [0] 40 5 2" xfId="11511" xr:uid="{00000000-0005-0000-0000-0000711D0000}"/>
    <cellStyle name="쉼표 [0] 40 5 2 2" xfId="13860" xr:uid="{00000000-0005-0000-0000-0000721D0000}"/>
    <cellStyle name="쉼표 [0] 40 5 3" xfId="12585" xr:uid="{00000000-0005-0000-0000-0000731D0000}"/>
    <cellStyle name="쉼표 [0] 40 6" xfId="10841" xr:uid="{00000000-0005-0000-0000-0000741D0000}"/>
    <cellStyle name="쉼표 [0] 40 6 2" xfId="13190" xr:uid="{00000000-0005-0000-0000-0000751D0000}"/>
    <cellStyle name="쉼표 [0] 40 7" xfId="11831" xr:uid="{00000000-0005-0000-0000-0000761D0000}"/>
    <cellStyle name="쉼표 [0] 41" xfId="4135" xr:uid="{00000000-0005-0000-0000-0000771D0000}"/>
    <cellStyle name="쉼표 [0] 41 2" xfId="4251" xr:uid="{00000000-0005-0000-0000-0000781D0000}"/>
    <cellStyle name="쉼표 [0] 41 2 2" xfId="4530" xr:uid="{00000000-0005-0000-0000-0000791D0000}"/>
    <cellStyle name="쉼표 [0] 41 2 2 2" xfId="11215" xr:uid="{00000000-0005-0000-0000-00007A1D0000}"/>
    <cellStyle name="쉼표 [0] 41 2 2 2 2" xfId="13564" xr:uid="{00000000-0005-0000-0000-00007B1D0000}"/>
    <cellStyle name="쉼표 [0] 41 2 2 3" xfId="12205" xr:uid="{00000000-0005-0000-0000-00007C1D0000}"/>
    <cellStyle name="쉼표 [0] 41 2 3" xfId="10936" xr:uid="{00000000-0005-0000-0000-00007D1D0000}"/>
    <cellStyle name="쉼표 [0] 41 2 3 2" xfId="13285" xr:uid="{00000000-0005-0000-0000-00007E1D0000}"/>
    <cellStyle name="쉼표 [0] 41 2 4" xfId="11926" xr:uid="{00000000-0005-0000-0000-00007F1D0000}"/>
    <cellStyle name="쉼표 [0] 41 3" xfId="4344" xr:uid="{00000000-0005-0000-0000-0000801D0000}"/>
    <cellStyle name="쉼표 [0] 41 3 2" xfId="4623" xr:uid="{00000000-0005-0000-0000-0000811D0000}"/>
    <cellStyle name="쉼표 [0] 41 3 2 2" xfId="11308" xr:uid="{00000000-0005-0000-0000-0000821D0000}"/>
    <cellStyle name="쉼표 [0] 41 3 2 2 2" xfId="13657" xr:uid="{00000000-0005-0000-0000-0000831D0000}"/>
    <cellStyle name="쉼표 [0] 41 3 2 3" xfId="12298" xr:uid="{00000000-0005-0000-0000-0000841D0000}"/>
    <cellStyle name="쉼표 [0] 41 3 3" xfId="11029" xr:uid="{00000000-0005-0000-0000-0000851D0000}"/>
    <cellStyle name="쉼표 [0] 41 3 3 2" xfId="13378" xr:uid="{00000000-0005-0000-0000-0000861D0000}"/>
    <cellStyle name="쉼표 [0] 41 3 4" xfId="12019" xr:uid="{00000000-0005-0000-0000-0000871D0000}"/>
    <cellStyle name="쉼표 [0] 41 4" xfId="4437" xr:uid="{00000000-0005-0000-0000-0000881D0000}"/>
    <cellStyle name="쉼표 [0] 41 4 2" xfId="11122" xr:uid="{00000000-0005-0000-0000-0000891D0000}"/>
    <cellStyle name="쉼표 [0] 41 4 2 2" xfId="13471" xr:uid="{00000000-0005-0000-0000-00008A1D0000}"/>
    <cellStyle name="쉼표 [0] 41 4 3" xfId="12112" xr:uid="{00000000-0005-0000-0000-00008B1D0000}"/>
    <cellStyle name="쉼표 [0] 41 5" xfId="6848" xr:uid="{00000000-0005-0000-0000-00008C1D0000}"/>
    <cellStyle name="쉼표 [0] 41 5 2" xfId="11512" xr:uid="{00000000-0005-0000-0000-00008D1D0000}"/>
    <cellStyle name="쉼표 [0] 41 5 2 2" xfId="13861" xr:uid="{00000000-0005-0000-0000-00008E1D0000}"/>
    <cellStyle name="쉼표 [0] 41 5 3" xfId="12586" xr:uid="{00000000-0005-0000-0000-00008F1D0000}"/>
    <cellStyle name="쉼표 [0] 41 6" xfId="10843" xr:uid="{00000000-0005-0000-0000-0000901D0000}"/>
    <cellStyle name="쉼표 [0] 41 6 2" xfId="13192" xr:uid="{00000000-0005-0000-0000-0000911D0000}"/>
    <cellStyle name="쉼표 [0] 41 7" xfId="11833" xr:uid="{00000000-0005-0000-0000-0000921D0000}"/>
    <cellStyle name="쉼표 [0] 42" xfId="3473" xr:uid="{00000000-0005-0000-0000-0000931D0000}"/>
    <cellStyle name="쉼표 [0] 42 2" xfId="10032" xr:uid="{00000000-0005-0000-0000-0000941D0000}"/>
    <cellStyle name="쉼표 [0] 42 2 2" xfId="12801" xr:uid="{00000000-0005-0000-0000-0000951D0000}"/>
    <cellStyle name="쉼표 [0] 42 3" xfId="11759" xr:uid="{00000000-0005-0000-0000-0000961D0000}"/>
    <cellStyle name="쉼표 [0] 43" xfId="3474" xr:uid="{00000000-0005-0000-0000-0000971D0000}"/>
    <cellStyle name="쉼표 [0] 43 2" xfId="10033" xr:uid="{00000000-0005-0000-0000-0000981D0000}"/>
    <cellStyle name="쉼표 [0] 43 2 2" xfId="12802" xr:uid="{00000000-0005-0000-0000-0000991D0000}"/>
    <cellStyle name="쉼표 [0] 43 3" xfId="11760" xr:uid="{00000000-0005-0000-0000-00009A1D0000}"/>
    <cellStyle name="쉼표 [0] 44" xfId="3475" xr:uid="{00000000-0005-0000-0000-00009B1D0000}"/>
    <cellStyle name="쉼표 [0] 44 2" xfId="10034" xr:uid="{00000000-0005-0000-0000-00009C1D0000}"/>
    <cellStyle name="쉼표 [0] 44 2 2" xfId="12803" xr:uid="{00000000-0005-0000-0000-00009D1D0000}"/>
    <cellStyle name="쉼표 [0] 44 3" xfId="11761" xr:uid="{00000000-0005-0000-0000-00009E1D0000}"/>
    <cellStyle name="쉼표 [0] 45" xfId="3476" xr:uid="{00000000-0005-0000-0000-00009F1D0000}"/>
    <cellStyle name="쉼표 [0] 45 2" xfId="10035" xr:uid="{00000000-0005-0000-0000-0000A01D0000}"/>
    <cellStyle name="쉼표 [0] 45 2 2" xfId="12804" xr:uid="{00000000-0005-0000-0000-0000A11D0000}"/>
    <cellStyle name="쉼표 [0] 45 3" xfId="11762" xr:uid="{00000000-0005-0000-0000-0000A21D0000}"/>
    <cellStyle name="쉼표 [0] 46" xfId="3477" xr:uid="{00000000-0005-0000-0000-0000A31D0000}"/>
    <cellStyle name="쉼표 [0] 46 2" xfId="10036" xr:uid="{00000000-0005-0000-0000-0000A41D0000}"/>
    <cellStyle name="쉼표 [0] 46 2 2" xfId="12805" xr:uid="{00000000-0005-0000-0000-0000A51D0000}"/>
    <cellStyle name="쉼표 [0] 46 3" xfId="11763" xr:uid="{00000000-0005-0000-0000-0000A61D0000}"/>
    <cellStyle name="쉼표 [0] 47" xfId="3478" xr:uid="{00000000-0005-0000-0000-0000A71D0000}"/>
    <cellStyle name="쉼표 [0] 47 2" xfId="10037" xr:uid="{00000000-0005-0000-0000-0000A81D0000}"/>
    <cellStyle name="쉼표 [0] 47 2 2" xfId="12806" xr:uid="{00000000-0005-0000-0000-0000A91D0000}"/>
    <cellStyle name="쉼표 [0] 47 3" xfId="11764" xr:uid="{00000000-0005-0000-0000-0000AA1D0000}"/>
    <cellStyle name="쉼표 [0] 48" xfId="3479" xr:uid="{00000000-0005-0000-0000-0000AB1D0000}"/>
    <cellStyle name="쉼표 [0] 48 2" xfId="10038" xr:uid="{00000000-0005-0000-0000-0000AC1D0000}"/>
    <cellStyle name="쉼표 [0] 48 2 2" xfId="12807" xr:uid="{00000000-0005-0000-0000-0000AD1D0000}"/>
    <cellStyle name="쉼표 [0] 48 3" xfId="11765" xr:uid="{00000000-0005-0000-0000-0000AE1D0000}"/>
    <cellStyle name="쉼표 [0] 49" xfId="3480" xr:uid="{00000000-0005-0000-0000-0000AF1D0000}"/>
    <cellStyle name="쉼표 [0] 49 2" xfId="10039" xr:uid="{00000000-0005-0000-0000-0000B01D0000}"/>
    <cellStyle name="쉼표 [0] 49 2 2" xfId="12808" xr:uid="{00000000-0005-0000-0000-0000B11D0000}"/>
    <cellStyle name="쉼표 [0] 49 3" xfId="11766" xr:uid="{00000000-0005-0000-0000-0000B21D0000}"/>
    <cellStyle name="쉼표 [0] 5" xfId="321" xr:uid="{00000000-0005-0000-0000-0000B31D0000}"/>
    <cellStyle name="쉼표 [0] 5 2" xfId="3481" xr:uid="{00000000-0005-0000-0000-0000B41D0000}"/>
    <cellStyle name="쉼표 [0] 5 2 2" xfId="3482" xr:uid="{00000000-0005-0000-0000-0000B51D0000}"/>
    <cellStyle name="쉼표 [0] 5 2 2 2" xfId="4702" xr:uid="{00000000-0005-0000-0000-0000B61D0000}"/>
    <cellStyle name="쉼표 [0] 5 2 2 2 2" xfId="12374" xr:uid="{00000000-0005-0000-0000-0000B71D0000}"/>
    <cellStyle name="쉼표 [0] 5 2 2 3" xfId="4701" xr:uid="{00000000-0005-0000-0000-0000B81D0000}"/>
    <cellStyle name="쉼표 [0] 5 2 2 3 2" xfId="12373" xr:uid="{00000000-0005-0000-0000-0000B91D0000}"/>
    <cellStyle name="쉼표 [0] 5 2 2 4" xfId="11767" xr:uid="{00000000-0005-0000-0000-0000BA1D0000}"/>
    <cellStyle name="쉼표 [0] 5 2 3" xfId="6117" xr:uid="{00000000-0005-0000-0000-0000BB1D0000}"/>
    <cellStyle name="쉼표 [0] 5 2 3 2" xfId="4700" xr:uid="{00000000-0005-0000-0000-0000BC1D0000}"/>
    <cellStyle name="쉼표 [0] 5 2 3 2 2" xfId="12372" xr:uid="{00000000-0005-0000-0000-0000BD1D0000}"/>
    <cellStyle name="쉼표 [0] 5 2 4" xfId="6481" xr:uid="{00000000-0005-0000-0000-0000BE1D0000}"/>
    <cellStyle name="쉼표 [0] 5 2 4 2" xfId="10451" xr:uid="{00000000-0005-0000-0000-0000BF1D0000}"/>
    <cellStyle name="쉼표 [0] 5 2 4 2 2" xfId="12965" xr:uid="{00000000-0005-0000-0000-0000C01D0000}"/>
    <cellStyle name="쉼표 [0] 5 2 4 3" xfId="12498" xr:uid="{00000000-0005-0000-0000-0000C11D0000}"/>
    <cellStyle name="쉼표 [0] 5 3" xfId="3483" xr:uid="{00000000-0005-0000-0000-0000C21D0000}"/>
    <cellStyle name="쉼표 [0] 5 3 2" xfId="3484" xr:uid="{00000000-0005-0000-0000-0000C31D0000}"/>
    <cellStyle name="쉼표 [0] 5 3 2 2" xfId="11769" xr:uid="{00000000-0005-0000-0000-0000C41D0000}"/>
    <cellStyle name="쉼표 [0] 5 3 3" xfId="7111" xr:uid="{00000000-0005-0000-0000-0000C51D0000}"/>
    <cellStyle name="쉼표 [0] 5 3 3 2" xfId="4699" xr:uid="{00000000-0005-0000-0000-0000C61D0000}"/>
    <cellStyle name="쉼표 [0] 5 3 3 2 2" xfId="12371" xr:uid="{00000000-0005-0000-0000-0000C71D0000}"/>
    <cellStyle name="쉼표 [0] 5 3 4" xfId="7344" xr:uid="{00000000-0005-0000-0000-0000C81D0000}"/>
    <cellStyle name="쉼표 [0] 5 3 4 2" xfId="12637" xr:uid="{00000000-0005-0000-0000-0000C91D0000}"/>
    <cellStyle name="쉼표 [0] 5 3 5" xfId="4698" xr:uid="{00000000-0005-0000-0000-0000CA1D0000}"/>
    <cellStyle name="쉼표 [0] 5 3 5 2" xfId="12370" xr:uid="{00000000-0005-0000-0000-0000CB1D0000}"/>
    <cellStyle name="쉼표 [0] 5 3 6" xfId="4697" xr:uid="{00000000-0005-0000-0000-0000CC1D0000}"/>
    <cellStyle name="쉼표 [0] 5 3 6 2" xfId="12369" xr:uid="{00000000-0005-0000-0000-0000CD1D0000}"/>
    <cellStyle name="쉼표 [0] 5 3 7" xfId="6480" xr:uid="{00000000-0005-0000-0000-0000CE1D0000}"/>
    <cellStyle name="쉼표 [0] 5 3 8" xfId="11768" xr:uid="{00000000-0005-0000-0000-0000CF1D0000}"/>
    <cellStyle name="쉼표 [0] 5 4" xfId="3485" xr:uid="{00000000-0005-0000-0000-0000D01D0000}"/>
    <cellStyle name="쉼표 [0] 5 4 2" xfId="7345" xr:uid="{00000000-0005-0000-0000-0000D11D0000}"/>
    <cellStyle name="쉼표 [0] 5 4 2 2" xfId="12638" xr:uid="{00000000-0005-0000-0000-0000D21D0000}"/>
    <cellStyle name="쉼표 [0] 5 4 3" xfId="4695" xr:uid="{00000000-0005-0000-0000-0000D31D0000}"/>
    <cellStyle name="쉼표 [0] 5 4 3 2" xfId="12367" xr:uid="{00000000-0005-0000-0000-0000D41D0000}"/>
    <cellStyle name="쉼표 [0] 5 4 4" xfId="8851" xr:uid="{00000000-0005-0000-0000-0000D51D0000}"/>
    <cellStyle name="쉼표 [0] 5 4 5" xfId="4696" xr:uid="{00000000-0005-0000-0000-0000D61D0000}"/>
    <cellStyle name="쉼표 [0] 5 4 5 2" xfId="12368" xr:uid="{00000000-0005-0000-0000-0000D71D0000}"/>
    <cellStyle name="쉼표 [0] 5 5" xfId="7346" xr:uid="{00000000-0005-0000-0000-0000D81D0000}"/>
    <cellStyle name="쉼표 [0] 5 5 2" xfId="12639" xr:uid="{00000000-0005-0000-0000-0000D91D0000}"/>
    <cellStyle name="쉼표 [0] 5 6" xfId="8852" xr:uid="{00000000-0005-0000-0000-0000DA1D0000}"/>
    <cellStyle name="쉼표 [0] 5 6 2" xfId="12716" xr:uid="{00000000-0005-0000-0000-0000DB1D0000}"/>
    <cellStyle name="쉼표 [0] 50" xfId="3486" xr:uid="{00000000-0005-0000-0000-0000DC1D0000}"/>
    <cellStyle name="쉼표 [0] 50 2" xfId="10040" xr:uid="{00000000-0005-0000-0000-0000DD1D0000}"/>
    <cellStyle name="쉼표 [0] 50 2 2" xfId="12809" xr:uid="{00000000-0005-0000-0000-0000DE1D0000}"/>
    <cellStyle name="쉼표 [0] 50 3" xfId="11770" xr:uid="{00000000-0005-0000-0000-0000DF1D0000}"/>
    <cellStyle name="쉼표 [0] 51" xfId="3487" xr:uid="{00000000-0005-0000-0000-0000E01D0000}"/>
    <cellStyle name="쉼표 [0] 51 2" xfId="3488" xr:uid="{00000000-0005-0000-0000-0000E11D0000}"/>
    <cellStyle name="쉼표 [0] 51 2 2" xfId="10041" xr:uid="{00000000-0005-0000-0000-0000E21D0000}"/>
    <cellStyle name="쉼표 [0] 51 2 2 2" xfId="12810" xr:uid="{00000000-0005-0000-0000-0000E31D0000}"/>
    <cellStyle name="쉼표 [0] 51 2 3" xfId="10452" xr:uid="{00000000-0005-0000-0000-0000E41D0000}"/>
    <cellStyle name="쉼표 [0] 51 2 3 2" xfId="12966" xr:uid="{00000000-0005-0000-0000-0000E51D0000}"/>
    <cellStyle name="쉼표 [0] 51 2 4" xfId="11772" xr:uid="{00000000-0005-0000-0000-0000E61D0000}"/>
    <cellStyle name="쉼표 [0] 51 3" xfId="10453" xr:uid="{00000000-0005-0000-0000-0000E71D0000}"/>
    <cellStyle name="쉼표 [0] 51 3 2" xfId="12967" xr:uid="{00000000-0005-0000-0000-0000E81D0000}"/>
    <cellStyle name="쉼표 [0] 51 4" xfId="10454" xr:uid="{00000000-0005-0000-0000-0000E91D0000}"/>
    <cellStyle name="쉼표 [0] 51 4 2" xfId="12968" xr:uid="{00000000-0005-0000-0000-0000EA1D0000}"/>
    <cellStyle name="쉼표 [0] 51 5" xfId="11771" xr:uid="{00000000-0005-0000-0000-0000EB1D0000}"/>
    <cellStyle name="쉼표 [0] 52" xfId="4137" xr:uid="{00000000-0005-0000-0000-0000EC1D0000}"/>
    <cellStyle name="쉼표 [0] 52 2" xfId="4253" xr:uid="{00000000-0005-0000-0000-0000ED1D0000}"/>
    <cellStyle name="쉼표 [0] 52 2 2" xfId="4532" xr:uid="{00000000-0005-0000-0000-0000EE1D0000}"/>
    <cellStyle name="쉼표 [0] 52 2 2 2" xfId="11217" xr:uid="{00000000-0005-0000-0000-0000EF1D0000}"/>
    <cellStyle name="쉼표 [0] 52 2 2 2 2" xfId="13566" xr:uid="{00000000-0005-0000-0000-0000F01D0000}"/>
    <cellStyle name="쉼표 [0] 52 2 2 3" xfId="12207" xr:uid="{00000000-0005-0000-0000-0000F11D0000}"/>
    <cellStyle name="쉼표 [0] 52 2 3" xfId="10938" xr:uid="{00000000-0005-0000-0000-0000F21D0000}"/>
    <cellStyle name="쉼표 [0] 52 2 3 2" xfId="13287" xr:uid="{00000000-0005-0000-0000-0000F31D0000}"/>
    <cellStyle name="쉼표 [0] 52 2 4" xfId="11928" xr:uid="{00000000-0005-0000-0000-0000F41D0000}"/>
    <cellStyle name="쉼표 [0] 52 3" xfId="4346" xr:uid="{00000000-0005-0000-0000-0000F51D0000}"/>
    <cellStyle name="쉼표 [0] 52 3 2" xfId="4625" xr:uid="{00000000-0005-0000-0000-0000F61D0000}"/>
    <cellStyle name="쉼표 [0] 52 3 2 2" xfId="11310" xr:uid="{00000000-0005-0000-0000-0000F71D0000}"/>
    <cellStyle name="쉼표 [0] 52 3 2 2 2" xfId="13659" xr:uid="{00000000-0005-0000-0000-0000F81D0000}"/>
    <cellStyle name="쉼표 [0] 52 3 2 3" xfId="12300" xr:uid="{00000000-0005-0000-0000-0000F91D0000}"/>
    <cellStyle name="쉼표 [0] 52 3 3" xfId="11031" xr:uid="{00000000-0005-0000-0000-0000FA1D0000}"/>
    <cellStyle name="쉼표 [0] 52 3 3 2" xfId="13380" xr:uid="{00000000-0005-0000-0000-0000FB1D0000}"/>
    <cellStyle name="쉼표 [0] 52 3 4" xfId="12021" xr:uid="{00000000-0005-0000-0000-0000FC1D0000}"/>
    <cellStyle name="쉼표 [0] 52 4" xfId="4439" xr:uid="{00000000-0005-0000-0000-0000FD1D0000}"/>
    <cellStyle name="쉼표 [0] 52 4 2" xfId="11124" xr:uid="{00000000-0005-0000-0000-0000FE1D0000}"/>
    <cellStyle name="쉼표 [0] 52 4 2 2" xfId="13473" xr:uid="{00000000-0005-0000-0000-0000FF1D0000}"/>
    <cellStyle name="쉼표 [0] 52 4 3" xfId="12114" xr:uid="{00000000-0005-0000-0000-0000001E0000}"/>
    <cellStyle name="쉼표 [0] 52 5" xfId="6849" xr:uid="{00000000-0005-0000-0000-0000011E0000}"/>
    <cellStyle name="쉼표 [0] 52 5 2" xfId="11513" xr:uid="{00000000-0005-0000-0000-0000021E0000}"/>
    <cellStyle name="쉼표 [0] 52 5 2 2" xfId="13862" xr:uid="{00000000-0005-0000-0000-0000031E0000}"/>
    <cellStyle name="쉼표 [0] 52 5 3" xfId="12587" xr:uid="{00000000-0005-0000-0000-0000041E0000}"/>
    <cellStyle name="쉼표 [0] 52 6" xfId="10845" xr:uid="{00000000-0005-0000-0000-0000051E0000}"/>
    <cellStyle name="쉼표 [0] 52 6 2" xfId="13194" xr:uid="{00000000-0005-0000-0000-0000061E0000}"/>
    <cellStyle name="쉼표 [0] 52 7" xfId="11835" xr:uid="{00000000-0005-0000-0000-0000071E0000}"/>
    <cellStyle name="쉼표 [0] 53" xfId="3489" xr:uid="{00000000-0005-0000-0000-0000081E0000}"/>
    <cellStyle name="쉼표 [0] 53 2" xfId="10042" xr:uid="{00000000-0005-0000-0000-0000091E0000}"/>
    <cellStyle name="쉼표 [0] 53 2 2" xfId="12811" xr:uid="{00000000-0005-0000-0000-00000A1E0000}"/>
    <cellStyle name="쉼표 [0] 53 3" xfId="11773" xr:uid="{00000000-0005-0000-0000-00000B1E0000}"/>
    <cellStyle name="쉼표 [0] 54" xfId="3490" xr:uid="{00000000-0005-0000-0000-00000C1E0000}"/>
    <cellStyle name="쉼표 [0] 54 2" xfId="10043" xr:uid="{00000000-0005-0000-0000-00000D1E0000}"/>
    <cellStyle name="쉼표 [0] 54 2 2" xfId="12812" xr:uid="{00000000-0005-0000-0000-00000E1E0000}"/>
    <cellStyle name="쉼표 [0] 54 3" xfId="11774" xr:uid="{00000000-0005-0000-0000-00000F1E0000}"/>
    <cellStyle name="쉼표 [0] 55" xfId="3491" xr:uid="{00000000-0005-0000-0000-0000101E0000}"/>
    <cellStyle name="쉼표 [0] 55 2" xfId="10044" xr:uid="{00000000-0005-0000-0000-0000111E0000}"/>
    <cellStyle name="쉼표 [0] 55 2 2" xfId="12813" xr:uid="{00000000-0005-0000-0000-0000121E0000}"/>
    <cellStyle name="쉼표 [0] 55 3" xfId="11775" xr:uid="{00000000-0005-0000-0000-0000131E0000}"/>
    <cellStyle name="쉼표 [0] 56" xfId="3492" xr:uid="{00000000-0005-0000-0000-0000141E0000}"/>
    <cellStyle name="쉼표 [0] 56 2" xfId="10045" xr:uid="{00000000-0005-0000-0000-0000151E0000}"/>
    <cellStyle name="쉼표 [0] 56 2 2" xfId="12814" xr:uid="{00000000-0005-0000-0000-0000161E0000}"/>
    <cellStyle name="쉼표 [0] 56 3" xfId="11776" xr:uid="{00000000-0005-0000-0000-0000171E0000}"/>
    <cellStyle name="쉼표 [0] 57" xfId="4132" xr:uid="{00000000-0005-0000-0000-0000181E0000}"/>
    <cellStyle name="쉼표 [0] 57 2" xfId="4248" xr:uid="{00000000-0005-0000-0000-0000191E0000}"/>
    <cellStyle name="쉼표 [0] 57 2 2" xfId="4527" xr:uid="{00000000-0005-0000-0000-00001A1E0000}"/>
    <cellStyle name="쉼표 [0] 57 2 2 2" xfId="11212" xr:uid="{00000000-0005-0000-0000-00001B1E0000}"/>
    <cellStyle name="쉼표 [0] 57 2 2 2 2" xfId="13561" xr:uid="{00000000-0005-0000-0000-00001C1E0000}"/>
    <cellStyle name="쉼표 [0] 57 2 2 3" xfId="12202" xr:uid="{00000000-0005-0000-0000-00001D1E0000}"/>
    <cellStyle name="쉼표 [0] 57 2 3" xfId="10933" xr:uid="{00000000-0005-0000-0000-00001E1E0000}"/>
    <cellStyle name="쉼표 [0] 57 2 3 2" xfId="13282" xr:uid="{00000000-0005-0000-0000-00001F1E0000}"/>
    <cellStyle name="쉼표 [0] 57 2 4" xfId="11923" xr:uid="{00000000-0005-0000-0000-0000201E0000}"/>
    <cellStyle name="쉼표 [0] 57 3" xfId="4341" xr:uid="{00000000-0005-0000-0000-0000211E0000}"/>
    <cellStyle name="쉼표 [0] 57 3 2" xfId="4620" xr:uid="{00000000-0005-0000-0000-0000221E0000}"/>
    <cellStyle name="쉼표 [0] 57 3 2 2" xfId="11305" xr:uid="{00000000-0005-0000-0000-0000231E0000}"/>
    <cellStyle name="쉼표 [0] 57 3 2 2 2" xfId="13654" xr:uid="{00000000-0005-0000-0000-0000241E0000}"/>
    <cellStyle name="쉼표 [0] 57 3 2 3" xfId="12295" xr:uid="{00000000-0005-0000-0000-0000251E0000}"/>
    <cellStyle name="쉼표 [0] 57 3 3" xfId="11026" xr:uid="{00000000-0005-0000-0000-0000261E0000}"/>
    <cellStyle name="쉼표 [0] 57 3 3 2" xfId="13375" xr:uid="{00000000-0005-0000-0000-0000271E0000}"/>
    <cellStyle name="쉼표 [0] 57 3 4" xfId="12016" xr:uid="{00000000-0005-0000-0000-0000281E0000}"/>
    <cellStyle name="쉼표 [0] 57 4" xfId="4434" xr:uid="{00000000-0005-0000-0000-0000291E0000}"/>
    <cellStyle name="쉼표 [0] 57 4 2" xfId="11119" xr:uid="{00000000-0005-0000-0000-00002A1E0000}"/>
    <cellStyle name="쉼표 [0] 57 4 2 2" xfId="13468" xr:uid="{00000000-0005-0000-0000-00002B1E0000}"/>
    <cellStyle name="쉼표 [0] 57 4 3" xfId="12109" xr:uid="{00000000-0005-0000-0000-00002C1E0000}"/>
    <cellStyle name="쉼표 [0] 57 5" xfId="6850" xr:uid="{00000000-0005-0000-0000-00002D1E0000}"/>
    <cellStyle name="쉼표 [0] 57 5 2" xfId="11514" xr:uid="{00000000-0005-0000-0000-00002E1E0000}"/>
    <cellStyle name="쉼표 [0] 57 5 2 2" xfId="13863" xr:uid="{00000000-0005-0000-0000-00002F1E0000}"/>
    <cellStyle name="쉼표 [0] 57 5 3" xfId="12588" xr:uid="{00000000-0005-0000-0000-0000301E0000}"/>
    <cellStyle name="쉼표 [0] 57 6" xfId="10840" xr:uid="{00000000-0005-0000-0000-0000311E0000}"/>
    <cellStyle name="쉼표 [0] 57 6 2" xfId="13189" xr:uid="{00000000-0005-0000-0000-0000321E0000}"/>
    <cellStyle name="쉼표 [0] 57 7" xfId="11830" xr:uid="{00000000-0005-0000-0000-0000331E0000}"/>
    <cellStyle name="쉼표 [0] 58" xfId="3493" xr:uid="{00000000-0005-0000-0000-0000341E0000}"/>
    <cellStyle name="쉼표 [0] 58 2" xfId="10046" xr:uid="{00000000-0005-0000-0000-0000351E0000}"/>
    <cellStyle name="쉼표 [0] 58 2 2" xfId="12815" xr:uid="{00000000-0005-0000-0000-0000361E0000}"/>
    <cellStyle name="쉼표 [0] 58 3" xfId="11777" xr:uid="{00000000-0005-0000-0000-0000371E0000}"/>
    <cellStyle name="쉼표 [0] 59" xfId="3494" xr:uid="{00000000-0005-0000-0000-0000381E0000}"/>
    <cellStyle name="쉼표 [0] 59 2" xfId="10047" xr:uid="{00000000-0005-0000-0000-0000391E0000}"/>
    <cellStyle name="쉼표 [0] 59 2 2" xfId="12816" xr:uid="{00000000-0005-0000-0000-00003A1E0000}"/>
    <cellStyle name="쉼표 [0] 59 3" xfId="11778" xr:uid="{00000000-0005-0000-0000-00003B1E0000}"/>
    <cellStyle name="쉼표 [0] 6" xfId="322" xr:uid="{00000000-0005-0000-0000-00003C1E0000}"/>
    <cellStyle name="쉼표 [0] 6 2" xfId="323" xr:uid="{00000000-0005-0000-0000-00003D1E0000}"/>
    <cellStyle name="쉼표 [0] 6 2 2" xfId="3496" xr:uid="{00000000-0005-0000-0000-00003E1E0000}"/>
    <cellStyle name="쉼표 [0] 6 2 2 2" xfId="8855" xr:uid="{00000000-0005-0000-0000-00003F1E0000}"/>
    <cellStyle name="쉼표 [0] 6 2 2 2 2" xfId="10455" xr:uid="{00000000-0005-0000-0000-0000401E0000}"/>
    <cellStyle name="쉼표 [0] 6 2 2 2 2 2" xfId="12969" xr:uid="{00000000-0005-0000-0000-0000411E0000}"/>
    <cellStyle name="쉼표 [0] 6 2 2 2 3" xfId="12719" xr:uid="{00000000-0005-0000-0000-0000421E0000}"/>
    <cellStyle name="쉼표 [0] 6 2 2 3" xfId="8856" xr:uid="{00000000-0005-0000-0000-0000431E0000}"/>
    <cellStyle name="쉼표 [0] 6 2 2 3 2" xfId="10456" xr:uid="{00000000-0005-0000-0000-0000441E0000}"/>
    <cellStyle name="쉼표 [0] 6 2 2 3 2 2" xfId="12970" xr:uid="{00000000-0005-0000-0000-0000451E0000}"/>
    <cellStyle name="쉼표 [0] 6 2 2 4" xfId="8854" xr:uid="{00000000-0005-0000-0000-0000461E0000}"/>
    <cellStyle name="쉼표 [0] 6 2 2 4 2" xfId="12718" xr:uid="{00000000-0005-0000-0000-0000471E0000}"/>
    <cellStyle name="쉼표 [0] 6 2 3" xfId="3495" xr:uid="{00000000-0005-0000-0000-0000481E0000}"/>
    <cellStyle name="쉼표 [0] 6 2 4" xfId="8853" xr:uid="{00000000-0005-0000-0000-0000491E0000}"/>
    <cellStyle name="쉼표 [0] 6 2 4 2" xfId="10457" xr:uid="{00000000-0005-0000-0000-00004A1E0000}"/>
    <cellStyle name="쉼표 [0] 6 2 4 2 2" xfId="12971" xr:uid="{00000000-0005-0000-0000-00004B1E0000}"/>
    <cellStyle name="쉼표 [0] 6 2 4 3" xfId="12717" xr:uid="{00000000-0005-0000-0000-00004C1E0000}"/>
    <cellStyle name="쉼표 [0] 6 2 5" xfId="10458" xr:uid="{00000000-0005-0000-0000-00004D1E0000}"/>
    <cellStyle name="쉼표 [0] 6 2 5 2" xfId="12972" xr:uid="{00000000-0005-0000-0000-00004E1E0000}"/>
    <cellStyle name="쉼표 [0] 6 2 6" xfId="10459" xr:uid="{00000000-0005-0000-0000-00004F1E0000}"/>
    <cellStyle name="쉼표 [0] 6 2 6 2" xfId="12973" xr:uid="{00000000-0005-0000-0000-0000501E0000}"/>
    <cellStyle name="쉼표 [0] 6 3" xfId="324" xr:uid="{00000000-0005-0000-0000-0000511E0000}"/>
    <cellStyle name="쉼표 [0] 6 3 2" xfId="3497" xr:uid="{00000000-0005-0000-0000-0000521E0000}"/>
    <cellStyle name="쉼표 [0] 6 3 2 2" xfId="7112" xr:uid="{00000000-0005-0000-0000-0000531E0000}"/>
    <cellStyle name="쉼표 [0] 6 3 2 2 2" xfId="8859" xr:uid="{00000000-0005-0000-0000-0000541E0000}"/>
    <cellStyle name="쉼표 [0] 6 3 2 2 2 2" xfId="12722" xr:uid="{00000000-0005-0000-0000-0000551E0000}"/>
    <cellStyle name="쉼표 [0] 6 3 2 2 3" xfId="12609" xr:uid="{00000000-0005-0000-0000-0000561E0000}"/>
    <cellStyle name="쉼표 [0] 6 3 2 3" xfId="8860" xr:uid="{00000000-0005-0000-0000-0000571E0000}"/>
    <cellStyle name="쉼표 [0] 6 3 2 3 2" xfId="12723" xr:uid="{00000000-0005-0000-0000-0000581E0000}"/>
    <cellStyle name="쉼표 [0] 6 3 2 4" xfId="8858" xr:uid="{00000000-0005-0000-0000-0000591E0000}"/>
    <cellStyle name="쉼표 [0] 6 3 2 4 2" xfId="12721" xr:uid="{00000000-0005-0000-0000-00005A1E0000}"/>
    <cellStyle name="쉼표 [0] 6 3 2 5" xfId="11779" xr:uid="{00000000-0005-0000-0000-00005B1E0000}"/>
    <cellStyle name="쉼표 [0] 6 3 3" xfId="8861" xr:uid="{00000000-0005-0000-0000-00005C1E0000}"/>
    <cellStyle name="쉼표 [0] 6 3 3 2" xfId="10048" xr:uid="{00000000-0005-0000-0000-00005D1E0000}"/>
    <cellStyle name="쉼표 [0] 6 3 3 2 2" xfId="12817" xr:uid="{00000000-0005-0000-0000-00005E1E0000}"/>
    <cellStyle name="쉼표 [0] 6 3 3 3" xfId="12724" xr:uid="{00000000-0005-0000-0000-00005F1E0000}"/>
    <cellStyle name="쉼표 [0] 6 3 4" xfId="8862" xr:uid="{00000000-0005-0000-0000-0000601E0000}"/>
    <cellStyle name="쉼표 [0] 6 3 4 2" xfId="12725" xr:uid="{00000000-0005-0000-0000-0000611E0000}"/>
    <cellStyle name="쉼표 [0] 6 3 5" xfId="8857" xr:uid="{00000000-0005-0000-0000-0000621E0000}"/>
    <cellStyle name="쉼표 [0] 6 3 5 2" xfId="12720" xr:uid="{00000000-0005-0000-0000-0000631E0000}"/>
    <cellStyle name="쉼표 [0] 6 3 6" xfId="11698" xr:uid="{00000000-0005-0000-0000-0000641E0000}"/>
    <cellStyle name="쉼표 [0] 6 4" xfId="3498" xr:uid="{00000000-0005-0000-0000-0000651E0000}"/>
    <cellStyle name="쉼표 [0] 6 4 2" xfId="10460" xr:uid="{00000000-0005-0000-0000-0000661E0000}"/>
    <cellStyle name="쉼표 [0] 6 4 2 2" xfId="12974" xr:uid="{00000000-0005-0000-0000-0000671E0000}"/>
    <cellStyle name="쉼표 [0] 6 4 3" xfId="11780" xr:uid="{00000000-0005-0000-0000-0000681E0000}"/>
    <cellStyle name="쉼표 [0] 6 5" xfId="3499" xr:uid="{00000000-0005-0000-0000-0000691E0000}"/>
    <cellStyle name="쉼표 [0] 6 5 2" xfId="11781" xr:uid="{00000000-0005-0000-0000-00006A1E0000}"/>
    <cellStyle name="쉼표 [0] 6 6" xfId="3500" xr:uid="{00000000-0005-0000-0000-00006B1E0000}"/>
    <cellStyle name="쉼표 [0] 6 6 2" xfId="7113" xr:uid="{00000000-0005-0000-0000-00006C1E0000}"/>
    <cellStyle name="쉼표 [0] 6 6 2 2" xfId="12610" xr:uid="{00000000-0005-0000-0000-00006D1E0000}"/>
    <cellStyle name="쉼표 [0] 6 6 3" xfId="10049" xr:uid="{00000000-0005-0000-0000-00006E1E0000}"/>
    <cellStyle name="쉼표 [0] 6 7" xfId="8784" xr:uid="{00000000-0005-0000-0000-00006F1E0000}"/>
    <cellStyle name="쉼표 [0] 6 7 2" xfId="8863" xr:uid="{00000000-0005-0000-0000-0000701E0000}"/>
    <cellStyle name="쉼표 [0] 6 7 2 2" xfId="12726" xr:uid="{00000000-0005-0000-0000-0000711E0000}"/>
    <cellStyle name="쉼표 [0] 6 8" xfId="11697" xr:uid="{00000000-0005-0000-0000-0000721E0000}"/>
    <cellStyle name="쉼표 [0] 6_009_유통금융보험및기타서비스" xfId="3501" xr:uid="{00000000-0005-0000-0000-0000731E0000}"/>
    <cellStyle name="쉼표 [0] 60" xfId="3502" xr:uid="{00000000-0005-0000-0000-0000741E0000}"/>
    <cellStyle name="쉼표 [0] 60 2" xfId="10050" xr:uid="{00000000-0005-0000-0000-0000751E0000}"/>
    <cellStyle name="쉼표 [0] 60 2 2" xfId="12818" xr:uid="{00000000-0005-0000-0000-0000761E0000}"/>
    <cellStyle name="쉼표 [0] 60 3" xfId="11782" xr:uid="{00000000-0005-0000-0000-0000771E0000}"/>
    <cellStyle name="쉼표 [0] 61" xfId="3503" xr:uid="{00000000-0005-0000-0000-0000781E0000}"/>
    <cellStyle name="쉼표 [0] 61 2" xfId="10051" xr:uid="{00000000-0005-0000-0000-0000791E0000}"/>
    <cellStyle name="쉼표 [0] 61 2 2" xfId="12819" xr:uid="{00000000-0005-0000-0000-00007A1E0000}"/>
    <cellStyle name="쉼표 [0] 61 3" xfId="11783" xr:uid="{00000000-0005-0000-0000-00007B1E0000}"/>
    <cellStyle name="쉼표 [0] 62" xfId="3504" xr:uid="{00000000-0005-0000-0000-00007C1E0000}"/>
    <cellStyle name="쉼표 [0] 62 2" xfId="10052" xr:uid="{00000000-0005-0000-0000-00007D1E0000}"/>
    <cellStyle name="쉼표 [0] 62 2 2" xfId="12820" xr:uid="{00000000-0005-0000-0000-00007E1E0000}"/>
    <cellStyle name="쉼표 [0] 62 3" xfId="11784" xr:uid="{00000000-0005-0000-0000-00007F1E0000}"/>
    <cellStyle name="쉼표 [0] 63" xfId="3505" xr:uid="{00000000-0005-0000-0000-0000801E0000}"/>
    <cellStyle name="쉼표 [0] 63 2" xfId="10053" xr:uid="{00000000-0005-0000-0000-0000811E0000}"/>
    <cellStyle name="쉼표 [0] 63 2 2" xfId="12821" xr:uid="{00000000-0005-0000-0000-0000821E0000}"/>
    <cellStyle name="쉼표 [0] 63 3" xfId="11785" xr:uid="{00000000-0005-0000-0000-0000831E0000}"/>
    <cellStyle name="쉼표 [0] 64" xfId="3506" xr:uid="{00000000-0005-0000-0000-0000841E0000}"/>
    <cellStyle name="쉼표 [0] 64 2" xfId="10054" xr:uid="{00000000-0005-0000-0000-0000851E0000}"/>
    <cellStyle name="쉼표 [0] 64 2 2" xfId="12822" xr:uid="{00000000-0005-0000-0000-0000861E0000}"/>
    <cellStyle name="쉼표 [0] 64 3" xfId="11786" xr:uid="{00000000-0005-0000-0000-0000871E0000}"/>
    <cellStyle name="쉼표 [0] 65" xfId="3507" xr:uid="{00000000-0005-0000-0000-0000881E0000}"/>
    <cellStyle name="쉼표 [0] 65 2" xfId="10055" xr:uid="{00000000-0005-0000-0000-0000891E0000}"/>
    <cellStyle name="쉼표 [0] 65 2 2" xfId="12823" xr:uid="{00000000-0005-0000-0000-00008A1E0000}"/>
    <cellStyle name="쉼표 [0] 65 3" xfId="11787" xr:uid="{00000000-0005-0000-0000-00008B1E0000}"/>
    <cellStyle name="쉼표 [0] 66" xfId="8800" xr:uid="{00000000-0005-0000-0000-00008C1E0000}"/>
    <cellStyle name="쉼표 [0] 66 2" xfId="11569" xr:uid="{00000000-0005-0000-0000-00008D1E0000}"/>
    <cellStyle name="쉼표 [0] 66 2 2" xfId="13918" xr:uid="{00000000-0005-0000-0000-00008E1E0000}"/>
    <cellStyle name="쉼표 [0] 66 3" xfId="12678" xr:uid="{00000000-0005-0000-0000-00008F1E0000}"/>
    <cellStyle name="쉼표 [0] 67" xfId="8801" xr:uid="{00000000-0005-0000-0000-0000901E0000}"/>
    <cellStyle name="쉼표 [0] 67 2" xfId="11570" xr:uid="{00000000-0005-0000-0000-0000911E0000}"/>
    <cellStyle name="쉼표 [0] 67 2 2" xfId="13919" xr:uid="{00000000-0005-0000-0000-0000921E0000}"/>
    <cellStyle name="쉼표 [0] 67 3" xfId="12679" xr:uid="{00000000-0005-0000-0000-0000931E0000}"/>
    <cellStyle name="쉼표 [0] 68" xfId="8802" xr:uid="{00000000-0005-0000-0000-0000941E0000}"/>
    <cellStyle name="쉼표 [0] 68 2" xfId="11571" xr:uid="{00000000-0005-0000-0000-0000951E0000}"/>
    <cellStyle name="쉼표 [0] 68 2 2" xfId="13920" xr:uid="{00000000-0005-0000-0000-0000961E0000}"/>
    <cellStyle name="쉼표 [0] 68 3" xfId="12680" xr:uid="{00000000-0005-0000-0000-0000971E0000}"/>
    <cellStyle name="쉼표 [0] 69" xfId="8803" xr:uid="{00000000-0005-0000-0000-0000981E0000}"/>
    <cellStyle name="쉼표 [0] 69 2" xfId="11572" xr:uid="{00000000-0005-0000-0000-0000991E0000}"/>
    <cellStyle name="쉼표 [0] 69 2 2" xfId="13921" xr:uid="{00000000-0005-0000-0000-00009A1E0000}"/>
    <cellStyle name="쉼표 [0] 69 3" xfId="12681" xr:uid="{00000000-0005-0000-0000-00009B1E0000}"/>
    <cellStyle name="쉼표 [0] 7" xfId="325" xr:uid="{00000000-0005-0000-0000-00009C1E0000}"/>
    <cellStyle name="쉼표 [0] 7 2" xfId="326" xr:uid="{00000000-0005-0000-0000-00009D1E0000}"/>
    <cellStyle name="쉼표 [0] 7 2 2" xfId="7114" xr:uid="{00000000-0005-0000-0000-00009E1E0000}"/>
    <cellStyle name="쉼표 [0] 7 2 2 2" xfId="8865" xr:uid="{00000000-0005-0000-0000-00009F1E0000}"/>
    <cellStyle name="쉼표 [0] 7 2 2 2 2" xfId="12728" xr:uid="{00000000-0005-0000-0000-0000A01E0000}"/>
    <cellStyle name="쉼표 [0] 7 2 2 3" xfId="10056" xr:uid="{00000000-0005-0000-0000-0000A11E0000}"/>
    <cellStyle name="쉼표 [0] 7 2 2 3 2" xfId="12824" xr:uid="{00000000-0005-0000-0000-0000A21E0000}"/>
    <cellStyle name="쉼표 [0] 7 2 2 4" xfId="12611" xr:uid="{00000000-0005-0000-0000-0000A31E0000}"/>
    <cellStyle name="쉼표 [0] 7 2 3" xfId="7347" xr:uid="{00000000-0005-0000-0000-0000A41E0000}"/>
    <cellStyle name="쉼표 [0] 7 2 3 2" xfId="12640" xr:uid="{00000000-0005-0000-0000-0000A51E0000}"/>
    <cellStyle name="쉼표 [0] 7 2 4" xfId="8864" xr:uid="{00000000-0005-0000-0000-0000A61E0000}"/>
    <cellStyle name="쉼표 [0] 7 2 4 2" xfId="12727" xr:uid="{00000000-0005-0000-0000-0000A71E0000}"/>
    <cellStyle name="쉼표 [0] 7 2 5" xfId="5059" xr:uid="{00000000-0005-0000-0000-0000A81E0000}"/>
    <cellStyle name="쉼표 [0] 7 2 5 2" xfId="12474" xr:uid="{00000000-0005-0000-0000-0000A91E0000}"/>
    <cellStyle name="쉼표 [0] 7 2 6" xfId="11700" xr:uid="{00000000-0005-0000-0000-0000AA1E0000}"/>
    <cellStyle name="쉼표 [0] 7 3" xfId="3509" xr:uid="{00000000-0005-0000-0000-0000AB1E0000}"/>
    <cellStyle name="쉼표 [0] 7 3 2" xfId="7348" xr:uid="{00000000-0005-0000-0000-0000AC1E0000}"/>
    <cellStyle name="쉼표 [0] 7 3 2 2" xfId="12641" xr:uid="{00000000-0005-0000-0000-0000AD1E0000}"/>
    <cellStyle name="쉼표 [0] 7 3 3" xfId="10461" xr:uid="{00000000-0005-0000-0000-0000AE1E0000}"/>
    <cellStyle name="쉼표 [0] 7 3 3 2" xfId="12975" xr:uid="{00000000-0005-0000-0000-0000AF1E0000}"/>
    <cellStyle name="쉼표 [0] 7 3 4" xfId="11788" xr:uid="{00000000-0005-0000-0000-0000B01E0000}"/>
    <cellStyle name="쉼표 [0] 7 4" xfId="3510" xr:uid="{00000000-0005-0000-0000-0000B11E0000}"/>
    <cellStyle name="쉼표 [0] 7 4 2" xfId="7115" xr:uid="{00000000-0005-0000-0000-0000B21E0000}"/>
    <cellStyle name="쉼표 [0] 7 4 2 2" xfId="8866" xr:uid="{00000000-0005-0000-0000-0000B31E0000}"/>
    <cellStyle name="쉼표 [0] 7 4 2 2 2" xfId="12729" xr:uid="{00000000-0005-0000-0000-0000B41E0000}"/>
    <cellStyle name="쉼표 [0] 7 4 3" xfId="7116" xr:uid="{00000000-0005-0000-0000-0000B51E0000}"/>
    <cellStyle name="쉼표 [0] 7 4 3 2" xfId="8867" xr:uid="{00000000-0005-0000-0000-0000B61E0000}"/>
    <cellStyle name="쉼표 [0] 7 4 3 3" xfId="12612" xr:uid="{00000000-0005-0000-0000-0000B71E0000}"/>
    <cellStyle name="쉼표 [0] 7 5" xfId="3508" xr:uid="{00000000-0005-0000-0000-0000B81E0000}"/>
    <cellStyle name="쉼표 [0] 7 5 2" xfId="8868" xr:uid="{00000000-0005-0000-0000-0000B91E0000}"/>
    <cellStyle name="쉼표 [0] 7 5 2 2" xfId="12730" xr:uid="{00000000-0005-0000-0000-0000BA1E0000}"/>
    <cellStyle name="쉼표 [0] 7 5 3" xfId="10057" xr:uid="{00000000-0005-0000-0000-0000BB1E0000}"/>
    <cellStyle name="쉼표 [0] 7 5 3 2" xfId="12825" xr:uid="{00000000-0005-0000-0000-0000BC1E0000}"/>
    <cellStyle name="쉼표 [0] 7 6" xfId="8869" xr:uid="{00000000-0005-0000-0000-0000BD1E0000}"/>
    <cellStyle name="쉼표 [0] 7 6 2" xfId="10462" xr:uid="{00000000-0005-0000-0000-0000BE1E0000}"/>
    <cellStyle name="쉼표 [0] 7 6 2 2" xfId="12976" xr:uid="{00000000-0005-0000-0000-0000BF1E0000}"/>
    <cellStyle name="쉼표 [0] 7 7" xfId="5057" xr:uid="{00000000-0005-0000-0000-0000C01E0000}"/>
    <cellStyle name="쉼표 [0] 7 7 2" xfId="12473" xr:uid="{00000000-0005-0000-0000-0000C11E0000}"/>
    <cellStyle name="쉼표 [0] 7 8" xfId="11699" xr:uid="{00000000-0005-0000-0000-0000C21E0000}"/>
    <cellStyle name="쉼표 [0] 7_012_보건및사회보장" xfId="3511" xr:uid="{00000000-0005-0000-0000-0000C31E0000}"/>
    <cellStyle name="쉼표 [0] 70" xfId="8804" xr:uid="{00000000-0005-0000-0000-0000C41E0000}"/>
    <cellStyle name="쉼표 [0] 70 2" xfId="11573" xr:uid="{00000000-0005-0000-0000-0000C51E0000}"/>
    <cellStyle name="쉼표 [0] 70 2 2" xfId="13922" xr:uid="{00000000-0005-0000-0000-0000C61E0000}"/>
    <cellStyle name="쉼표 [0] 70 3" xfId="12682" xr:uid="{00000000-0005-0000-0000-0000C71E0000}"/>
    <cellStyle name="쉼표 [0] 71" xfId="8805" xr:uid="{00000000-0005-0000-0000-0000C81E0000}"/>
    <cellStyle name="쉼표 [0] 71 2" xfId="11574" xr:uid="{00000000-0005-0000-0000-0000C91E0000}"/>
    <cellStyle name="쉼표 [0] 71 2 2" xfId="13923" xr:uid="{00000000-0005-0000-0000-0000CA1E0000}"/>
    <cellStyle name="쉼표 [0] 71 3" xfId="12683" xr:uid="{00000000-0005-0000-0000-0000CB1E0000}"/>
    <cellStyle name="쉼표 [0] 72" xfId="8806" xr:uid="{00000000-0005-0000-0000-0000CC1E0000}"/>
    <cellStyle name="쉼표 [0] 72 2" xfId="11575" xr:uid="{00000000-0005-0000-0000-0000CD1E0000}"/>
    <cellStyle name="쉼표 [0] 72 2 2" xfId="13924" xr:uid="{00000000-0005-0000-0000-0000CE1E0000}"/>
    <cellStyle name="쉼표 [0] 72 3" xfId="12684" xr:uid="{00000000-0005-0000-0000-0000CF1E0000}"/>
    <cellStyle name="쉼표 [0] 73" xfId="9139" xr:uid="{00000000-0005-0000-0000-0000D01E0000}"/>
    <cellStyle name="쉼표 [0] 75" xfId="3512" xr:uid="{00000000-0005-0000-0000-0000D11E0000}"/>
    <cellStyle name="쉼표 [0] 75 2" xfId="10463" xr:uid="{00000000-0005-0000-0000-0000D21E0000}"/>
    <cellStyle name="쉼표 [0] 75 2 2" xfId="10464" xr:uid="{00000000-0005-0000-0000-0000D31E0000}"/>
    <cellStyle name="쉼표 [0] 75 2 2 2" xfId="12978" xr:uid="{00000000-0005-0000-0000-0000D41E0000}"/>
    <cellStyle name="쉼표 [0] 75 2 3" xfId="10465" xr:uid="{00000000-0005-0000-0000-0000D51E0000}"/>
    <cellStyle name="쉼표 [0] 75 2 3 2" xfId="12979" xr:uid="{00000000-0005-0000-0000-0000D61E0000}"/>
    <cellStyle name="쉼표 [0] 75 2 4" xfId="12977" xr:uid="{00000000-0005-0000-0000-0000D71E0000}"/>
    <cellStyle name="쉼표 [0] 75 3" xfId="10466" xr:uid="{00000000-0005-0000-0000-0000D81E0000}"/>
    <cellStyle name="쉼표 [0] 75 3 2" xfId="10467" xr:uid="{00000000-0005-0000-0000-0000D91E0000}"/>
    <cellStyle name="쉼표 [0] 75 3 2 2" xfId="12981" xr:uid="{00000000-0005-0000-0000-0000DA1E0000}"/>
    <cellStyle name="쉼표 [0] 75 3 3" xfId="12980" xr:uid="{00000000-0005-0000-0000-0000DB1E0000}"/>
    <cellStyle name="쉼표 [0] 75 4" xfId="10468" xr:uid="{00000000-0005-0000-0000-0000DC1E0000}"/>
    <cellStyle name="쉼표 [0] 75 4 2" xfId="12982" xr:uid="{00000000-0005-0000-0000-0000DD1E0000}"/>
    <cellStyle name="쉼표 [0] 75 5" xfId="10469" xr:uid="{00000000-0005-0000-0000-0000DE1E0000}"/>
    <cellStyle name="쉼표 [0] 75 5 2" xfId="12983" xr:uid="{00000000-0005-0000-0000-0000DF1E0000}"/>
    <cellStyle name="쉼표 [0] 75 6" xfId="11789" xr:uid="{00000000-0005-0000-0000-0000E01E0000}"/>
    <cellStyle name="쉼표 [0] 76" xfId="3513" xr:uid="{00000000-0005-0000-0000-0000E11E0000}"/>
    <cellStyle name="쉼표 [0] 76 2" xfId="10470" xr:uid="{00000000-0005-0000-0000-0000E21E0000}"/>
    <cellStyle name="쉼표 [0] 76 2 2" xfId="10471" xr:uid="{00000000-0005-0000-0000-0000E31E0000}"/>
    <cellStyle name="쉼표 [0] 76 2 2 2" xfId="12985" xr:uid="{00000000-0005-0000-0000-0000E41E0000}"/>
    <cellStyle name="쉼표 [0] 76 2 3" xfId="10472" xr:uid="{00000000-0005-0000-0000-0000E51E0000}"/>
    <cellStyle name="쉼표 [0] 76 2 3 2" xfId="12986" xr:uid="{00000000-0005-0000-0000-0000E61E0000}"/>
    <cellStyle name="쉼표 [0] 76 2 4" xfId="12984" xr:uid="{00000000-0005-0000-0000-0000E71E0000}"/>
    <cellStyle name="쉼표 [0] 76 3" xfId="10473" xr:uid="{00000000-0005-0000-0000-0000E81E0000}"/>
    <cellStyle name="쉼표 [0] 76 3 2" xfId="10474" xr:uid="{00000000-0005-0000-0000-0000E91E0000}"/>
    <cellStyle name="쉼표 [0] 76 3 2 2" xfId="12988" xr:uid="{00000000-0005-0000-0000-0000EA1E0000}"/>
    <cellStyle name="쉼표 [0] 76 3 3" xfId="12987" xr:uid="{00000000-0005-0000-0000-0000EB1E0000}"/>
    <cellStyle name="쉼표 [0] 76 4" xfId="10475" xr:uid="{00000000-0005-0000-0000-0000EC1E0000}"/>
    <cellStyle name="쉼표 [0] 76 4 2" xfId="12989" xr:uid="{00000000-0005-0000-0000-0000ED1E0000}"/>
    <cellStyle name="쉼표 [0] 76 5" xfId="10476" xr:uid="{00000000-0005-0000-0000-0000EE1E0000}"/>
    <cellStyle name="쉼표 [0] 76 5 2" xfId="12990" xr:uid="{00000000-0005-0000-0000-0000EF1E0000}"/>
    <cellStyle name="쉼표 [0] 76 6" xfId="11790" xr:uid="{00000000-0005-0000-0000-0000F01E0000}"/>
    <cellStyle name="쉼표 [0] 77" xfId="10477" xr:uid="{00000000-0005-0000-0000-0000F11E0000}"/>
    <cellStyle name="쉼표 [0] 77 2" xfId="10478" xr:uid="{00000000-0005-0000-0000-0000F21E0000}"/>
    <cellStyle name="쉼표 [0] 77 2 2" xfId="12992" xr:uid="{00000000-0005-0000-0000-0000F31E0000}"/>
    <cellStyle name="쉼표 [0] 77 3" xfId="12991" xr:uid="{00000000-0005-0000-0000-0000F41E0000}"/>
    <cellStyle name="쉼표 [0] 78" xfId="3514" xr:uid="{00000000-0005-0000-0000-0000F51E0000}"/>
    <cellStyle name="쉼표 [0] 78 2" xfId="10479" xr:uid="{00000000-0005-0000-0000-0000F61E0000}"/>
    <cellStyle name="쉼표 [0] 78 2 2" xfId="10480" xr:uid="{00000000-0005-0000-0000-0000F71E0000}"/>
    <cellStyle name="쉼표 [0] 78 2 2 2" xfId="12994" xr:uid="{00000000-0005-0000-0000-0000F81E0000}"/>
    <cellStyle name="쉼표 [0] 78 2 3" xfId="10481" xr:uid="{00000000-0005-0000-0000-0000F91E0000}"/>
    <cellStyle name="쉼표 [0] 78 2 3 2" xfId="12995" xr:uid="{00000000-0005-0000-0000-0000FA1E0000}"/>
    <cellStyle name="쉼표 [0] 78 2 4" xfId="12993" xr:uid="{00000000-0005-0000-0000-0000FB1E0000}"/>
    <cellStyle name="쉼표 [0] 78 3" xfId="10482" xr:uid="{00000000-0005-0000-0000-0000FC1E0000}"/>
    <cellStyle name="쉼표 [0] 78 3 2" xfId="10483" xr:uid="{00000000-0005-0000-0000-0000FD1E0000}"/>
    <cellStyle name="쉼표 [0] 78 3 2 2" xfId="12997" xr:uid="{00000000-0005-0000-0000-0000FE1E0000}"/>
    <cellStyle name="쉼표 [0] 78 3 3" xfId="12996" xr:uid="{00000000-0005-0000-0000-0000FF1E0000}"/>
    <cellStyle name="쉼표 [0] 78 4" xfId="10484" xr:uid="{00000000-0005-0000-0000-0000001F0000}"/>
    <cellStyle name="쉼표 [0] 78 4 2" xfId="12998" xr:uid="{00000000-0005-0000-0000-0000011F0000}"/>
    <cellStyle name="쉼표 [0] 78 5" xfId="10485" xr:uid="{00000000-0005-0000-0000-0000021F0000}"/>
    <cellStyle name="쉼표 [0] 78 5 2" xfId="12999" xr:uid="{00000000-0005-0000-0000-0000031F0000}"/>
    <cellStyle name="쉼표 [0] 78 6" xfId="11791" xr:uid="{00000000-0005-0000-0000-0000041F0000}"/>
    <cellStyle name="쉼표 [0] 79" xfId="3515" xr:uid="{00000000-0005-0000-0000-0000051F0000}"/>
    <cellStyle name="쉼표 [0] 79 2" xfId="10486" xr:uid="{00000000-0005-0000-0000-0000061F0000}"/>
    <cellStyle name="쉼표 [0] 79 2 2" xfId="10487" xr:uid="{00000000-0005-0000-0000-0000071F0000}"/>
    <cellStyle name="쉼표 [0] 79 2 2 2" xfId="13001" xr:uid="{00000000-0005-0000-0000-0000081F0000}"/>
    <cellStyle name="쉼표 [0] 79 2 3" xfId="10488" xr:uid="{00000000-0005-0000-0000-0000091F0000}"/>
    <cellStyle name="쉼표 [0] 79 2 3 2" xfId="13002" xr:uid="{00000000-0005-0000-0000-00000A1F0000}"/>
    <cellStyle name="쉼표 [0] 79 2 4" xfId="13000" xr:uid="{00000000-0005-0000-0000-00000B1F0000}"/>
    <cellStyle name="쉼표 [0] 79 3" xfId="10489" xr:uid="{00000000-0005-0000-0000-00000C1F0000}"/>
    <cellStyle name="쉼표 [0] 79 3 2" xfId="13003" xr:uid="{00000000-0005-0000-0000-00000D1F0000}"/>
    <cellStyle name="쉼표 [0] 79 4" xfId="10490" xr:uid="{00000000-0005-0000-0000-00000E1F0000}"/>
    <cellStyle name="쉼표 [0] 79 4 2" xfId="13004" xr:uid="{00000000-0005-0000-0000-00000F1F0000}"/>
    <cellStyle name="쉼표 [0] 79 5" xfId="11792" xr:uid="{00000000-0005-0000-0000-0000101F0000}"/>
    <cellStyle name="쉼표 [0] 8" xfId="3516" xr:uid="{00000000-0005-0000-0000-0000111F0000}"/>
    <cellStyle name="쉼표 [0] 8 2" xfId="3517" xr:uid="{00000000-0005-0000-0000-0000121F0000}"/>
    <cellStyle name="쉼표 [0] 8 2 2" xfId="7349" xr:uid="{00000000-0005-0000-0000-0000131F0000}"/>
    <cellStyle name="쉼표 [0] 8 2 2 2" xfId="12642" xr:uid="{00000000-0005-0000-0000-0000141F0000}"/>
    <cellStyle name="쉼표 [0] 8 2 3" xfId="11793" xr:uid="{00000000-0005-0000-0000-0000151F0000}"/>
    <cellStyle name="쉼표 [0] 8 3" xfId="3518" xr:uid="{00000000-0005-0000-0000-0000161F0000}"/>
    <cellStyle name="쉼표 [0] 8 3 2" xfId="7117" xr:uid="{00000000-0005-0000-0000-0000171F0000}"/>
    <cellStyle name="쉼표 [0] 8 3 2 2" xfId="8872" xr:uid="{00000000-0005-0000-0000-0000181F0000}"/>
    <cellStyle name="쉼표 [0] 8 3 2 2 2" xfId="12733" xr:uid="{00000000-0005-0000-0000-0000191F0000}"/>
    <cellStyle name="쉼표 [0] 8 3 2 3" xfId="10058" xr:uid="{00000000-0005-0000-0000-00001A1F0000}"/>
    <cellStyle name="쉼표 [0] 8 3 3" xfId="8873" xr:uid="{00000000-0005-0000-0000-00001B1F0000}"/>
    <cellStyle name="쉼표 [0] 8 3 4" xfId="8871" xr:uid="{00000000-0005-0000-0000-00001C1F0000}"/>
    <cellStyle name="쉼표 [0] 8 3 4 2" xfId="12732" xr:uid="{00000000-0005-0000-0000-00001D1F0000}"/>
    <cellStyle name="쉼표 [0] 8 4" xfId="7350" xr:uid="{00000000-0005-0000-0000-00001E1F0000}"/>
    <cellStyle name="쉼표 [0] 8 4 2" xfId="12643" xr:uid="{00000000-0005-0000-0000-00001F1F0000}"/>
    <cellStyle name="쉼표 [0] 8 5" xfId="8870" xr:uid="{00000000-0005-0000-0000-0000201F0000}"/>
    <cellStyle name="쉼표 [0] 8 5 2" xfId="12731" xr:uid="{00000000-0005-0000-0000-0000211F0000}"/>
    <cellStyle name="쉼표 [0] 8_010_주택건설" xfId="3519" xr:uid="{00000000-0005-0000-0000-0000221F0000}"/>
    <cellStyle name="쉼표 [0] 80" xfId="3520" xr:uid="{00000000-0005-0000-0000-0000231F0000}"/>
    <cellStyle name="쉼표 [0] 80 2" xfId="10491" xr:uid="{00000000-0005-0000-0000-0000241F0000}"/>
    <cellStyle name="쉼표 [0] 80 2 2" xfId="10492" xr:uid="{00000000-0005-0000-0000-0000251F0000}"/>
    <cellStyle name="쉼표 [0] 80 2 2 2" xfId="13006" xr:uid="{00000000-0005-0000-0000-0000261F0000}"/>
    <cellStyle name="쉼표 [0] 80 2 3" xfId="10493" xr:uid="{00000000-0005-0000-0000-0000271F0000}"/>
    <cellStyle name="쉼표 [0] 80 2 3 2" xfId="13007" xr:uid="{00000000-0005-0000-0000-0000281F0000}"/>
    <cellStyle name="쉼표 [0] 80 2 4" xfId="13005" xr:uid="{00000000-0005-0000-0000-0000291F0000}"/>
    <cellStyle name="쉼표 [0] 80 3" xfId="10494" xr:uid="{00000000-0005-0000-0000-00002A1F0000}"/>
    <cellStyle name="쉼표 [0] 80 3 2" xfId="13008" xr:uid="{00000000-0005-0000-0000-00002B1F0000}"/>
    <cellStyle name="쉼표 [0] 80 4" xfId="10495" xr:uid="{00000000-0005-0000-0000-00002C1F0000}"/>
    <cellStyle name="쉼표 [0] 80 4 2" xfId="13009" xr:uid="{00000000-0005-0000-0000-00002D1F0000}"/>
    <cellStyle name="쉼표 [0] 80 5" xfId="11794" xr:uid="{00000000-0005-0000-0000-00002E1F0000}"/>
    <cellStyle name="쉼표 [0] 81" xfId="3521" xr:uid="{00000000-0005-0000-0000-00002F1F0000}"/>
    <cellStyle name="쉼표 [0] 81 2" xfId="10496" xr:uid="{00000000-0005-0000-0000-0000301F0000}"/>
    <cellStyle name="쉼표 [0] 81 2 2" xfId="10497" xr:uid="{00000000-0005-0000-0000-0000311F0000}"/>
    <cellStyle name="쉼표 [0] 81 2 2 2" xfId="13011" xr:uid="{00000000-0005-0000-0000-0000321F0000}"/>
    <cellStyle name="쉼표 [0] 81 2 3" xfId="10498" xr:uid="{00000000-0005-0000-0000-0000331F0000}"/>
    <cellStyle name="쉼표 [0] 81 2 3 2" xfId="13012" xr:uid="{00000000-0005-0000-0000-0000341F0000}"/>
    <cellStyle name="쉼표 [0] 81 2 4" xfId="13010" xr:uid="{00000000-0005-0000-0000-0000351F0000}"/>
    <cellStyle name="쉼표 [0] 81 3" xfId="10499" xr:uid="{00000000-0005-0000-0000-0000361F0000}"/>
    <cellStyle name="쉼표 [0] 81 3 2" xfId="13013" xr:uid="{00000000-0005-0000-0000-0000371F0000}"/>
    <cellStyle name="쉼표 [0] 81 4" xfId="10500" xr:uid="{00000000-0005-0000-0000-0000381F0000}"/>
    <cellStyle name="쉼표 [0] 81 4 2" xfId="13014" xr:uid="{00000000-0005-0000-0000-0000391F0000}"/>
    <cellStyle name="쉼표 [0] 81 5" xfId="11795" xr:uid="{00000000-0005-0000-0000-00003A1F0000}"/>
    <cellStyle name="쉼표 [0] 82" xfId="3522" xr:uid="{00000000-0005-0000-0000-00003B1F0000}"/>
    <cellStyle name="쉼표 [0] 82 2" xfId="10501" xr:uid="{00000000-0005-0000-0000-00003C1F0000}"/>
    <cellStyle name="쉼표 [0] 82 2 2" xfId="10502" xr:uid="{00000000-0005-0000-0000-00003D1F0000}"/>
    <cellStyle name="쉼표 [0] 82 2 2 2" xfId="13016" xr:uid="{00000000-0005-0000-0000-00003E1F0000}"/>
    <cellStyle name="쉼표 [0] 82 2 3" xfId="10503" xr:uid="{00000000-0005-0000-0000-00003F1F0000}"/>
    <cellStyle name="쉼표 [0] 82 2 3 2" xfId="13017" xr:uid="{00000000-0005-0000-0000-0000401F0000}"/>
    <cellStyle name="쉼표 [0] 82 2 4" xfId="13015" xr:uid="{00000000-0005-0000-0000-0000411F0000}"/>
    <cellStyle name="쉼표 [0] 82 3" xfId="10504" xr:uid="{00000000-0005-0000-0000-0000421F0000}"/>
    <cellStyle name="쉼표 [0] 82 3 2" xfId="13018" xr:uid="{00000000-0005-0000-0000-0000431F0000}"/>
    <cellStyle name="쉼표 [0] 82 4" xfId="10505" xr:uid="{00000000-0005-0000-0000-0000441F0000}"/>
    <cellStyle name="쉼표 [0] 82 4 2" xfId="13019" xr:uid="{00000000-0005-0000-0000-0000451F0000}"/>
    <cellStyle name="쉼표 [0] 82 5" xfId="11796" xr:uid="{00000000-0005-0000-0000-0000461F0000}"/>
    <cellStyle name="쉼표 [0] 84" xfId="3523" xr:uid="{00000000-0005-0000-0000-0000471F0000}"/>
    <cellStyle name="쉼표 [0] 84 2" xfId="11797" xr:uid="{00000000-0005-0000-0000-0000481F0000}"/>
    <cellStyle name="쉼표 [0] 85" xfId="3524" xr:uid="{00000000-0005-0000-0000-0000491F0000}"/>
    <cellStyle name="쉼표 [0] 85 2" xfId="10506" xr:uid="{00000000-0005-0000-0000-00004A1F0000}"/>
    <cellStyle name="쉼표 [0] 85 2 2" xfId="10507" xr:uid="{00000000-0005-0000-0000-00004B1F0000}"/>
    <cellStyle name="쉼표 [0] 85 2 2 2" xfId="13021" xr:uid="{00000000-0005-0000-0000-00004C1F0000}"/>
    <cellStyle name="쉼표 [0] 85 2 3" xfId="10508" xr:uid="{00000000-0005-0000-0000-00004D1F0000}"/>
    <cellStyle name="쉼표 [0] 85 2 3 2" xfId="13022" xr:uid="{00000000-0005-0000-0000-00004E1F0000}"/>
    <cellStyle name="쉼표 [0] 85 2 4" xfId="13020" xr:uid="{00000000-0005-0000-0000-00004F1F0000}"/>
    <cellStyle name="쉼표 [0] 85 3" xfId="10509" xr:uid="{00000000-0005-0000-0000-0000501F0000}"/>
    <cellStyle name="쉼표 [0] 85 3 2" xfId="13023" xr:uid="{00000000-0005-0000-0000-0000511F0000}"/>
    <cellStyle name="쉼표 [0] 85 4" xfId="10510" xr:uid="{00000000-0005-0000-0000-0000521F0000}"/>
    <cellStyle name="쉼표 [0] 85 4 2" xfId="13024" xr:uid="{00000000-0005-0000-0000-0000531F0000}"/>
    <cellStyle name="쉼표 [0] 85 5" xfId="11798" xr:uid="{00000000-0005-0000-0000-0000541F0000}"/>
    <cellStyle name="쉼표 [0] 9" xfId="3525" xr:uid="{00000000-0005-0000-0000-0000551F0000}"/>
    <cellStyle name="쉼표 [0] 9 2" xfId="3526" xr:uid="{00000000-0005-0000-0000-0000561F0000}"/>
    <cellStyle name="쉼표 [0] 9 2 2" xfId="3527" xr:uid="{00000000-0005-0000-0000-0000571F0000}"/>
    <cellStyle name="쉼표 [0] 9 2 2 2" xfId="8876" xr:uid="{00000000-0005-0000-0000-0000581F0000}"/>
    <cellStyle name="쉼표 [0] 9 2 2 2 2" xfId="10511" xr:uid="{00000000-0005-0000-0000-0000591F0000}"/>
    <cellStyle name="쉼표 [0] 9 2 2 2 2 2" xfId="13025" xr:uid="{00000000-0005-0000-0000-00005A1F0000}"/>
    <cellStyle name="쉼표 [0] 9 2 2 2 3" xfId="12735" xr:uid="{00000000-0005-0000-0000-00005B1F0000}"/>
    <cellStyle name="쉼표 [0] 9 2 2 3" xfId="8877" xr:uid="{00000000-0005-0000-0000-00005C1F0000}"/>
    <cellStyle name="쉼표 [0] 9 2 2 3 2" xfId="10512" xr:uid="{00000000-0005-0000-0000-00005D1F0000}"/>
    <cellStyle name="쉼표 [0] 9 2 2 3 2 2" xfId="13026" xr:uid="{00000000-0005-0000-0000-00005E1F0000}"/>
    <cellStyle name="쉼표 [0] 9 2 2 3 3" xfId="12736" xr:uid="{00000000-0005-0000-0000-00005F1F0000}"/>
    <cellStyle name="쉼표 [0] 9 2 2 4" xfId="8875" xr:uid="{00000000-0005-0000-0000-0000601F0000}"/>
    <cellStyle name="쉼표 [0] 9 2 2 4 2" xfId="12734" xr:uid="{00000000-0005-0000-0000-0000611F0000}"/>
    <cellStyle name="쉼표 [0] 9 2 2 5" xfId="11800" xr:uid="{00000000-0005-0000-0000-0000621F0000}"/>
    <cellStyle name="쉼표 [0] 9 2 3" xfId="10513" xr:uid="{00000000-0005-0000-0000-0000631F0000}"/>
    <cellStyle name="쉼표 [0] 9 2 3 2" xfId="13027" xr:uid="{00000000-0005-0000-0000-0000641F0000}"/>
    <cellStyle name="쉼표 [0] 9 2 4" xfId="10514" xr:uid="{00000000-0005-0000-0000-0000651F0000}"/>
    <cellStyle name="쉼표 [0] 9 2 4 2" xfId="13028" xr:uid="{00000000-0005-0000-0000-0000661F0000}"/>
    <cellStyle name="쉼표 [0] 9 2 5" xfId="11799" xr:uid="{00000000-0005-0000-0000-0000671F0000}"/>
    <cellStyle name="쉼표 [0] 9 3" xfId="3528" xr:uid="{00000000-0005-0000-0000-0000681F0000}"/>
    <cellStyle name="쉼표 [0] 9 3 2" xfId="7351" xr:uid="{00000000-0005-0000-0000-0000691F0000}"/>
    <cellStyle name="쉼표 [0] 9 3 2 2" xfId="10515" xr:uid="{00000000-0005-0000-0000-00006A1F0000}"/>
    <cellStyle name="쉼표 [0] 9 3 2 2 2" xfId="13029" xr:uid="{00000000-0005-0000-0000-00006B1F0000}"/>
    <cellStyle name="쉼표 [0] 9 3 2 3" xfId="10516" xr:uid="{00000000-0005-0000-0000-00006C1F0000}"/>
    <cellStyle name="쉼표 [0] 9 3 2 3 2" xfId="13030" xr:uid="{00000000-0005-0000-0000-00006D1F0000}"/>
    <cellStyle name="쉼표 [0] 9 3 2 4" xfId="12644" xr:uid="{00000000-0005-0000-0000-00006E1F0000}"/>
    <cellStyle name="쉼표 [0] 9 3 3" xfId="8878" xr:uid="{00000000-0005-0000-0000-00006F1F0000}"/>
    <cellStyle name="쉼표 [0] 9 3 3 2" xfId="12737" xr:uid="{00000000-0005-0000-0000-0000701F0000}"/>
    <cellStyle name="쉼표 [0] 9 3 4" xfId="10517" xr:uid="{00000000-0005-0000-0000-0000711F0000}"/>
    <cellStyle name="쉼표 [0] 9 3 4 2" xfId="13031" xr:uid="{00000000-0005-0000-0000-0000721F0000}"/>
    <cellStyle name="쉼표 [0] 9 3 5" xfId="11801" xr:uid="{00000000-0005-0000-0000-0000731F0000}"/>
    <cellStyle name="쉼표 [0] 9 4" xfId="3529" xr:uid="{00000000-0005-0000-0000-0000741F0000}"/>
    <cellStyle name="쉼표 [0] 9 4 2" xfId="7118" xr:uid="{00000000-0005-0000-0000-0000751F0000}"/>
    <cellStyle name="쉼표 [0] 9 4 2 2" xfId="8880" xr:uid="{00000000-0005-0000-0000-0000761F0000}"/>
    <cellStyle name="쉼표 [0] 9 4 2 2 2" xfId="10518" xr:uid="{00000000-0005-0000-0000-0000771F0000}"/>
    <cellStyle name="쉼표 [0] 9 4 2 2 2 2" xfId="13032" xr:uid="{00000000-0005-0000-0000-0000781F0000}"/>
    <cellStyle name="쉼표 [0] 9 4 2 2 3" xfId="12739" xr:uid="{00000000-0005-0000-0000-0000791F0000}"/>
    <cellStyle name="쉼표 [0] 9 4 2 3" xfId="10519" xr:uid="{00000000-0005-0000-0000-00007A1F0000}"/>
    <cellStyle name="쉼표 [0] 9 4 2 3 2" xfId="13033" xr:uid="{00000000-0005-0000-0000-00007B1F0000}"/>
    <cellStyle name="쉼표 [0] 9 4 2 4" xfId="12613" xr:uid="{00000000-0005-0000-0000-00007C1F0000}"/>
    <cellStyle name="쉼표 [0] 9 4 3" xfId="8881" xr:uid="{00000000-0005-0000-0000-00007D1F0000}"/>
    <cellStyle name="쉼표 [0] 9 4 4" xfId="8879" xr:uid="{00000000-0005-0000-0000-00007E1F0000}"/>
    <cellStyle name="쉼표 [0] 9 4 4 2" xfId="10520" xr:uid="{00000000-0005-0000-0000-00007F1F0000}"/>
    <cellStyle name="쉼표 [0] 9 4 4 2 2" xfId="13034" xr:uid="{00000000-0005-0000-0000-0000801F0000}"/>
    <cellStyle name="쉼표 [0] 9 4 4 3" xfId="12738" xr:uid="{00000000-0005-0000-0000-0000811F0000}"/>
    <cellStyle name="쉼표 [0] 9 5" xfId="8785" xr:uid="{00000000-0005-0000-0000-0000821F0000}"/>
    <cellStyle name="쉼표 [0] 9 5 2" xfId="10521" xr:uid="{00000000-0005-0000-0000-0000831F0000}"/>
    <cellStyle name="쉼표 [0] 9 5 2 2" xfId="13035" xr:uid="{00000000-0005-0000-0000-0000841F0000}"/>
    <cellStyle name="쉼표 [0] 9 5 3" xfId="10522" xr:uid="{00000000-0005-0000-0000-0000851F0000}"/>
    <cellStyle name="쉼표 [0] 9 5 3 2" xfId="13036" xr:uid="{00000000-0005-0000-0000-0000861F0000}"/>
    <cellStyle name="쉼표 [0] 9 6" xfId="8874" xr:uid="{00000000-0005-0000-0000-0000871F0000}"/>
    <cellStyle name="쉼표 [0] 9 6 2" xfId="10524" xr:uid="{00000000-0005-0000-0000-0000881F0000}"/>
    <cellStyle name="쉼표 [0] 9 6 2 2" xfId="13038" xr:uid="{00000000-0005-0000-0000-0000891F0000}"/>
    <cellStyle name="쉼표 [0] 9 6 3" xfId="10525" xr:uid="{00000000-0005-0000-0000-00008A1F0000}"/>
    <cellStyle name="쉼표 [0] 9 6 3 2" xfId="13039" xr:uid="{00000000-0005-0000-0000-00008B1F0000}"/>
    <cellStyle name="쉼표 [0] 9 6 4" xfId="10523" xr:uid="{00000000-0005-0000-0000-00008C1F0000}"/>
    <cellStyle name="쉼표 [0] 9 6 4 2" xfId="13037" xr:uid="{00000000-0005-0000-0000-00008D1F0000}"/>
    <cellStyle name="쉼표 [0] 9 7" xfId="10526" xr:uid="{00000000-0005-0000-0000-00008E1F0000}"/>
    <cellStyle name="쉼표 [0] 9 7 2" xfId="10527" xr:uid="{00000000-0005-0000-0000-00008F1F0000}"/>
    <cellStyle name="쉼표 [0] 9 7 2 2" xfId="13041" xr:uid="{00000000-0005-0000-0000-0000901F0000}"/>
    <cellStyle name="쉼표 [0] 9 7 3" xfId="13040" xr:uid="{00000000-0005-0000-0000-0000911F0000}"/>
    <cellStyle name="쉼표 [0] 9 8" xfId="10528" xr:uid="{00000000-0005-0000-0000-0000921F0000}"/>
    <cellStyle name="쉼표 [0] 9 8 2" xfId="13042" xr:uid="{00000000-0005-0000-0000-0000931F0000}"/>
    <cellStyle name="쉼표 [0] 9 9" xfId="10529" xr:uid="{00000000-0005-0000-0000-0000941F0000}"/>
    <cellStyle name="쉼표 [0] 9 9 2" xfId="13043" xr:uid="{00000000-0005-0000-0000-0000951F0000}"/>
    <cellStyle name="쉼표 [0] 9_010_주택건설" xfId="3530" xr:uid="{00000000-0005-0000-0000-0000961F0000}"/>
    <cellStyle name="스타일 1" xfId="68" xr:uid="{00000000-0005-0000-0000-0000971F0000}"/>
    <cellStyle name="스타일 1 2" xfId="3531" xr:uid="{00000000-0005-0000-0000-0000981F0000}"/>
    <cellStyle name="스타일 1 2 2" xfId="3532" xr:uid="{00000000-0005-0000-0000-0000991F0000}"/>
    <cellStyle name="스타일 1 2 2 2" xfId="8882" xr:uid="{00000000-0005-0000-0000-00009A1F0000}"/>
    <cellStyle name="스타일 1 2 3" xfId="3533" xr:uid="{00000000-0005-0000-0000-00009B1F0000}"/>
    <cellStyle name="스타일 1 2 4" xfId="6175" xr:uid="{00000000-0005-0000-0000-00009C1F0000}"/>
    <cellStyle name="스타일 1 3" xfId="3534" xr:uid="{00000000-0005-0000-0000-00009D1F0000}"/>
    <cellStyle name="안건회계법인" xfId="8883" xr:uid="{00000000-0005-0000-0000-00009E1F0000}"/>
    <cellStyle name="연결된 셀" xfId="69" builtinId="24" customBuiltin="1"/>
    <cellStyle name="연결된 셀 2" xfId="327" xr:uid="{00000000-0005-0000-0000-0000A01F0000}"/>
    <cellStyle name="연결된 셀 2 2" xfId="3535" xr:uid="{00000000-0005-0000-0000-0000A11F0000}"/>
    <cellStyle name="연결된 셀 2 2 2" xfId="3536" xr:uid="{00000000-0005-0000-0000-0000A21F0000}"/>
    <cellStyle name="연결된 셀 2 2 2 2" xfId="3537" xr:uid="{00000000-0005-0000-0000-0000A31F0000}"/>
    <cellStyle name="연결된 셀 2 2 2 2 2" xfId="8840" xr:uid="{00000000-0005-0000-0000-0000A41F0000}"/>
    <cellStyle name="연결된 셀 2 2 2 3" xfId="3538" xr:uid="{00000000-0005-0000-0000-0000A51F0000}"/>
    <cellStyle name="연결된 셀 2 2 2 4" xfId="7119" xr:uid="{00000000-0005-0000-0000-0000A61F0000}"/>
    <cellStyle name="연결된 셀 2 2 3" xfId="3539" xr:uid="{00000000-0005-0000-0000-0000A71F0000}"/>
    <cellStyle name="연결된 셀 2 2 4" xfId="6183" xr:uid="{00000000-0005-0000-0000-0000A81F0000}"/>
    <cellStyle name="연결된 셀 2 2 5" xfId="6478" xr:uid="{00000000-0005-0000-0000-0000A91F0000}"/>
    <cellStyle name="연결된 셀 2 3" xfId="3540" xr:uid="{00000000-0005-0000-0000-0000AA1F0000}"/>
    <cellStyle name="연결된 셀 2 3 2" xfId="7120" xr:uid="{00000000-0005-0000-0000-0000AB1F0000}"/>
    <cellStyle name="연결된 셀 2 3 3" xfId="10059" xr:uid="{00000000-0005-0000-0000-0000AC1F0000}"/>
    <cellStyle name="연결된 셀 2 4" xfId="8884" xr:uid="{00000000-0005-0000-0000-0000AD1F0000}"/>
    <cellStyle name="연결된 셀 3" xfId="328" xr:uid="{00000000-0005-0000-0000-0000AE1F0000}"/>
    <cellStyle name="연결된 셀 3 2" xfId="3542" xr:uid="{00000000-0005-0000-0000-0000AF1F0000}"/>
    <cellStyle name="연결된 셀 3 2 2" xfId="3543" xr:uid="{00000000-0005-0000-0000-0000B01F0000}"/>
    <cellStyle name="연결된 셀 3 2 3" xfId="6188" xr:uid="{00000000-0005-0000-0000-0000B11F0000}"/>
    <cellStyle name="연결된 셀 3 3" xfId="3544" xr:uid="{00000000-0005-0000-0000-0000B21F0000}"/>
    <cellStyle name="연결된 셀 3 3 2" xfId="8885" xr:uid="{00000000-0005-0000-0000-0000B31F0000}"/>
    <cellStyle name="연결된 셀 3 4" xfId="3541" xr:uid="{00000000-0005-0000-0000-0000B41F0000}"/>
    <cellStyle name="연결된 셀 3 4 2" xfId="8886" xr:uid="{00000000-0005-0000-0000-0000B51F0000}"/>
    <cellStyle name="연결된 셀 3 5" xfId="8887" xr:uid="{00000000-0005-0000-0000-0000B61F0000}"/>
    <cellStyle name="연결된 셀 3 6" xfId="6477" xr:uid="{00000000-0005-0000-0000-0000B71F0000}"/>
    <cellStyle name="연결된 셀 3_012_보건및사회보장" xfId="3545" xr:uid="{00000000-0005-0000-0000-0000B81F0000}"/>
    <cellStyle name="연결된 셀 4" xfId="3546" xr:uid="{00000000-0005-0000-0000-0000B91F0000}"/>
    <cellStyle name="연결된 셀 4 2" xfId="3547" xr:uid="{00000000-0005-0000-0000-0000BA1F0000}"/>
    <cellStyle name="연결된 셀 4 2 2" xfId="8888" xr:uid="{00000000-0005-0000-0000-0000BB1F0000}"/>
    <cellStyle name="연결된 셀 4 3" xfId="6193" xr:uid="{00000000-0005-0000-0000-0000BC1F0000}"/>
    <cellStyle name="연결된 셀 4 3 2" xfId="8889" xr:uid="{00000000-0005-0000-0000-0000BD1F0000}"/>
    <cellStyle name="연결된 셀 4 4" xfId="8890" xr:uid="{00000000-0005-0000-0000-0000BE1F0000}"/>
    <cellStyle name="연결된 셀 4 5" xfId="6476" xr:uid="{00000000-0005-0000-0000-0000BF1F0000}"/>
    <cellStyle name="연결된 셀 5" xfId="3548" xr:uid="{00000000-0005-0000-0000-0000C01F0000}"/>
    <cellStyle name="연결된 셀 5 2" xfId="3549" xr:uid="{00000000-0005-0000-0000-0000C11F0000}"/>
    <cellStyle name="연결된 셀 5 3" xfId="3550" xr:uid="{00000000-0005-0000-0000-0000C21F0000}"/>
    <cellStyle name="연결된 셀 5 4" xfId="6197" xr:uid="{00000000-0005-0000-0000-0000C31F0000}"/>
    <cellStyle name="연결된 셀 5 5" xfId="6194" xr:uid="{00000000-0005-0000-0000-0000C41F0000}"/>
    <cellStyle name="연결된 셀 5 6" xfId="6475" xr:uid="{00000000-0005-0000-0000-0000C51F0000}"/>
    <cellStyle name="연결된 셀 6" xfId="7121" xr:uid="{00000000-0005-0000-0000-0000C61F0000}"/>
    <cellStyle name="연결된 셀 6 2" xfId="6474" xr:uid="{00000000-0005-0000-0000-0000C71F0000}"/>
    <cellStyle name="연결된 셀 7" xfId="7122" xr:uid="{00000000-0005-0000-0000-0000C81F0000}"/>
    <cellStyle name="연결된 셀 7 2" xfId="6473" xr:uid="{00000000-0005-0000-0000-0000C91F0000}"/>
    <cellStyle name="연결된 셀 8" xfId="7123" xr:uid="{00000000-0005-0000-0000-0000CA1F0000}"/>
    <cellStyle name="요약" xfId="70" builtinId="25" customBuiltin="1"/>
    <cellStyle name="요약 2" xfId="329" xr:uid="{00000000-0005-0000-0000-0000CC1F0000}"/>
    <cellStyle name="요약 2 2" xfId="330" xr:uid="{00000000-0005-0000-0000-0000CD1F0000}"/>
    <cellStyle name="요약 2 2 2" xfId="3553" xr:uid="{00000000-0005-0000-0000-0000CE1F0000}"/>
    <cellStyle name="요약 2 2 2 2" xfId="10530" xr:uid="{00000000-0005-0000-0000-0000CF1F0000}"/>
    <cellStyle name="요약 2 2 2 2 2" xfId="10531" xr:uid="{00000000-0005-0000-0000-0000D01F0000}"/>
    <cellStyle name="요약 2 2 2 3" xfId="10532" xr:uid="{00000000-0005-0000-0000-0000D11F0000}"/>
    <cellStyle name="요약 2 2 3" xfId="3554" xr:uid="{00000000-0005-0000-0000-0000D21F0000}"/>
    <cellStyle name="요약 2 2 3 2" xfId="10533" xr:uid="{00000000-0005-0000-0000-0000D31F0000}"/>
    <cellStyle name="요약 2 2 4" xfId="8891" xr:uid="{00000000-0005-0000-0000-0000D41F0000}"/>
    <cellStyle name="요약 2 2 4 2" xfId="10535" xr:uid="{00000000-0005-0000-0000-0000D51F0000}"/>
    <cellStyle name="요약 2 2 4 3" xfId="10534" xr:uid="{00000000-0005-0000-0000-0000D61F0000}"/>
    <cellStyle name="요약 2 2 5" xfId="6471" xr:uid="{00000000-0005-0000-0000-0000D71F0000}"/>
    <cellStyle name="요약 2 2 5 2" xfId="10536" xr:uid="{00000000-0005-0000-0000-0000D81F0000}"/>
    <cellStyle name="요약 2 2 6" xfId="10537" xr:uid="{00000000-0005-0000-0000-0000D91F0000}"/>
    <cellStyle name="요약 2 2 7" xfId="10538" xr:uid="{00000000-0005-0000-0000-0000DA1F0000}"/>
    <cellStyle name="요약 2 3" xfId="331" xr:uid="{00000000-0005-0000-0000-0000DB1F0000}"/>
    <cellStyle name="요약 2 3 2" xfId="10539" xr:uid="{00000000-0005-0000-0000-0000DC1F0000}"/>
    <cellStyle name="요약 2 3 2 2" xfId="10540" xr:uid="{00000000-0005-0000-0000-0000DD1F0000}"/>
    <cellStyle name="요약 2 3 3" xfId="10541" xr:uid="{00000000-0005-0000-0000-0000DE1F0000}"/>
    <cellStyle name="요약 2 3 4" xfId="10542" xr:uid="{00000000-0005-0000-0000-0000DF1F0000}"/>
    <cellStyle name="요약 2 3 5" xfId="10543" xr:uid="{00000000-0005-0000-0000-0000E01F0000}"/>
    <cellStyle name="요약 2 4" xfId="3555" xr:uid="{00000000-0005-0000-0000-0000E11F0000}"/>
    <cellStyle name="요약 2 4 2" xfId="3556" xr:uid="{00000000-0005-0000-0000-0000E21F0000}"/>
    <cellStyle name="요약 2 4 3" xfId="3557" xr:uid="{00000000-0005-0000-0000-0000E31F0000}"/>
    <cellStyle name="요약 2 5" xfId="3558" xr:uid="{00000000-0005-0000-0000-0000E41F0000}"/>
    <cellStyle name="요약 2 5 2" xfId="8892" xr:uid="{00000000-0005-0000-0000-0000E51F0000}"/>
    <cellStyle name="요약 2 5 2 2" xfId="10060" xr:uid="{00000000-0005-0000-0000-0000E61F0000}"/>
    <cellStyle name="요약 2 6" xfId="8893" xr:uid="{00000000-0005-0000-0000-0000E71F0000}"/>
    <cellStyle name="요약 2 7" xfId="10544" xr:uid="{00000000-0005-0000-0000-0000E81F0000}"/>
    <cellStyle name="요약 2 8" xfId="10545" xr:uid="{00000000-0005-0000-0000-0000E91F0000}"/>
    <cellStyle name="요약 3" xfId="332" xr:uid="{00000000-0005-0000-0000-0000EA1F0000}"/>
    <cellStyle name="요약 3 2" xfId="3560" xr:uid="{00000000-0005-0000-0000-0000EB1F0000}"/>
    <cellStyle name="요약 3 2 2" xfId="3561" xr:uid="{00000000-0005-0000-0000-0000EC1F0000}"/>
    <cellStyle name="요약 3 2 3" xfId="6210" xr:uid="{00000000-0005-0000-0000-0000ED1F0000}"/>
    <cellStyle name="요약 3 3" xfId="3562" xr:uid="{00000000-0005-0000-0000-0000EE1F0000}"/>
    <cellStyle name="요약 3 3 2" xfId="8894" xr:uid="{00000000-0005-0000-0000-0000EF1F0000}"/>
    <cellStyle name="요약 3 3 3" xfId="10546" xr:uid="{00000000-0005-0000-0000-0000F01F0000}"/>
    <cellStyle name="요약 3 4" xfId="3559" xr:uid="{00000000-0005-0000-0000-0000F11F0000}"/>
    <cellStyle name="요약 3 4 2" xfId="8895" xr:uid="{00000000-0005-0000-0000-0000F21F0000}"/>
    <cellStyle name="요약 3 4 3" xfId="10547" xr:uid="{00000000-0005-0000-0000-0000F31F0000}"/>
    <cellStyle name="요약 3 5" xfId="8896" xr:uid="{00000000-0005-0000-0000-0000F41F0000}"/>
    <cellStyle name="요약 3 5 2" xfId="10548" xr:uid="{00000000-0005-0000-0000-0000F51F0000}"/>
    <cellStyle name="요약 3 6" xfId="6470" xr:uid="{00000000-0005-0000-0000-0000F61F0000}"/>
    <cellStyle name="요약 3_012_보건및사회보장" xfId="3563" xr:uid="{00000000-0005-0000-0000-0000F71F0000}"/>
    <cellStyle name="요약 4" xfId="3564" xr:uid="{00000000-0005-0000-0000-0000F81F0000}"/>
    <cellStyle name="요약 4 2" xfId="3565" xr:uid="{00000000-0005-0000-0000-0000F91F0000}"/>
    <cellStyle name="요약 4 2 2" xfId="8897" xr:uid="{00000000-0005-0000-0000-0000FA1F0000}"/>
    <cellStyle name="요약 4 3" xfId="6215" xr:uid="{00000000-0005-0000-0000-0000FB1F0000}"/>
    <cellStyle name="요약 4 3 2" xfId="8898" xr:uid="{00000000-0005-0000-0000-0000FC1F0000}"/>
    <cellStyle name="요약 4 4" xfId="8899" xr:uid="{00000000-0005-0000-0000-0000FD1F0000}"/>
    <cellStyle name="요약 4 5" xfId="6469" xr:uid="{00000000-0005-0000-0000-0000FE1F0000}"/>
    <cellStyle name="요약 5" xfId="3566" xr:uid="{00000000-0005-0000-0000-0000FF1F0000}"/>
    <cellStyle name="요약 5 2" xfId="3567" xr:uid="{00000000-0005-0000-0000-000000200000}"/>
    <cellStyle name="요약 5 3" xfId="3568" xr:uid="{00000000-0005-0000-0000-000001200000}"/>
    <cellStyle name="요약 5 4" xfId="6219" xr:uid="{00000000-0005-0000-0000-000002200000}"/>
    <cellStyle name="요약 5 5" xfId="6216" xr:uid="{00000000-0005-0000-0000-000003200000}"/>
    <cellStyle name="요약 5 6" xfId="6468" xr:uid="{00000000-0005-0000-0000-000004200000}"/>
    <cellStyle name="요약 6" xfId="7124" xr:uid="{00000000-0005-0000-0000-000005200000}"/>
    <cellStyle name="요약 6 2" xfId="6467" xr:uid="{00000000-0005-0000-0000-000006200000}"/>
    <cellStyle name="요약 7" xfId="7125" xr:uid="{00000000-0005-0000-0000-000007200000}"/>
    <cellStyle name="요약 7 2" xfId="4692" xr:uid="{00000000-0005-0000-0000-000008200000}"/>
    <cellStyle name="요약 8" xfId="7126" xr:uid="{00000000-0005-0000-0000-000009200000}"/>
    <cellStyle name="유1" xfId="10549" xr:uid="{00000000-0005-0000-0000-00000A200000}"/>
    <cellStyle name="일정_K200창정비 (2)" xfId="8900" xr:uid="{00000000-0005-0000-0000-00000B200000}"/>
    <cellStyle name="입력" xfId="71" builtinId="20" customBuiltin="1"/>
    <cellStyle name="입력 2" xfId="333" xr:uid="{00000000-0005-0000-0000-00000D200000}"/>
    <cellStyle name="입력 2 10" xfId="10550" xr:uid="{00000000-0005-0000-0000-00000E200000}"/>
    <cellStyle name="입력 2 2" xfId="334" xr:uid="{00000000-0005-0000-0000-00000F200000}"/>
    <cellStyle name="입력 2 2 2" xfId="3570" xr:uid="{00000000-0005-0000-0000-000010200000}"/>
    <cellStyle name="입력 2 2 2 2" xfId="3571" xr:uid="{00000000-0005-0000-0000-000011200000}"/>
    <cellStyle name="입력 2 2 2 2 2" xfId="8901" xr:uid="{00000000-0005-0000-0000-000012200000}"/>
    <cellStyle name="입력 2 2 2 2 2 2" xfId="10552" xr:uid="{00000000-0005-0000-0000-000013200000}"/>
    <cellStyle name="입력 2 2 2 2 2 3" xfId="10551" xr:uid="{00000000-0005-0000-0000-000014200000}"/>
    <cellStyle name="입력 2 2 2 2 3" xfId="10553" xr:uid="{00000000-0005-0000-0000-000015200000}"/>
    <cellStyle name="입력 2 2 2 3" xfId="3572" xr:uid="{00000000-0005-0000-0000-000016200000}"/>
    <cellStyle name="입력 2 2 2 3 2" xfId="8902" xr:uid="{00000000-0005-0000-0000-000017200000}"/>
    <cellStyle name="입력 2 2 2 3 2 2" xfId="10554" xr:uid="{00000000-0005-0000-0000-000018200000}"/>
    <cellStyle name="입력 2 2 2 4" xfId="6225" xr:uid="{00000000-0005-0000-0000-000019200000}"/>
    <cellStyle name="입력 2 2 2 4 2" xfId="10555" xr:uid="{00000000-0005-0000-0000-00001A200000}"/>
    <cellStyle name="입력 2 2 2 5" xfId="10556" xr:uid="{00000000-0005-0000-0000-00001B200000}"/>
    <cellStyle name="입력 2 2 3" xfId="3573" xr:uid="{00000000-0005-0000-0000-00001C200000}"/>
    <cellStyle name="입력 2 2 3 2" xfId="3574" xr:uid="{00000000-0005-0000-0000-00001D200000}"/>
    <cellStyle name="입력 2 2 3 2 2" xfId="10557" xr:uid="{00000000-0005-0000-0000-00001E200000}"/>
    <cellStyle name="입력 2 2 3 3" xfId="7127" xr:uid="{00000000-0005-0000-0000-00001F200000}"/>
    <cellStyle name="입력 2 2 3 3 2" xfId="10558" xr:uid="{00000000-0005-0000-0000-000020200000}"/>
    <cellStyle name="입력 2 2 4" xfId="3575" xr:uid="{00000000-0005-0000-0000-000021200000}"/>
    <cellStyle name="입력 2 2 4 2" xfId="10559" xr:uid="{00000000-0005-0000-0000-000022200000}"/>
    <cellStyle name="입력 2 2 5" xfId="8903" xr:uid="{00000000-0005-0000-0000-000023200000}"/>
    <cellStyle name="입력 2 2 5 2" xfId="10561" xr:uid="{00000000-0005-0000-0000-000024200000}"/>
    <cellStyle name="입력 2 2 5 3" xfId="10560" xr:uid="{00000000-0005-0000-0000-000025200000}"/>
    <cellStyle name="입력 2 2 6" xfId="6466" xr:uid="{00000000-0005-0000-0000-000026200000}"/>
    <cellStyle name="입력 2 2 6 2" xfId="10563" xr:uid="{00000000-0005-0000-0000-000027200000}"/>
    <cellStyle name="입력 2 2 6 3" xfId="10562" xr:uid="{00000000-0005-0000-0000-000028200000}"/>
    <cellStyle name="입력 2 2 7" xfId="10564" xr:uid="{00000000-0005-0000-0000-000029200000}"/>
    <cellStyle name="입력 2 2 8" xfId="10565" xr:uid="{00000000-0005-0000-0000-00002A200000}"/>
    <cellStyle name="입력 2 3" xfId="335" xr:uid="{00000000-0005-0000-0000-00002B200000}"/>
    <cellStyle name="입력 2 3 2" xfId="3576" xr:uid="{00000000-0005-0000-0000-00002C200000}"/>
    <cellStyle name="입력 2 3 2 2" xfId="3577" xr:uid="{00000000-0005-0000-0000-00002D200000}"/>
    <cellStyle name="입력 2 3 2 2 2" xfId="10566" xr:uid="{00000000-0005-0000-0000-00002E200000}"/>
    <cellStyle name="입력 2 3 2 3" xfId="10567" xr:uid="{00000000-0005-0000-0000-00002F200000}"/>
    <cellStyle name="입력 2 3 3" xfId="3578" xr:uid="{00000000-0005-0000-0000-000030200000}"/>
    <cellStyle name="입력 2 3 3 2" xfId="10568" xr:uid="{00000000-0005-0000-0000-000031200000}"/>
    <cellStyle name="입력 2 3 4" xfId="10569" xr:uid="{00000000-0005-0000-0000-000032200000}"/>
    <cellStyle name="입력 2 3 4 2" xfId="10570" xr:uid="{00000000-0005-0000-0000-000033200000}"/>
    <cellStyle name="입력 2 3 5" xfId="10571" xr:uid="{00000000-0005-0000-0000-000034200000}"/>
    <cellStyle name="입력 2 3 5 2" xfId="10572" xr:uid="{00000000-0005-0000-0000-000035200000}"/>
    <cellStyle name="입력 2 3 6" xfId="10573" xr:uid="{00000000-0005-0000-0000-000036200000}"/>
    <cellStyle name="입력 2 3 7" xfId="10574" xr:uid="{00000000-0005-0000-0000-000037200000}"/>
    <cellStyle name="입력 2 4" xfId="3579" xr:uid="{00000000-0005-0000-0000-000038200000}"/>
    <cellStyle name="입력 2 4 2" xfId="3580" xr:uid="{00000000-0005-0000-0000-000039200000}"/>
    <cellStyle name="입력 2 4 2 2" xfId="10575" xr:uid="{00000000-0005-0000-0000-00003A200000}"/>
    <cellStyle name="입력 2 4 3" xfId="3581" xr:uid="{00000000-0005-0000-0000-00003B200000}"/>
    <cellStyle name="입력 2 4 4" xfId="10061" xr:uid="{00000000-0005-0000-0000-00003C200000}"/>
    <cellStyle name="입력 2 4 5" xfId="5062" xr:uid="{00000000-0005-0000-0000-00003D200000}"/>
    <cellStyle name="입력 2 5" xfId="3582" xr:uid="{00000000-0005-0000-0000-00003E200000}"/>
    <cellStyle name="입력 2 5 2" xfId="8904" xr:uid="{00000000-0005-0000-0000-00003F200000}"/>
    <cellStyle name="입력 2 5 2 2" xfId="10062" xr:uid="{00000000-0005-0000-0000-000040200000}"/>
    <cellStyle name="입력 2 6" xfId="3583" xr:uid="{00000000-0005-0000-0000-000041200000}"/>
    <cellStyle name="입력 2 6 2" xfId="10576" xr:uid="{00000000-0005-0000-0000-000042200000}"/>
    <cellStyle name="입력 2 7" xfId="10577" xr:uid="{00000000-0005-0000-0000-000043200000}"/>
    <cellStyle name="입력 2 7 2" xfId="10578" xr:uid="{00000000-0005-0000-0000-000044200000}"/>
    <cellStyle name="입력 2 7 2 2" xfId="10579" xr:uid="{00000000-0005-0000-0000-000045200000}"/>
    <cellStyle name="입력 2 7 3" xfId="10580" xr:uid="{00000000-0005-0000-0000-000046200000}"/>
    <cellStyle name="입력 2 8" xfId="10581" xr:uid="{00000000-0005-0000-0000-000047200000}"/>
    <cellStyle name="입력 2 8 2" xfId="10582" xr:uid="{00000000-0005-0000-0000-000048200000}"/>
    <cellStyle name="입력 2 9" xfId="10583" xr:uid="{00000000-0005-0000-0000-000049200000}"/>
    <cellStyle name="입력 3" xfId="336" xr:uid="{00000000-0005-0000-0000-00004A200000}"/>
    <cellStyle name="입력 3 2" xfId="3585" xr:uid="{00000000-0005-0000-0000-00004B200000}"/>
    <cellStyle name="입력 3 2 2" xfId="3586" xr:uid="{00000000-0005-0000-0000-00004C200000}"/>
    <cellStyle name="입력 3 2 2 2" xfId="10584" xr:uid="{00000000-0005-0000-0000-00004D200000}"/>
    <cellStyle name="입력 3 2 3" xfId="3587" xr:uid="{00000000-0005-0000-0000-00004E200000}"/>
    <cellStyle name="입력 3 2 4" xfId="6242" xr:uid="{00000000-0005-0000-0000-00004F200000}"/>
    <cellStyle name="입력 3 2 4 2" xfId="10063" xr:uid="{00000000-0005-0000-0000-000050200000}"/>
    <cellStyle name="입력 3 2 5" xfId="5063" xr:uid="{00000000-0005-0000-0000-000051200000}"/>
    <cellStyle name="입력 3 3" xfId="3588" xr:uid="{00000000-0005-0000-0000-000052200000}"/>
    <cellStyle name="입력 3 3 2" xfId="8905" xr:uid="{00000000-0005-0000-0000-000053200000}"/>
    <cellStyle name="입력 3 3 2 2" xfId="10585" xr:uid="{00000000-0005-0000-0000-000054200000}"/>
    <cellStyle name="입력 3 3 3" xfId="10586" xr:uid="{00000000-0005-0000-0000-000055200000}"/>
    <cellStyle name="입력 3 4" xfId="3589" xr:uid="{00000000-0005-0000-0000-000056200000}"/>
    <cellStyle name="입력 3 4 2" xfId="8906" xr:uid="{00000000-0005-0000-0000-000057200000}"/>
    <cellStyle name="입력 3 4 2 2" xfId="10587" xr:uid="{00000000-0005-0000-0000-000058200000}"/>
    <cellStyle name="입력 3 5" xfId="3584" xr:uid="{00000000-0005-0000-0000-000059200000}"/>
    <cellStyle name="입력 3 5 2" xfId="10588" xr:uid="{00000000-0005-0000-0000-00005A200000}"/>
    <cellStyle name="입력 3 6" xfId="6465" xr:uid="{00000000-0005-0000-0000-00005B200000}"/>
    <cellStyle name="입력 3_012_보건및사회보장" xfId="3590" xr:uid="{00000000-0005-0000-0000-00005C200000}"/>
    <cellStyle name="입력 4" xfId="3591" xr:uid="{00000000-0005-0000-0000-00005D200000}"/>
    <cellStyle name="입력 4 2" xfId="3592" xr:uid="{00000000-0005-0000-0000-00005E200000}"/>
    <cellStyle name="입력 4 2 2" xfId="8907" xr:uid="{00000000-0005-0000-0000-00005F200000}"/>
    <cellStyle name="입력 4 3" xfId="3593" xr:uid="{00000000-0005-0000-0000-000060200000}"/>
    <cellStyle name="입력 4 3 2" xfId="8908" xr:uid="{00000000-0005-0000-0000-000061200000}"/>
    <cellStyle name="입력 4 4" xfId="6249" xr:uid="{00000000-0005-0000-0000-000062200000}"/>
    <cellStyle name="입력 4 4 2" xfId="10064" xr:uid="{00000000-0005-0000-0000-000063200000}"/>
    <cellStyle name="입력 4 5" xfId="6464" xr:uid="{00000000-0005-0000-0000-000064200000}"/>
    <cellStyle name="입력 4 6" xfId="5064" xr:uid="{00000000-0005-0000-0000-000065200000}"/>
    <cellStyle name="입력 5" xfId="3594" xr:uid="{00000000-0005-0000-0000-000066200000}"/>
    <cellStyle name="입력 5 2" xfId="3595" xr:uid="{00000000-0005-0000-0000-000067200000}"/>
    <cellStyle name="입력 5 2 2" xfId="10589" xr:uid="{00000000-0005-0000-0000-000068200000}"/>
    <cellStyle name="입력 5 3" xfId="3596" xr:uid="{00000000-0005-0000-0000-000069200000}"/>
    <cellStyle name="입력 5 4" xfId="6253" xr:uid="{00000000-0005-0000-0000-00006A200000}"/>
    <cellStyle name="입력 5 5" xfId="6250" xr:uid="{00000000-0005-0000-0000-00006B200000}"/>
    <cellStyle name="입력 5 6" xfId="6463" xr:uid="{00000000-0005-0000-0000-00006C200000}"/>
    <cellStyle name="입력 6" xfId="7128" xr:uid="{00000000-0005-0000-0000-00006D200000}"/>
    <cellStyle name="입력 6 2" xfId="6462" xr:uid="{00000000-0005-0000-0000-00006E200000}"/>
    <cellStyle name="입력 6 2 2" xfId="10590" xr:uid="{00000000-0005-0000-0000-00006F200000}"/>
    <cellStyle name="입력 7" xfId="7129" xr:uid="{00000000-0005-0000-0000-000070200000}"/>
    <cellStyle name="입력 7 2" xfId="6461" xr:uid="{00000000-0005-0000-0000-000071200000}"/>
    <cellStyle name="입력 8" xfId="7130" xr:uid="{00000000-0005-0000-0000-000072200000}"/>
    <cellStyle name="자리수" xfId="72" xr:uid="{00000000-0005-0000-0000-000073200000}"/>
    <cellStyle name="자리수 2" xfId="3597" xr:uid="{00000000-0005-0000-0000-000074200000}"/>
    <cellStyle name="자리수 2 2" xfId="8909" xr:uid="{00000000-0005-0000-0000-000075200000}"/>
    <cellStyle name="자리수0" xfId="73" xr:uid="{00000000-0005-0000-0000-000076200000}"/>
    <cellStyle name="자리수0 2" xfId="337" xr:uid="{00000000-0005-0000-0000-000077200000}"/>
    <cellStyle name="자리수0 2 2" xfId="3598" xr:uid="{00000000-0005-0000-0000-000078200000}"/>
    <cellStyle name="자리수0 2 3" xfId="8911" xr:uid="{00000000-0005-0000-0000-000079200000}"/>
    <cellStyle name="자리수0 2 4" xfId="8912" xr:uid="{00000000-0005-0000-0000-00007A200000}"/>
    <cellStyle name="자리수0 2 5" xfId="8910" xr:uid="{00000000-0005-0000-0000-00007B200000}"/>
    <cellStyle name="자리수0 3" xfId="10591" xr:uid="{00000000-0005-0000-0000-00007C200000}"/>
    <cellStyle name="작은제목" xfId="74" xr:uid="{00000000-0005-0000-0000-00007D200000}"/>
    <cellStyle name="작은제목 2" xfId="3599" xr:uid="{00000000-0005-0000-0000-00007E200000}"/>
    <cellStyle name="작은제목 3" xfId="3600" xr:uid="{00000000-0005-0000-0000-00007F200000}"/>
    <cellStyle name="작은제목 3 2" xfId="10065" xr:uid="{00000000-0005-0000-0000-000080200000}"/>
    <cellStyle name="제목" xfId="75" builtinId="15" customBuiltin="1"/>
    <cellStyle name="제목 1" xfId="76" builtinId="16" customBuiltin="1"/>
    <cellStyle name="제목 1 2" xfId="338" xr:uid="{00000000-0005-0000-0000-000083200000}"/>
    <cellStyle name="제목 1 2 2" xfId="3601" xr:uid="{00000000-0005-0000-0000-000084200000}"/>
    <cellStyle name="제목 1 2 2 2" xfId="3602" xr:uid="{00000000-0005-0000-0000-000085200000}"/>
    <cellStyle name="제목 1 2 2 2 2" xfId="3603" xr:uid="{00000000-0005-0000-0000-000086200000}"/>
    <cellStyle name="제목 1 2 2 2 2 2" xfId="8841" xr:uid="{00000000-0005-0000-0000-000087200000}"/>
    <cellStyle name="제목 1 2 2 2 3" xfId="3604" xr:uid="{00000000-0005-0000-0000-000088200000}"/>
    <cellStyle name="제목 1 2 2 2 4" xfId="7131" xr:uid="{00000000-0005-0000-0000-000089200000}"/>
    <cellStyle name="제목 1 2 2 3" xfId="3605" xr:uid="{00000000-0005-0000-0000-00008A200000}"/>
    <cellStyle name="제목 1 2 2 4" xfId="6268" xr:uid="{00000000-0005-0000-0000-00008B200000}"/>
    <cellStyle name="제목 1 2 2 5" xfId="6460" xr:uid="{00000000-0005-0000-0000-00008C200000}"/>
    <cellStyle name="제목 1 2 3" xfId="3606" xr:uid="{00000000-0005-0000-0000-00008D200000}"/>
    <cellStyle name="제목 1 2 3 2" xfId="7132" xr:uid="{00000000-0005-0000-0000-00008E200000}"/>
    <cellStyle name="제목 1 2 3 3" xfId="10066" xr:uid="{00000000-0005-0000-0000-00008F200000}"/>
    <cellStyle name="제목 1 2 4" xfId="8913" xr:uid="{00000000-0005-0000-0000-000090200000}"/>
    <cellStyle name="제목 1 3" xfId="339" xr:uid="{00000000-0005-0000-0000-000091200000}"/>
    <cellStyle name="제목 1 3 2" xfId="3608" xr:uid="{00000000-0005-0000-0000-000092200000}"/>
    <cellStyle name="제목 1 3 3" xfId="3609" xr:uid="{00000000-0005-0000-0000-000093200000}"/>
    <cellStyle name="제목 1 3 4" xfId="3607" xr:uid="{00000000-0005-0000-0000-000094200000}"/>
    <cellStyle name="제목 1 3 4 2" xfId="8914" xr:uid="{00000000-0005-0000-0000-000095200000}"/>
    <cellStyle name="제목 1 3 5" xfId="8915" xr:uid="{00000000-0005-0000-0000-000096200000}"/>
    <cellStyle name="제목 1 3 6" xfId="6459" xr:uid="{00000000-0005-0000-0000-000097200000}"/>
    <cellStyle name="제목 1 3_012_보건및사회보장" xfId="3610" xr:uid="{00000000-0005-0000-0000-000098200000}"/>
    <cellStyle name="제목 1 4" xfId="3611" xr:uid="{00000000-0005-0000-0000-000099200000}"/>
    <cellStyle name="제목 1 4 2" xfId="6458" xr:uid="{00000000-0005-0000-0000-00009A200000}"/>
    <cellStyle name="제목 1 5" xfId="3612" xr:uid="{00000000-0005-0000-0000-00009B200000}"/>
    <cellStyle name="제목 1 5 2" xfId="3613" xr:uid="{00000000-0005-0000-0000-00009C200000}"/>
    <cellStyle name="제목 1 5 3" xfId="3614" xr:uid="{00000000-0005-0000-0000-00009D200000}"/>
    <cellStyle name="제목 1 5 4" xfId="6278" xr:uid="{00000000-0005-0000-0000-00009E200000}"/>
    <cellStyle name="제목 1 5 5" xfId="6275" xr:uid="{00000000-0005-0000-0000-00009F200000}"/>
    <cellStyle name="제목 1 5 6" xfId="6457" xr:uid="{00000000-0005-0000-0000-0000A0200000}"/>
    <cellStyle name="제목 1 6" xfId="7133" xr:uid="{00000000-0005-0000-0000-0000A1200000}"/>
    <cellStyle name="제목 1 6 2" xfId="6456" xr:uid="{00000000-0005-0000-0000-0000A2200000}"/>
    <cellStyle name="제목 1 7" xfId="7134" xr:uid="{00000000-0005-0000-0000-0000A3200000}"/>
    <cellStyle name="제목 1 7 2" xfId="6455" xr:uid="{00000000-0005-0000-0000-0000A4200000}"/>
    <cellStyle name="제목 1 8" xfId="7135" xr:uid="{00000000-0005-0000-0000-0000A5200000}"/>
    <cellStyle name="제목 10" xfId="3615" xr:uid="{00000000-0005-0000-0000-0000A6200000}"/>
    <cellStyle name="제목 11" xfId="3616" xr:uid="{00000000-0005-0000-0000-0000A7200000}"/>
    <cellStyle name="제목 12" xfId="3617" xr:uid="{00000000-0005-0000-0000-0000A8200000}"/>
    <cellStyle name="제목 13" xfId="3618" xr:uid="{00000000-0005-0000-0000-0000A9200000}"/>
    <cellStyle name="제목 14" xfId="3619" xr:uid="{00000000-0005-0000-0000-0000AA200000}"/>
    <cellStyle name="제목 15" xfId="3620" xr:uid="{00000000-0005-0000-0000-0000AB200000}"/>
    <cellStyle name="제목 16" xfId="3621" xr:uid="{00000000-0005-0000-0000-0000AC200000}"/>
    <cellStyle name="제목 17" xfId="3622" xr:uid="{00000000-0005-0000-0000-0000AD200000}"/>
    <cellStyle name="제목 18" xfId="3623" xr:uid="{00000000-0005-0000-0000-0000AE200000}"/>
    <cellStyle name="제목 19" xfId="3624" xr:uid="{00000000-0005-0000-0000-0000AF200000}"/>
    <cellStyle name="제목 2" xfId="77" builtinId="17" customBuiltin="1"/>
    <cellStyle name="제목 2 2" xfId="340" xr:uid="{00000000-0005-0000-0000-0000B1200000}"/>
    <cellStyle name="제목 2 2 2" xfId="3625" xr:uid="{00000000-0005-0000-0000-0000B2200000}"/>
    <cellStyle name="제목 2 2 2 2" xfId="3626" xr:uid="{00000000-0005-0000-0000-0000B3200000}"/>
    <cellStyle name="제목 2 2 2 2 2" xfId="3627" xr:uid="{00000000-0005-0000-0000-0000B4200000}"/>
    <cellStyle name="제목 2 2 2 2 2 2" xfId="8842" xr:uid="{00000000-0005-0000-0000-0000B5200000}"/>
    <cellStyle name="제목 2 2 2 2 3" xfId="3628" xr:uid="{00000000-0005-0000-0000-0000B6200000}"/>
    <cellStyle name="제목 2 2 2 2 4" xfId="7136" xr:uid="{00000000-0005-0000-0000-0000B7200000}"/>
    <cellStyle name="제목 2 2 2 3" xfId="3629" xr:uid="{00000000-0005-0000-0000-0000B8200000}"/>
    <cellStyle name="제목 2 2 2 4" xfId="6295" xr:uid="{00000000-0005-0000-0000-0000B9200000}"/>
    <cellStyle name="제목 2 2 2 5" xfId="6454" xr:uid="{00000000-0005-0000-0000-0000BA200000}"/>
    <cellStyle name="제목 2 2 3" xfId="3630" xr:uid="{00000000-0005-0000-0000-0000BB200000}"/>
    <cellStyle name="제목 2 2 3 2" xfId="7137" xr:uid="{00000000-0005-0000-0000-0000BC200000}"/>
    <cellStyle name="제목 2 2 3 3" xfId="10067" xr:uid="{00000000-0005-0000-0000-0000BD200000}"/>
    <cellStyle name="제목 2 2 4" xfId="8916" xr:uid="{00000000-0005-0000-0000-0000BE200000}"/>
    <cellStyle name="제목 2 3" xfId="341" xr:uid="{00000000-0005-0000-0000-0000BF200000}"/>
    <cellStyle name="제목 2 3 2" xfId="3632" xr:uid="{00000000-0005-0000-0000-0000C0200000}"/>
    <cellStyle name="제목 2 3 3" xfId="3633" xr:uid="{00000000-0005-0000-0000-0000C1200000}"/>
    <cellStyle name="제목 2 3 4" xfId="3631" xr:uid="{00000000-0005-0000-0000-0000C2200000}"/>
    <cellStyle name="제목 2 3 4 2" xfId="8917" xr:uid="{00000000-0005-0000-0000-0000C3200000}"/>
    <cellStyle name="제목 2 3 5" xfId="8918" xr:uid="{00000000-0005-0000-0000-0000C4200000}"/>
    <cellStyle name="제목 2 3 6" xfId="6453" xr:uid="{00000000-0005-0000-0000-0000C5200000}"/>
    <cellStyle name="제목 2 3_012_보건및사회보장" xfId="3634" xr:uid="{00000000-0005-0000-0000-0000C6200000}"/>
    <cellStyle name="제목 2 4" xfId="3635" xr:uid="{00000000-0005-0000-0000-0000C7200000}"/>
    <cellStyle name="제목 2 4 2" xfId="8919" xr:uid="{00000000-0005-0000-0000-0000C8200000}"/>
    <cellStyle name="제목 2 4 3" xfId="8920" xr:uid="{00000000-0005-0000-0000-0000C9200000}"/>
    <cellStyle name="제목 2 4 4" xfId="6452" xr:uid="{00000000-0005-0000-0000-0000CA200000}"/>
    <cellStyle name="제목 2 5" xfId="3636" xr:uid="{00000000-0005-0000-0000-0000CB200000}"/>
    <cellStyle name="제목 2 5 2" xfId="3637" xr:uid="{00000000-0005-0000-0000-0000CC200000}"/>
    <cellStyle name="제목 2 5 3" xfId="3638" xr:uid="{00000000-0005-0000-0000-0000CD200000}"/>
    <cellStyle name="제목 2 5 4" xfId="6305" xr:uid="{00000000-0005-0000-0000-0000CE200000}"/>
    <cellStyle name="제목 2 5 5" xfId="6302" xr:uid="{00000000-0005-0000-0000-0000CF200000}"/>
    <cellStyle name="제목 2 5 6" xfId="6451" xr:uid="{00000000-0005-0000-0000-0000D0200000}"/>
    <cellStyle name="제목 2 6" xfId="7138" xr:uid="{00000000-0005-0000-0000-0000D1200000}"/>
    <cellStyle name="제목 2 6 2" xfId="6450" xr:uid="{00000000-0005-0000-0000-0000D2200000}"/>
    <cellStyle name="제목 2 7" xfId="7139" xr:uid="{00000000-0005-0000-0000-0000D3200000}"/>
    <cellStyle name="제목 2 7 2" xfId="6449" xr:uid="{00000000-0005-0000-0000-0000D4200000}"/>
    <cellStyle name="제목 2 8" xfId="7140" xr:uid="{00000000-0005-0000-0000-0000D5200000}"/>
    <cellStyle name="제목 20" xfId="4140" xr:uid="{00000000-0005-0000-0000-0000D6200000}"/>
    <cellStyle name="제목 21" xfId="4139" xr:uid="{00000000-0005-0000-0000-0000D7200000}"/>
    <cellStyle name="제목 22" xfId="7141" xr:uid="{00000000-0005-0000-0000-0000D8200000}"/>
    <cellStyle name="제목 3" xfId="78" builtinId="18" customBuiltin="1"/>
    <cellStyle name="제목 3 2" xfId="342" xr:uid="{00000000-0005-0000-0000-0000DA200000}"/>
    <cellStyle name="제목 3 2 2" xfId="3639" xr:uid="{00000000-0005-0000-0000-0000DB200000}"/>
    <cellStyle name="제목 3 2 2 2" xfId="3640" xr:uid="{00000000-0005-0000-0000-0000DC200000}"/>
    <cellStyle name="제목 3 2 2 2 2" xfId="3641" xr:uid="{00000000-0005-0000-0000-0000DD200000}"/>
    <cellStyle name="제목 3 2 2 2 2 2" xfId="8843" xr:uid="{00000000-0005-0000-0000-0000DE200000}"/>
    <cellStyle name="제목 3 2 2 2 3" xfId="3642" xr:uid="{00000000-0005-0000-0000-0000DF200000}"/>
    <cellStyle name="제목 3 2 2 2 4" xfId="7142" xr:uid="{00000000-0005-0000-0000-0000E0200000}"/>
    <cellStyle name="제목 3 2 2 3" xfId="3643" xr:uid="{00000000-0005-0000-0000-0000E1200000}"/>
    <cellStyle name="제목 3 2 2 3 2" xfId="10068" xr:uid="{00000000-0005-0000-0000-0000E2200000}"/>
    <cellStyle name="제목 3 2 2 4" xfId="6314" xr:uid="{00000000-0005-0000-0000-0000E3200000}"/>
    <cellStyle name="제목 3 2 2 5" xfId="6448" xr:uid="{00000000-0005-0000-0000-0000E4200000}"/>
    <cellStyle name="제목 3 2 3" xfId="3644" xr:uid="{00000000-0005-0000-0000-0000E5200000}"/>
    <cellStyle name="제목 3 2 3 2" xfId="7143" xr:uid="{00000000-0005-0000-0000-0000E6200000}"/>
    <cellStyle name="제목 3 2 3 3" xfId="10069" xr:uid="{00000000-0005-0000-0000-0000E7200000}"/>
    <cellStyle name="제목 3 2 4" xfId="8921" xr:uid="{00000000-0005-0000-0000-0000E8200000}"/>
    <cellStyle name="제목 3 3" xfId="343" xr:uid="{00000000-0005-0000-0000-0000E9200000}"/>
    <cellStyle name="제목 3 3 2" xfId="3646" xr:uid="{00000000-0005-0000-0000-0000EA200000}"/>
    <cellStyle name="제목 3 3 2 2" xfId="10070" xr:uid="{00000000-0005-0000-0000-0000EB200000}"/>
    <cellStyle name="제목 3 3 3" xfId="3647" xr:uid="{00000000-0005-0000-0000-0000EC200000}"/>
    <cellStyle name="제목 3 3 3 2" xfId="10071" xr:uid="{00000000-0005-0000-0000-0000ED200000}"/>
    <cellStyle name="제목 3 3 4" xfId="3645" xr:uid="{00000000-0005-0000-0000-0000EE200000}"/>
    <cellStyle name="제목 3 3 4 2" xfId="8922" xr:uid="{00000000-0005-0000-0000-0000EF200000}"/>
    <cellStyle name="제목 3 3 5" xfId="8923" xr:uid="{00000000-0005-0000-0000-0000F0200000}"/>
    <cellStyle name="제목 3 3 6" xfId="6446" xr:uid="{00000000-0005-0000-0000-0000F1200000}"/>
    <cellStyle name="제목 3 3_012_보건및사회보장" xfId="3648" xr:uid="{00000000-0005-0000-0000-0000F2200000}"/>
    <cellStyle name="제목 3 4" xfId="3649" xr:uid="{00000000-0005-0000-0000-0000F3200000}"/>
    <cellStyle name="제목 3 4 2" xfId="8924" xr:uid="{00000000-0005-0000-0000-0000F4200000}"/>
    <cellStyle name="제목 3 4 2 2" xfId="10072" xr:uid="{00000000-0005-0000-0000-0000F5200000}"/>
    <cellStyle name="제목 3 4 3" xfId="8925" xr:uid="{00000000-0005-0000-0000-0000F6200000}"/>
    <cellStyle name="제목 3 4 4" xfId="6445" xr:uid="{00000000-0005-0000-0000-0000F7200000}"/>
    <cellStyle name="제목 3 5" xfId="3650" xr:uid="{00000000-0005-0000-0000-0000F8200000}"/>
    <cellStyle name="제목 3 5 2" xfId="3651" xr:uid="{00000000-0005-0000-0000-0000F9200000}"/>
    <cellStyle name="제목 3 5 3" xfId="3652" xr:uid="{00000000-0005-0000-0000-0000FA200000}"/>
    <cellStyle name="제목 3 5 4" xfId="6324" xr:uid="{00000000-0005-0000-0000-0000FB200000}"/>
    <cellStyle name="제목 3 5 5" xfId="6321" xr:uid="{00000000-0005-0000-0000-0000FC200000}"/>
    <cellStyle name="제목 3 5 6" xfId="6444" xr:uid="{00000000-0005-0000-0000-0000FD200000}"/>
    <cellStyle name="제목 3 6" xfId="7144" xr:uid="{00000000-0005-0000-0000-0000FE200000}"/>
    <cellStyle name="제목 3 6 2" xfId="6443" xr:uid="{00000000-0005-0000-0000-0000FF200000}"/>
    <cellStyle name="제목 3 7" xfId="7145" xr:uid="{00000000-0005-0000-0000-000000210000}"/>
    <cellStyle name="제목 3 7 2" xfId="6442" xr:uid="{00000000-0005-0000-0000-000001210000}"/>
    <cellStyle name="제목 3 8" xfId="7146" xr:uid="{00000000-0005-0000-0000-000002210000}"/>
    <cellStyle name="제목 4" xfId="79" builtinId="19" customBuiltin="1"/>
    <cellStyle name="제목 4 2" xfId="344" xr:uid="{00000000-0005-0000-0000-000004210000}"/>
    <cellStyle name="제목 4 2 2" xfId="3653" xr:uid="{00000000-0005-0000-0000-000005210000}"/>
    <cellStyle name="제목 4 2 2 2" xfId="3654" xr:uid="{00000000-0005-0000-0000-000006210000}"/>
    <cellStyle name="제목 4 2 2 2 2" xfId="3655" xr:uid="{00000000-0005-0000-0000-000007210000}"/>
    <cellStyle name="제목 4 2 2 2 2 2" xfId="8844" xr:uid="{00000000-0005-0000-0000-000008210000}"/>
    <cellStyle name="제목 4 2 2 2 3" xfId="3656" xr:uid="{00000000-0005-0000-0000-000009210000}"/>
    <cellStyle name="제목 4 2 2 2 4" xfId="7147" xr:uid="{00000000-0005-0000-0000-00000A210000}"/>
    <cellStyle name="제목 4 2 2 3" xfId="3657" xr:uid="{00000000-0005-0000-0000-00000B210000}"/>
    <cellStyle name="제목 4 2 2 4" xfId="6331" xr:uid="{00000000-0005-0000-0000-00000C210000}"/>
    <cellStyle name="제목 4 2 2 5" xfId="6441" xr:uid="{00000000-0005-0000-0000-00000D210000}"/>
    <cellStyle name="제목 4 2 3" xfId="3658" xr:uid="{00000000-0005-0000-0000-00000E210000}"/>
    <cellStyle name="제목 4 2 3 2" xfId="7148" xr:uid="{00000000-0005-0000-0000-00000F210000}"/>
    <cellStyle name="제목 4 2 3 3" xfId="10073" xr:uid="{00000000-0005-0000-0000-000010210000}"/>
    <cellStyle name="제목 4 2 4" xfId="8926" xr:uid="{00000000-0005-0000-0000-000011210000}"/>
    <cellStyle name="제목 4 3" xfId="345" xr:uid="{00000000-0005-0000-0000-000012210000}"/>
    <cellStyle name="제목 4 3 2" xfId="3660" xr:uid="{00000000-0005-0000-0000-000013210000}"/>
    <cellStyle name="제목 4 3 3" xfId="3661" xr:uid="{00000000-0005-0000-0000-000014210000}"/>
    <cellStyle name="제목 4 3 4" xfId="3659" xr:uid="{00000000-0005-0000-0000-000015210000}"/>
    <cellStyle name="제목 4 3 4 2" xfId="8927" xr:uid="{00000000-0005-0000-0000-000016210000}"/>
    <cellStyle name="제목 4 3 5" xfId="8928" xr:uid="{00000000-0005-0000-0000-000017210000}"/>
    <cellStyle name="제목 4 3 6" xfId="6438" xr:uid="{00000000-0005-0000-0000-000018210000}"/>
    <cellStyle name="제목 4 3_012_보건및사회보장" xfId="3662" xr:uid="{00000000-0005-0000-0000-000019210000}"/>
    <cellStyle name="제목 4 4" xfId="3663" xr:uid="{00000000-0005-0000-0000-00001A210000}"/>
    <cellStyle name="제목 4 4 2" xfId="8929" xr:uid="{00000000-0005-0000-0000-00001B210000}"/>
    <cellStyle name="제목 4 4 3" xfId="8930" xr:uid="{00000000-0005-0000-0000-00001C210000}"/>
    <cellStyle name="제목 4 4 4" xfId="6437" xr:uid="{00000000-0005-0000-0000-00001D210000}"/>
    <cellStyle name="제목 4 5" xfId="3664" xr:uid="{00000000-0005-0000-0000-00001E210000}"/>
    <cellStyle name="제목 4 5 2" xfId="3665" xr:uid="{00000000-0005-0000-0000-00001F210000}"/>
    <cellStyle name="제목 4 5 3" xfId="3666" xr:uid="{00000000-0005-0000-0000-000020210000}"/>
    <cellStyle name="제목 4 5 4" xfId="6341" xr:uid="{00000000-0005-0000-0000-000021210000}"/>
    <cellStyle name="제목 4 5 5" xfId="6338" xr:uid="{00000000-0005-0000-0000-000022210000}"/>
    <cellStyle name="제목 4 5 6" xfId="6436" xr:uid="{00000000-0005-0000-0000-000023210000}"/>
    <cellStyle name="제목 4 6" xfId="7149" xr:uid="{00000000-0005-0000-0000-000024210000}"/>
    <cellStyle name="제목 4 6 2" xfId="6435" xr:uid="{00000000-0005-0000-0000-000025210000}"/>
    <cellStyle name="제목 4 7" xfId="7150" xr:uid="{00000000-0005-0000-0000-000026210000}"/>
    <cellStyle name="제목 4 7 2" xfId="6434" xr:uid="{00000000-0005-0000-0000-000027210000}"/>
    <cellStyle name="제목 4 8" xfId="7151" xr:uid="{00000000-0005-0000-0000-000028210000}"/>
    <cellStyle name="제목 5" xfId="346" xr:uid="{00000000-0005-0000-0000-000029210000}"/>
    <cellStyle name="제목 5 2" xfId="3667" xr:uid="{00000000-0005-0000-0000-00002A210000}"/>
    <cellStyle name="제목 5 2 2" xfId="3668" xr:uid="{00000000-0005-0000-0000-00002B210000}"/>
    <cellStyle name="제목 5 2 2 2" xfId="3669" xr:uid="{00000000-0005-0000-0000-00002C210000}"/>
    <cellStyle name="제목 5 2 2 2 2" xfId="8845" xr:uid="{00000000-0005-0000-0000-00002D210000}"/>
    <cellStyle name="제목 5 2 2 3" xfId="3670" xr:uid="{00000000-0005-0000-0000-00002E210000}"/>
    <cellStyle name="제목 5 2 2 4" xfId="7152" xr:uid="{00000000-0005-0000-0000-00002F210000}"/>
    <cellStyle name="제목 5 2 3" xfId="3671" xr:uid="{00000000-0005-0000-0000-000030210000}"/>
    <cellStyle name="제목 5 2 4" xfId="6348" xr:uid="{00000000-0005-0000-0000-000031210000}"/>
    <cellStyle name="제목 5 2 5" xfId="6433" xr:uid="{00000000-0005-0000-0000-000032210000}"/>
    <cellStyle name="제목 5 3" xfId="3672" xr:uid="{00000000-0005-0000-0000-000033210000}"/>
    <cellStyle name="제목 5 3 2" xfId="7153" xr:uid="{00000000-0005-0000-0000-000034210000}"/>
    <cellStyle name="제목 5 3 3" xfId="10074" xr:uid="{00000000-0005-0000-0000-000035210000}"/>
    <cellStyle name="제목 6" xfId="3673" xr:uid="{00000000-0005-0000-0000-000036210000}"/>
    <cellStyle name="제목 6 2" xfId="8931" xr:uid="{00000000-0005-0000-0000-000037210000}"/>
    <cellStyle name="제목 6 3" xfId="8932" xr:uid="{00000000-0005-0000-0000-000038210000}"/>
    <cellStyle name="제목 6 4" xfId="6432" xr:uid="{00000000-0005-0000-0000-000039210000}"/>
    <cellStyle name="제목 7" xfId="3674" xr:uid="{00000000-0005-0000-0000-00003A210000}"/>
    <cellStyle name="제목 7 2" xfId="6352" xr:uid="{00000000-0005-0000-0000-00003B210000}"/>
    <cellStyle name="제목 7 2 2" xfId="8933" xr:uid="{00000000-0005-0000-0000-00003C210000}"/>
    <cellStyle name="제목 7 3" xfId="6351" xr:uid="{00000000-0005-0000-0000-00003D210000}"/>
    <cellStyle name="제목 7 3 2" xfId="8934" xr:uid="{00000000-0005-0000-0000-00003E210000}"/>
    <cellStyle name="제목 7 4" xfId="6431" xr:uid="{00000000-0005-0000-0000-00003F210000}"/>
    <cellStyle name="제목 8" xfId="3675" xr:uid="{00000000-0005-0000-0000-000040210000}"/>
    <cellStyle name="제목 8 2" xfId="6430" xr:uid="{00000000-0005-0000-0000-000041210000}"/>
    <cellStyle name="제목 9" xfId="3676" xr:uid="{00000000-0005-0000-0000-000042210000}"/>
    <cellStyle name="제목 9 2" xfId="6429" xr:uid="{00000000-0005-0000-0000-000043210000}"/>
    <cellStyle name="좋음" xfId="80" builtinId="26" customBuiltin="1"/>
    <cellStyle name="좋음 2" xfId="347" xr:uid="{00000000-0005-0000-0000-000045210000}"/>
    <cellStyle name="좋음 2 2" xfId="3677" xr:uid="{00000000-0005-0000-0000-000046210000}"/>
    <cellStyle name="좋음 2 2 2" xfId="3678" xr:uid="{00000000-0005-0000-0000-000047210000}"/>
    <cellStyle name="좋음 2 2 2 2" xfId="3679" xr:uid="{00000000-0005-0000-0000-000048210000}"/>
    <cellStyle name="좋음 2 2 2 2 2" xfId="7154" xr:uid="{00000000-0005-0000-0000-000049210000}"/>
    <cellStyle name="좋음 2 2 2 3" xfId="3680" xr:uid="{00000000-0005-0000-0000-00004A210000}"/>
    <cellStyle name="좋음 2 2 2 4" xfId="7155" xr:uid="{00000000-0005-0000-0000-00004B210000}"/>
    <cellStyle name="좋음 2 2 3" xfId="3681" xr:uid="{00000000-0005-0000-0000-00004C210000}"/>
    <cellStyle name="좋음 2 2 4" xfId="6361" xr:uid="{00000000-0005-0000-0000-00004D210000}"/>
    <cellStyle name="좋음 2 2 4 2" xfId="10075" xr:uid="{00000000-0005-0000-0000-00004E210000}"/>
    <cellStyle name="좋음 2 2 5" xfId="6428" xr:uid="{00000000-0005-0000-0000-00004F210000}"/>
    <cellStyle name="좋음 2 3" xfId="3682" xr:uid="{00000000-0005-0000-0000-000050210000}"/>
    <cellStyle name="좋음 2 3 2" xfId="7156" xr:uid="{00000000-0005-0000-0000-000051210000}"/>
    <cellStyle name="좋음 2 3 3" xfId="10076" xr:uid="{00000000-0005-0000-0000-000052210000}"/>
    <cellStyle name="좋음 2 4" xfId="8935" xr:uid="{00000000-0005-0000-0000-000053210000}"/>
    <cellStyle name="좋음 3" xfId="348" xr:uid="{00000000-0005-0000-0000-000054210000}"/>
    <cellStyle name="좋음 3 2" xfId="3684" xr:uid="{00000000-0005-0000-0000-000055210000}"/>
    <cellStyle name="좋음 3 2 2" xfId="3685" xr:uid="{00000000-0005-0000-0000-000056210000}"/>
    <cellStyle name="좋음 3 2 3" xfId="6366" xr:uid="{00000000-0005-0000-0000-000057210000}"/>
    <cellStyle name="좋음 3 2 3 2" xfId="10077" xr:uid="{00000000-0005-0000-0000-000058210000}"/>
    <cellStyle name="좋음 3 2 4" xfId="5065" xr:uid="{00000000-0005-0000-0000-000059210000}"/>
    <cellStyle name="좋음 3 3" xfId="3686" xr:uid="{00000000-0005-0000-0000-00005A210000}"/>
    <cellStyle name="좋음 3 3 2" xfId="8936" xr:uid="{00000000-0005-0000-0000-00005B210000}"/>
    <cellStyle name="좋음 3 4" xfId="3683" xr:uid="{00000000-0005-0000-0000-00005C210000}"/>
    <cellStyle name="좋음 3 4 2" xfId="8937" xr:uid="{00000000-0005-0000-0000-00005D210000}"/>
    <cellStyle name="좋음 3 5" xfId="8938" xr:uid="{00000000-0005-0000-0000-00005E210000}"/>
    <cellStyle name="좋음 3 6" xfId="6427" xr:uid="{00000000-0005-0000-0000-00005F210000}"/>
    <cellStyle name="좋음 3_012_보건및사회보장" xfId="3687" xr:uid="{00000000-0005-0000-0000-000060210000}"/>
    <cellStyle name="좋음 4" xfId="3688" xr:uid="{00000000-0005-0000-0000-000061210000}"/>
    <cellStyle name="좋음 4 2" xfId="3689" xr:uid="{00000000-0005-0000-0000-000062210000}"/>
    <cellStyle name="좋음 4 2 2" xfId="8939" xr:uid="{00000000-0005-0000-0000-000063210000}"/>
    <cellStyle name="좋음 4 3" xfId="6371" xr:uid="{00000000-0005-0000-0000-000064210000}"/>
    <cellStyle name="좋음 4 3 2" xfId="8940" xr:uid="{00000000-0005-0000-0000-000065210000}"/>
    <cellStyle name="좋음 4 3 3" xfId="10078" xr:uid="{00000000-0005-0000-0000-000066210000}"/>
    <cellStyle name="좋음 4 4" xfId="8941" xr:uid="{00000000-0005-0000-0000-000067210000}"/>
    <cellStyle name="좋음 4 5" xfId="6426" xr:uid="{00000000-0005-0000-0000-000068210000}"/>
    <cellStyle name="좋음 4 6" xfId="5066" xr:uid="{00000000-0005-0000-0000-000069210000}"/>
    <cellStyle name="좋음 5" xfId="3690" xr:uid="{00000000-0005-0000-0000-00006A210000}"/>
    <cellStyle name="좋음 5 2" xfId="3691" xr:uid="{00000000-0005-0000-0000-00006B210000}"/>
    <cellStyle name="좋음 5 3" xfId="3692" xr:uid="{00000000-0005-0000-0000-00006C210000}"/>
    <cellStyle name="좋음 5 4" xfId="6375" xr:uid="{00000000-0005-0000-0000-00006D210000}"/>
    <cellStyle name="좋음 5 5" xfId="6372" xr:uid="{00000000-0005-0000-0000-00006E210000}"/>
    <cellStyle name="좋음 5 6" xfId="6425" xr:uid="{00000000-0005-0000-0000-00006F210000}"/>
    <cellStyle name="좋음 6" xfId="7157" xr:uid="{00000000-0005-0000-0000-000070210000}"/>
    <cellStyle name="좋음 6 2" xfId="6424" xr:uid="{00000000-0005-0000-0000-000071210000}"/>
    <cellStyle name="좋음 7" xfId="7158" xr:uid="{00000000-0005-0000-0000-000072210000}"/>
    <cellStyle name="좋음 7 2" xfId="6423" xr:uid="{00000000-0005-0000-0000-000073210000}"/>
    <cellStyle name="좋음 8" xfId="7159" xr:uid="{00000000-0005-0000-0000-000074210000}"/>
    <cellStyle name="지정되지 않음" xfId="8942" xr:uid="{00000000-0005-0000-0000-000075210000}"/>
    <cellStyle name="출력" xfId="81" builtinId="21" customBuiltin="1"/>
    <cellStyle name="출력 2" xfId="349" xr:uid="{00000000-0005-0000-0000-000077210000}"/>
    <cellStyle name="출력 2 2" xfId="350" xr:uid="{00000000-0005-0000-0000-000078210000}"/>
    <cellStyle name="출력 2 2 2" xfId="3693" xr:uid="{00000000-0005-0000-0000-000079210000}"/>
    <cellStyle name="출력 2 2 2 2" xfId="3694" xr:uid="{00000000-0005-0000-0000-00007A210000}"/>
    <cellStyle name="출력 2 2 2 2 2" xfId="8943" xr:uid="{00000000-0005-0000-0000-00007B210000}"/>
    <cellStyle name="출력 2 2 2 2 2 2" xfId="10592" xr:uid="{00000000-0005-0000-0000-00007C210000}"/>
    <cellStyle name="출력 2 2 2 3" xfId="6380" xr:uid="{00000000-0005-0000-0000-00007D210000}"/>
    <cellStyle name="출력 2 2 2 3 2" xfId="8944" xr:uid="{00000000-0005-0000-0000-00007E210000}"/>
    <cellStyle name="출력 2 2 2 4" xfId="8945" xr:uid="{00000000-0005-0000-0000-00007F210000}"/>
    <cellStyle name="출력 2 2 3" xfId="3695" xr:uid="{00000000-0005-0000-0000-000080210000}"/>
    <cellStyle name="출력 2 2 3 2" xfId="10593" xr:uid="{00000000-0005-0000-0000-000081210000}"/>
    <cellStyle name="출력 2 2 4" xfId="3696" xr:uid="{00000000-0005-0000-0000-000082210000}"/>
    <cellStyle name="출력 2 2 4 2" xfId="10594" xr:uid="{00000000-0005-0000-0000-000083210000}"/>
    <cellStyle name="출력 2 2 5" xfId="8946" xr:uid="{00000000-0005-0000-0000-000084210000}"/>
    <cellStyle name="출력 2 2 6" xfId="6422" xr:uid="{00000000-0005-0000-0000-000085210000}"/>
    <cellStyle name="출력 2 2 6 2" xfId="10595" xr:uid="{00000000-0005-0000-0000-000086210000}"/>
    <cellStyle name="출력 2 2 7" xfId="10596" xr:uid="{00000000-0005-0000-0000-000087210000}"/>
    <cellStyle name="출력 2 3" xfId="351" xr:uid="{00000000-0005-0000-0000-000088210000}"/>
    <cellStyle name="출력 2 3 2" xfId="3697" xr:uid="{00000000-0005-0000-0000-000089210000}"/>
    <cellStyle name="출력 2 3 2 2" xfId="10597" xr:uid="{00000000-0005-0000-0000-00008A210000}"/>
    <cellStyle name="출력 2 3 3" xfId="10598" xr:uid="{00000000-0005-0000-0000-00008B210000}"/>
    <cellStyle name="출력 2 3 4" xfId="10599" xr:uid="{00000000-0005-0000-0000-00008C210000}"/>
    <cellStyle name="출력 2 3 5" xfId="10600" xr:uid="{00000000-0005-0000-0000-00008D210000}"/>
    <cellStyle name="출력 2 4" xfId="3698" xr:uid="{00000000-0005-0000-0000-00008E210000}"/>
    <cellStyle name="출력 2 4 2" xfId="3699" xr:uid="{00000000-0005-0000-0000-00008F210000}"/>
    <cellStyle name="출력 2 4 3" xfId="3700" xr:uid="{00000000-0005-0000-0000-000090210000}"/>
    <cellStyle name="출력 2 4 4" xfId="10079" xr:uid="{00000000-0005-0000-0000-000091210000}"/>
    <cellStyle name="출력 2 4 5" xfId="5067" xr:uid="{00000000-0005-0000-0000-000092210000}"/>
    <cellStyle name="출력 2 5" xfId="3701" xr:uid="{00000000-0005-0000-0000-000093210000}"/>
    <cellStyle name="출력 2 5 2" xfId="8947" xr:uid="{00000000-0005-0000-0000-000094210000}"/>
    <cellStyle name="출력 2 5 2 2" xfId="10080" xr:uid="{00000000-0005-0000-0000-000095210000}"/>
    <cellStyle name="출력 2 6" xfId="8948" xr:uid="{00000000-0005-0000-0000-000096210000}"/>
    <cellStyle name="출력 2 7" xfId="10601" xr:uid="{00000000-0005-0000-0000-000097210000}"/>
    <cellStyle name="출력 2 8" xfId="10602" xr:uid="{00000000-0005-0000-0000-000098210000}"/>
    <cellStyle name="출력 3" xfId="352" xr:uid="{00000000-0005-0000-0000-000099210000}"/>
    <cellStyle name="출력 3 2" xfId="3703" xr:uid="{00000000-0005-0000-0000-00009A210000}"/>
    <cellStyle name="출력 3 2 2" xfId="3704" xr:uid="{00000000-0005-0000-0000-00009B210000}"/>
    <cellStyle name="출력 3 2 3" xfId="6392" xr:uid="{00000000-0005-0000-0000-00009C210000}"/>
    <cellStyle name="출력 3 2 3 2" xfId="10081" xr:uid="{00000000-0005-0000-0000-00009D210000}"/>
    <cellStyle name="출력 3 2 4" xfId="5068" xr:uid="{00000000-0005-0000-0000-00009E210000}"/>
    <cellStyle name="출력 3 3" xfId="3705" xr:uid="{00000000-0005-0000-0000-00009F210000}"/>
    <cellStyle name="출력 3 3 2" xfId="8949" xr:uid="{00000000-0005-0000-0000-0000A0210000}"/>
    <cellStyle name="출력 3 3 3" xfId="10603" xr:uid="{00000000-0005-0000-0000-0000A1210000}"/>
    <cellStyle name="출력 3 4" xfId="3702" xr:uid="{00000000-0005-0000-0000-0000A2210000}"/>
    <cellStyle name="출력 3 4 2" xfId="8950" xr:uid="{00000000-0005-0000-0000-0000A3210000}"/>
    <cellStyle name="출력 3 4 3" xfId="10604" xr:uid="{00000000-0005-0000-0000-0000A4210000}"/>
    <cellStyle name="출력 3 5" xfId="8951" xr:uid="{00000000-0005-0000-0000-0000A5210000}"/>
    <cellStyle name="출력 3 5 2" xfId="10605" xr:uid="{00000000-0005-0000-0000-0000A6210000}"/>
    <cellStyle name="출력 3 6" xfId="6421" xr:uid="{00000000-0005-0000-0000-0000A7210000}"/>
    <cellStyle name="출력 3 6 2" xfId="10606" xr:uid="{00000000-0005-0000-0000-0000A8210000}"/>
    <cellStyle name="출력 3_012_보건및사회보장" xfId="3706" xr:uid="{00000000-0005-0000-0000-0000A9210000}"/>
    <cellStyle name="출력 4" xfId="3707" xr:uid="{00000000-0005-0000-0000-0000AA210000}"/>
    <cellStyle name="출력 4 2" xfId="3708" xr:uid="{00000000-0005-0000-0000-0000AB210000}"/>
    <cellStyle name="출력 4 2 2" xfId="8952" xr:uid="{00000000-0005-0000-0000-0000AC210000}"/>
    <cellStyle name="출력 4 3" xfId="6397" xr:uid="{00000000-0005-0000-0000-0000AD210000}"/>
    <cellStyle name="출력 4 3 2" xfId="8953" xr:uid="{00000000-0005-0000-0000-0000AE210000}"/>
    <cellStyle name="출력 4 3 3" xfId="10082" xr:uid="{00000000-0005-0000-0000-0000AF210000}"/>
    <cellStyle name="출력 4 4" xfId="8954" xr:uid="{00000000-0005-0000-0000-0000B0210000}"/>
    <cellStyle name="출력 4 5" xfId="6420" xr:uid="{00000000-0005-0000-0000-0000B1210000}"/>
    <cellStyle name="출력 4 6" xfId="5069" xr:uid="{00000000-0005-0000-0000-0000B2210000}"/>
    <cellStyle name="출력 5" xfId="3709" xr:uid="{00000000-0005-0000-0000-0000B3210000}"/>
    <cellStyle name="출력 5 2" xfId="3710" xr:uid="{00000000-0005-0000-0000-0000B4210000}"/>
    <cellStyle name="출력 5 3" xfId="3711" xr:uid="{00000000-0005-0000-0000-0000B5210000}"/>
    <cellStyle name="출력 5 4" xfId="6401" xr:uid="{00000000-0005-0000-0000-0000B6210000}"/>
    <cellStyle name="출력 5 5" xfId="6398" xr:uid="{00000000-0005-0000-0000-0000B7210000}"/>
    <cellStyle name="출력 5 6" xfId="6419" xr:uid="{00000000-0005-0000-0000-0000B8210000}"/>
    <cellStyle name="출력 6" xfId="7160" xr:uid="{00000000-0005-0000-0000-0000B9210000}"/>
    <cellStyle name="출력 6 2" xfId="6418" xr:uid="{00000000-0005-0000-0000-0000BA210000}"/>
    <cellStyle name="출력 7" xfId="7161" xr:uid="{00000000-0005-0000-0000-0000BB210000}"/>
    <cellStyle name="출력 7 2" xfId="6417" xr:uid="{00000000-0005-0000-0000-0000BC210000}"/>
    <cellStyle name="출력 8" xfId="7162" xr:uid="{00000000-0005-0000-0000-0000BD210000}"/>
    <cellStyle name="콤마 " xfId="8955" xr:uid="{00000000-0005-0000-0000-0000BE210000}"/>
    <cellStyle name="콤마 [0]" xfId="82" xr:uid="{00000000-0005-0000-0000-0000BF210000}"/>
    <cellStyle name="콤마 [0] 2" xfId="94" xr:uid="{00000000-0005-0000-0000-0000C0210000}"/>
    <cellStyle name="콤마 [0] 2 2" xfId="98" xr:uid="{00000000-0005-0000-0000-0000C1210000}"/>
    <cellStyle name="콤마 [0] 2 2 2" xfId="3714" xr:uid="{00000000-0005-0000-0000-0000C2210000}"/>
    <cellStyle name="콤마 [0] 2 2 2 2" xfId="11807" xr:uid="{00000000-0005-0000-0000-0000C3210000}"/>
    <cellStyle name="콤마 [0] 2 2 3" xfId="3713" xr:uid="{00000000-0005-0000-0000-0000C4210000}"/>
    <cellStyle name="콤마 [0] 2 2 3 2" xfId="11806" xr:uid="{00000000-0005-0000-0000-0000C5210000}"/>
    <cellStyle name="콤마 [0] 2 2 4" xfId="11691" xr:uid="{00000000-0005-0000-0000-0000C6210000}"/>
    <cellStyle name="콤마 [0] 2 3" xfId="100" xr:uid="{00000000-0005-0000-0000-0000C7210000}"/>
    <cellStyle name="콤마 [0] 2 3 2" xfId="11693" xr:uid="{00000000-0005-0000-0000-0000C8210000}"/>
    <cellStyle name="콤마 [0] 2 4" xfId="3712" xr:uid="{00000000-0005-0000-0000-0000C9210000}"/>
    <cellStyle name="콤마 [0] 2 4 2" xfId="11805" xr:uid="{00000000-0005-0000-0000-0000CA210000}"/>
    <cellStyle name="콤마 [0] 2 5" xfId="11689" xr:uid="{00000000-0005-0000-0000-0000CB210000}"/>
    <cellStyle name="콤마 [0] 3" xfId="97" xr:uid="{00000000-0005-0000-0000-0000CC210000}"/>
    <cellStyle name="콤마 [0] 3 2" xfId="3716" xr:uid="{00000000-0005-0000-0000-0000CD210000}"/>
    <cellStyle name="콤마 [0] 3 2 2" xfId="11809" xr:uid="{00000000-0005-0000-0000-0000CE210000}"/>
    <cellStyle name="콤마 [0] 3 3" xfId="3715" xr:uid="{00000000-0005-0000-0000-0000CF210000}"/>
    <cellStyle name="콤마 [0] 3 3 2" xfId="11808" xr:uid="{00000000-0005-0000-0000-0000D0210000}"/>
    <cellStyle name="콤마 [0] 3 4" xfId="11690" xr:uid="{00000000-0005-0000-0000-0000D1210000}"/>
    <cellStyle name="콤마 [0] 4" xfId="99" xr:uid="{00000000-0005-0000-0000-0000D2210000}"/>
    <cellStyle name="콤마 [0] 4 2" xfId="10083" xr:uid="{00000000-0005-0000-0000-0000D3210000}"/>
    <cellStyle name="콤마 [0] 4 2 2" xfId="12826" xr:uid="{00000000-0005-0000-0000-0000D4210000}"/>
    <cellStyle name="콤마 [0] 4 3" xfId="3717" xr:uid="{00000000-0005-0000-0000-0000D5210000}"/>
    <cellStyle name="콤마 [0] 4 3 2" xfId="11810" xr:uid="{00000000-0005-0000-0000-0000D6210000}"/>
    <cellStyle name="콤마 [0] 4 4" xfId="11692" xr:uid="{00000000-0005-0000-0000-0000D7210000}"/>
    <cellStyle name="콤마 [0] 5" xfId="353" xr:uid="{00000000-0005-0000-0000-0000D8210000}"/>
    <cellStyle name="콤마 [0] 5 2" xfId="11701" xr:uid="{00000000-0005-0000-0000-0000D9210000}"/>
    <cellStyle name="콤마 [0] 6" xfId="11688" xr:uid="{00000000-0005-0000-0000-0000DA210000}"/>
    <cellStyle name="콤마 [0]_  종  합  " xfId="8956" xr:uid="{00000000-0005-0000-0000-0000DB210000}"/>
    <cellStyle name="콤마 [0]_해안선및도서" xfId="83" xr:uid="{00000000-0005-0000-0000-0000DC210000}"/>
    <cellStyle name="콤마 [0]_해안선및도서_14교육및문화" xfId="84" xr:uid="{00000000-0005-0000-0000-0000DD210000}"/>
    <cellStyle name="콤마 [2]" xfId="354" xr:uid="{00000000-0005-0000-0000-0000DE210000}"/>
    <cellStyle name="콤마 [2] 2" xfId="3718" xr:uid="{00000000-0005-0000-0000-0000DF210000}"/>
    <cellStyle name="콤마_  종  합  " xfId="3719" xr:uid="{00000000-0005-0000-0000-0000E0210000}"/>
    <cellStyle name="큰제목" xfId="85" xr:uid="{00000000-0005-0000-0000-0000E1210000}"/>
    <cellStyle name="큰제목 2" xfId="3720" xr:uid="{00000000-0005-0000-0000-0000E2210000}"/>
    <cellStyle name="큰제목 2 2" xfId="3721" xr:uid="{00000000-0005-0000-0000-0000E3210000}"/>
    <cellStyle name="큰제목 2 2 2" xfId="8957" xr:uid="{00000000-0005-0000-0000-0000E4210000}"/>
    <cellStyle name="큰제목 2 3" xfId="3722" xr:uid="{00000000-0005-0000-0000-0000E5210000}"/>
    <cellStyle name="큰제목 2 4" xfId="6408" xr:uid="{00000000-0005-0000-0000-0000E6210000}"/>
    <cellStyle name="큰제목 3" xfId="3723" xr:uid="{00000000-0005-0000-0000-0000E7210000}"/>
    <cellStyle name="큰제목 4" xfId="3724" xr:uid="{00000000-0005-0000-0000-0000E8210000}"/>
    <cellStyle name="큰제목 4 2" xfId="10084" xr:uid="{00000000-0005-0000-0000-0000E9210000}"/>
    <cellStyle name="통화 [0] 2" xfId="95" xr:uid="{00000000-0005-0000-0000-0000EA210000}"/>
    <cellStyle name="통화 [0] 2 10" xfId="10607" xr:uid="{00000000-0005-0000-0000-0000EB210000}"/>
    <cellStyle name="통화 [0] 2 10 2" xfId="10608" xr:uid="{00000000-0005-0000-0000-0000EC210000}"/>
    <cellStyle name="통화 [0] 2 10 2 2" xfId="13045" xr:uid="{00000000-0005-0000-0000-0000ED210000}"/>
    <cellStyle name="통화 [0] 2 10 3" xfId="13044" xr:uid="{00000000-0005-0000-0000-0000EE210000}"/>
    <cellStyle name="통화 [0] 2 11" xfId="10609" xr:uid="{00000000-0005-0000-0000-0000EF210000}"/>
    <cellStyle name="통화 [0] 2 11 2" xfId="10610" xr:uid="{00000000-0005-0000-0000-0000F0210000}"/>
    <cellStyle name="통화 [0] 2 11 2 2" xfId="13047" xr:uid="{00000000-0005-0000-0000-0000F1210000}"/>
    <cellStyle name="통화 [0] 2 11 3" xfId="13046" xr:uid="{00000000-0005-0000-0000-0000F2210000}"/>
    <cellStyle name="통화 [0] 2 12" xfId="10611" xr:uid="{00000000-0005-0000-0000-0000F3210000}"/>
    <cellStyle name="통화 [0] 2 12 2" xfId="10612" xr:uid="{00000000-0005-0000-0000-0000F4210000}"/>
    <cellStyle name="통화 [0] 2 12 2 2" xfId="13049" xr:uid="{00000000-0005-0000-0000-0000F5210000}"/>
    <cellStyle name="통화 [0] 2 12 3" xfId="13048" xr:uid="{00000000-0005-0000-0000-0000F6210000}"/>
    <cellStyle name="통화 [0] 2 13" xfId="10613" xr:uid="{00000000-0005-0000-0000-0000F7210000}"/>
    <cellStyle name="통화 [0] 2 13 2" xfId="10614" xr:uid="{00000000-0005-0000-0000-0000F8210000}"/>
    <cellStyle name="통화 [0] 2 13 2 2" xfId="13051" xr:uid="{00000000-0005-0000-0000-0000F9210000}"/>
    <cellStyle name="통화 [0] 2 13 3" xfId="13050" xr:uid="{00000000-0005-0000-0000-0000FA210000}"/>
    <cellStyle name="통화 [0] 2 14" xfId="10615" xr:uid="{00000000-0005-0000-0000-0000FB210000}"/>
    <cellStyle name="통화 [0] 2 14 2" xfId="10616" xr:uid="{00000000-0005-0000-0000-0000FC210000}"/>
    <cellStyle name="통화 [0] 2 14 2 2" xfId="13053" xr:uid="{00000000-0005-0000-0000-0000FD210000}"/>
    <cellStyle name="통화 [0] 2 14 3" xfId="13052" xr:uid="{00000000-0005-0000-0000-0000FE210000}"/>
    <cellStyle name="통화 [0] 2 15" xfId="10617" xr:uid="{00000000-0005-0000-0000-0000FF210000}"/>
    <cellStyle name="통화 [0] 2 15 2" xfId="10618" xr:uid="{00000000-0005-0000-0000-000000220000}"/>
    <cellStyle name="통화 [0] 2 15 2 2" xfId="13055" xr:uid="{00000000-0005-0000-0000-000001220000}"/>
    <cellStyle name="통화 [0] 2 15 3" xfId="13054" xr:uid="{00000000-0005-0000-0000-000002220000}"/>
    <cellStyle name="통화 [0] 2 16" xfId="10619" xr:uid="{00000000-0005-0000-0000-000003220000}"/>
    <cellStyle name="통화 [0] 2 16 2" xfId="10620" xr:uid="{00000000-0005-0000-0000-000004220000}"/>
    <cellStyle name="통화 [0] 2 16 2 2" xfId="13057" xr:uid="{00000000-0005-0000-0000-000005220000}"/>
    <cellStyle name="통화 [0] 2 16 3" xfId="13056" xr:uid="{00000000-0005-0000-0000-000006220000}"/>
    <cellStyle name="통화 [0] 2 17" xfId="10621" xr:uid="{00000000-0005-0000-0000-000007220000}"/>
    <cellStyle name="통화 [0] 2 17 2" xfId="10622" xr:uid="{00000000-0005-0000-0000-000008220000}"/>
    <cellStyle name="통화 [0] 2 17 2 2" xfId="13059" xr:uid="{00000000-0005-0000-0000-000009220000}"/>
    <cellStyle name="통화 [0] 2 17 3" xfId="13058" xr:uid="{00000000-0005-0000-0000-00000A220000}"/>
    <cellStyle name="통화 [0] 2 18" xfId="10623" xr:uid="{00000000-0005-0000-0000-00000B220000}"/>
    <cellStyle name="통화 [0] 2 18 2" xfId="10624" xr:uid="{00000000-0005-0000-0000-00000C220000}"/>
    <cellStyle name="통화 [0] 2 18 2 2" xfId="13061" xr:uid="{00000000-0005-0000-0000-00000D220000}"/>
    <cellStyle name="통화 [0] 2 18 3" xfId="13060" xr:uid="{00000000-0005-0000-0000-00000E220000}"/>
    <cellStyle name="통화 [0] 2 19" xfId="10625" xr:uid="{00000000-0005-0000-0000-00000F220000}"/>
    <cellStyle name="통화 [0] 2 19 2" xfId="10626" xr:uid="{00000000-0005-0000-0000-000010220000}"/>
    <cellStyle name="통화 [0] 2 19 2 2" xfId="13063" xr:uid="{00000000-0005-0000-0000-000011220000}"/>
    <cellStyle name="통화 [0] 2 19 3" xfId="13062" xr:uid="{00000000-0005-0000-0000-000012220000}"/>
    <cellStyle name="통화 [0] 2 2" xfId="3726" xr:uid="{00000000-0005-0000-0000-000013220000}"/>
    <cellStyle name="통화 [0] 2 2 2" xfId="8846" xr:uid="{00000000-0005-0000-0000-000014220000}"/>
    <cellStyle name="통화 [0] 2 2 2 2" xfId="10627" xr:uid="{00000000-0005-0000-0000-000015220000}"/>
    <cellStyle name="통화 [0] 2 2 2 2 2" xfId="13064" xr:uid="{00000000-0005-0000-0000-000016220000}"/>
    <cellStyle name="통화 [0] 2 2 2 3" xfId="10628" xr:uid="{00000000-0005-0000-0000-000017220000}"/>
    <cellStyle name="통화 [0] 2 2 2 3 2" xfId="13065" xr:uid="{00000000-0005-0000-0000-000018220000}"/>
    <cellStyle name="통화 [0] 2 2 2 4" xfId="12714" xr:uid="{00000000-0005-0000-0000-000019220000}"/>
    <cellStyle name="통화 [0] 2 2 3" xfId="8959" xr:uid="{00000000-0005-0000-0000-00001A220000}"/>
    <cellStyle name="통화 [0] 2 2 3 2" xfId="10630" xr:uid="{00000000-0005-0000-0000-00001B220000}"/>
    <cellStyle name="통화 [0] 2 2 3 2 2" xfId="13067" xr:uid="{00000000-0005-0000-0000-00001C220000}"/>
    <cellStyle name="통화 [0] 2 2 3 3" xfId="10629" xr:uid="{00000000-0005-0000-0000-00001D220000}"/>
    <cellStyle name="통화 [0] 2 2 3 3 2" xfId="13066" xr:uid="{00000000-0005-0000-0000-00001E220000}"/>
    <cellStyle name="통화 [0] 2 2 3 4" xfId="12741" xr:uid="{00000000-0005-0000-0000-00001F220000}"/>
    <cellStyle name="통화 [0] 2 2 4" xfId="10631" xr:uid="{00000000-0005-0000-0000-000020220000}"/>
    <cellStyle name="통화 [0] 2 2 4 2" xfId="13068" xr:uid="{00000000-0005-0000-0000-000021220000}"/>
    <cellStyle name="통화 [0] 2 2 5" xfId="10632" xr:uid="{00000000-0005-0000-0000-000022220000}"/>
    <cellStyle name="통화 [0] 2 2 5 2" xfId="13069" xr:uid="{00000000-0005-0000-0000-000023220000}"/>
    <cellStyle name="통화 [0] 2 2 6" xfId="11811" xr:uid="{00000000-0005-0000-0000-000024220000}"/>
    <cellStyle name="통화 [0] 2 20" xfId="10633" xr:uid="{00000000-0005-0000-0000-000025220000}"/>
    <cellStyle name="통화 [0] 2 20 2" xfId="10634" xr:uid="{00000000-0005-0000-0000-000026220000}"/>
    <cellStyle name="통화 [0] 2 20 2 2" xfId="13071" xr:uid="{00000000-0005-0000-0000-000027220000}"/>
    <cellStyle name="통화 [0] 2 20 3" xfId="13070" xr:uid="{00000000-0005-0000-0000-000028220000}"/>
    <cellStyle name="통화 [0] 2 21" xfId="10635" xr:uid="{00000000-0005-0000-0000-000029220000}"/>
    <cellStyle name="통화 [0] 2 21 2" xfId="10636" xr:uid="{00000000-0005-0000-0000-00002A220000}"/>
    <cellStyle name="통화 [0] 2 21 2 2" xfId="13073" xr:uid="{00000000-0005-0000-0000-00002B220000}"/>
    <cellStyle name="통화 [0] 2 21 3" xfId="13072" xr:uid="{00000000-0005-0000-0000-00002C220000}"/>
    <cellStyle name="통화 [0] 2 22" xfId="10637" xr:uid="{00000000-0005-0000-0000-00002D220000}"/>
    <cellStyle name="통화 [0] 2 22 2" xfId="10638" xr:uid="{00000000-0005-0000-0000-00002E220000}"/>
    <cellStyle name="통화 [0] 2 22 2 2" xfId="13075" xr:uid="{00000000-0005-0000-0000-00002F220000}"/>
    <cellStyle name="통화 [0] 2 22 3" xfId="13074" xr:uid="{00000000-0005-0000-0000-000030220000}"/>
    <cellStyle name="통화 [0] 2 23" xfId="10639" xr:uid="{00000000-0005-0000-0000-000031220000}"/>
    <cellStyle name="통화 [0] 2 23 2" xfId="10640" xr:uid="{00000000-0005-0000-0000-000032220000}"/>
    <cellStyle name="통화 [0] 2 23 2 2" xfId="13077" xr:uid="{00000000-0005-0000-0000-000033220000}"/>
    <cellStyle name="통화 [0] 2 23 3" xfId="13076" xr:uid="{00000000-0005-0000-0000-000034220000}"/>
    <cellStyle name="통화 [0] 2 24" xfId="10641" xr:uid="{00000000-0005-0000-0000-000035220000}"/>
    <cellStyle name="통화 [0] 2 24 2" xfId="10642" xr:uid="{00000000-0005-0000-0000-000036220000}"/>
    <cellStyle name="통화 [0] 2 24 2 2" xfId="13079" xr:uid="{00000000-0005-0000-0000-000037220000}"/>
    <cellStyle name="통화 [0] 2 24 3" xfId="13078" xr:uid="{00000000-0005-0000-0000-000038220000}"/>
    <cellStyle name="통화 [0] 2 25" xfId="10643" xr:uid="{00000000-0005-0000-0000-000039220000}"/>
    <cellStyle name="통화 [0] 2 25 2" xfId="10644" xr:uid="{00000000-0005-0000-0000-00003A220000}"/>
    <cellStyle name="통화 [0] 2 25 2 2" xfId="13081" xr:uid="{00000000-0005-0000-0000-00003B220000}"/>
    <cellStyle name="통화 [0] 2 25 3" xfId="13080" xr:uid="{00000000-0005-0000-0000-00003C220000}"/>
    <cellStyle name="통화 [0] 2 26" xfId="10645" xr:uid="{00000000-0005-0000-0000-00003D220000}"/>
    <cellStyle name="통화 [0] 2 26 2" xfId="10646" xr:uid="{00000000-0005-0000-0000-00003E220000}"/>
    <cellStyle name="통화 [0] 2 26 2 2" xfId="13083" xr:uid="{00000000-0005-0000-0000-00003F220000}"/>
    <cellStyle name="통화 [0] 2 26 3" xfId="13082" xr:uid="{00000000-0005-0000-0000-000040220000}"/>
    <cellStyle name="통화 [0] 2 27" xfId="10647" xr:uid="{00000000-0005-0000-0000-000041220000}"/>
    <cellStyle name="통화 [0] 2 27 2" xfId="10648" xr:uid="{00000000-0005-0000-0000-000042220000}"/>
    <cellStyle name="통화 [0] 2 27 2 2" xfId="13085" xr:uid="{00000000-0005-0000-0000-000043220000}"/>
    <cellStyle name="통화 [0] 2 27 3" xfId="13084" xr:uid="{00000000-0005-0000-0000-000044220000}"/>
    <cellStyle name="통화 [0] 2 28" xfId="10649" xr:uid="{00000000-0005-0000-0000-000045220000}"/>
    <cellStyle name="통화 [0] 2 28 2" xfId="10650" xr:uid="{00000000-0005-0000-0000-000046220000}"/>
    <cellStyle name="통화 [0] 2 28 2 2" xfId="13087" xr:uid="{00000000-0005-0000-0000-000047220000}"/>
    <cellStyle name="통화 [0] 2 28 3" xfId="13086" xr:uid="{00000000-0005-0000-0000-000048220000}"/>
    <cellStyle name="통화 [0] 2 29" xfId="10651" xr:uid="{00000000-0005-0000-0000-000049220000}"/>
    <cellStyle name="통화 [0] 2 29 2" xfId="10652" xr:uid="{00000000-0005-0000-0000-00004A220000}"/>
    <cellStyle name="통화 [0] 2 29 2 2" xfId="13089" xr:uid="{00000000-0005-0000-0000-00004B220000}"/>
    <cellStyle name="통화 [0] 2 29 3" xfId="13088" xr:uid="{00000000-0005-0000-0000-00004C220000}"/>
    <cellStyle name="통화 [0] 2 3" xfId="3727" xr:uid="{00000000-0005-0000-0000-00004D220000}"/>
    <cellStyle name="통화 [0] 2 3 2" xfId="7163" xr:uid="{00000000-0005-0000-0000-00004E220000}"/>
    <cellStyle name="통화 [0] 2 3 2 2" xfId="10654" xr:uid="{00000000-0005-0000-0000-00004F220000}"/>
    <cellStyle name="통화 [0] 2 3 2 2 2" xfId="13091" xr:uid="{00000000-0005-0000-0000-000050220000}"/>
    <cellStyle name="통화 [0] 2 3 2 3" xfId="10655" xr:uid="{00000000-0005-0000-0000-000051220000}"/>
    <cellStyle name="통화 [0] 2 3 2 3 2" xfId="13092" xr:uid="{00000000-0005-0000-0000-000052220000}"/>
    <cellStyle name="통화 [0] 2 3 2 4" xfId="10653" xr:uid="{00000000-0005-0000-0000-000053220000}"/>
    <cellStyle name="통화 [0] 2 3 2 4 2" xfId="13090" xr:uid="{00000000-0005-0000-0000-000054220000}"/>
    <cellStyle name="통화 [0] 2 3 3" xfId="10656" xr:uid="{00000000-0005-0000-0000-000055220000}"/>
    <cellStyle name="통화 [0] 2 3 3 2" xfId="10657" xr:uid="{00000000-0005-0000-0000-000056220000}"/>
    <cellStyle name="통화 [0] 2 3 3 2 2" xfId="13094" xr:uid="{00000000-0005-0000-0000-000057220000}"/>
    <cellStyle name="통화 [0] 2 3 3 3" xfId="13093" xr:uid="{00000000-0005-0000-0000-000058220000}"/>
    <cellStyle name="통화 [0] 2 3 4" xfId="10658" xr:uid="{00000000-0005-0000-0000-000059220000}"/>
    <cellStyle name="통화 [0] 2 3 4 2" xfId="13095" xr:uid="{00000000-0005-0000-0000-00005A220000}"/>
    <cellStyle name="통화 [0] 2 3 5" xfId="10659" xr:uid="{00000000-0005-0000-0000-00005B220000}"/>
    <cellStyle name="통화 [0] 2 3 5 2" xfId="13096" xr:uid="{00000000-0005-0000-0000-00005C220000}"/>
    <cellStyle name="통화 [0] 2 30" xfId="10660" xr:uid="{00000000-0005-0000-0000-00005D220000}"/>
    <cellStyle name="통화 [0] 2 30 2" xfId="10661" xr:uid="{00000000-0005-0000-0000-00005E220000}"/>
    <cellStyle name="통화 [0] 2 30 2 2" xfId="13098" xr:uid="{00000000-0005-0000-0000-00005F220000}"/>
    <cellStyle name="통화 [0] 2 30 3" xfId="13097" xr:uid="{00000000-0005-0000-0000-000060220000}"/>
    <cellStyle name="통화 [0] 2 31" xfId="10662" xr:uid="{00000000-0005-0000-0000-000061220000}"/>
    <cellStyle name="통화 [0] 2 31 2" xfId="10663" xr:uid="{00000000-0005-0000-0000-000062220000}"/>
    <cellStyle name="통화 [0] 2 31 2 2" xfId="13100" xr:uid="{00000000-0005-0000-0000-000063220000}"/>
    <cellStyle name="통화 [0] 2 31 3" xfId="13099" xr:uid="{00000000-0005-0000-0000-000064220000}"/>
    <cellStyle name="통화 [0] 2 32" xfId="10664" xr:uid="{00000000-0005-0000-0000-000065220000}"/>
    <cellStyle name="통화 [0] 2 32 2" xfId="10665" xr:uid="{00000000-0005-0000-0000-000066220000}"/>
    <cellStyle name="통화 [0] 2 32 2 2" xfId="13102" xr:uid="{00000000-0005-0000-0000-000067220000}"/>
    <cellStyle name="통화 [0] 2 32 3" xfId="13101" xr:uid="{00000000-0005-0000-0000-000068220000}"/>
    <cellStyle name="통화 [0] 2 33" xfId="10666" xr:uid="{00000000-0005-0000-0000-000069220000}"/>
    <cellStyle name="통화 [0] 2 33 2" xfId="10667" xr:uid="{00000000-0005-0000-0000-00006A220000}"/>
    <cellStyle name="통화 [0] 2 33 2 2" xfId="13104" xr:uid="{00000000-0005-0000-0000-00006B220000}"/>
    <cellStyle name="통화 [0] 2 33 3" xfId="13103" xr:uid="{00000000-0005-0000-0000-00006C220000}"/>
    <cellStyle name="통화 [0] 2 34" xfId="10668" xr:uid="{00000000-0005-0000-0000-00006D220000}"/>
    <cellStyle name="통화 [0] 2 34 2" xfId="10669" xr:uid="{00000000-0005-0000-0000-00006E220000}"/>
    <cellStyle name="통화 [0] 2 34 2 2" xfId="13106" xr:uid="{00000000-0005-0000-0000-00006F220000}"/>
    <cellStyle name="통화 [0] 2 34 3" xfId="13105" xr:uid="{00000000-0005-0000-0000-000070220000}"/>
    <cellStyle name="통화 [0] 2 35" xfId="10670" xr:uid="{00000000-0005-0000-0000-000071220000}"/>
    <cellStyle name="통화 [0] 2 35 2" xfId="10671" xr:uid="{00000000-0005-0000-0000-000072220000}"/>
    <cellStyle name="통화 [0] 2 35 2 2" xfId="13108" xr:uid="{00000000-0005-0000-0000-000073220000}"/>
    <cellStyle name="통화 [0] 2 35 3" xfId="13107" xr:uid="{00000000-0005-0000-0000-000074220000}"/>
    <cellStyle name="통화 [0] 2 36" xfId="10672" xr:uid="{00000000-0005-0000-0000-000075220000}"/>
    <cellStyle name="통화 [0] 2 36 2" xfId="13109" xr:uid="{00000000-0005-0000-0000-000076220000}"/>
    <cellStyle name="통화 [0] 2 37" xfId="10673" xr:uid="{00000000-0005-0000-0000-000077220000}"/>
    <cellStyle name="통화 [0] 2 37 2" xfId="13110" xr:uid="{00000000-0005-0000-0000-000078220000}"/>
    <cellStyle name="통화 [0] 2 4" xfId="3728" xr:uid="{00000000-0005-0000-0000-000079220000}"/>
    <cellStyle name="통화 [0] 2 4 2" xfId="10674" xr:uid="{00000000-0005-0000-0000-00007A220000}"/>
    <cellStyle name="통화 [0] 2 4 2 2" xfId="10675" xr:uid="{00000000-0005-0000-0000-00007B220000}"/>
    <cellStyle name="통화 [0] 2 4 2 2 2" xfId="13112" xr:uid="{00000000-0005-0000-0000-00007C220000}"/>
    <cellStyle name="통화 [0] 2 4 2 3" xfId="13111" xr:uid="{00000000-0005-0000-0000-00007D220000}"/>
    <cellStyle name="통화 [0] 2 4 3" xfId="10676" xr:uid="{00000000-0005-0000-0000-00007E220000}"/>
    <cellStyle name="통화 [0] 2 4 3 2" xfId="13113" xr:uid="{00000000-0005-0000-0000-00007F220000}"/>
    <cellStyle name="통화 [0] 2 4 4" xfId="10677" xr:uid="{00000000-0005-0000-0000-000080220000}"/>
    <cellStyle name="통화 [0] 2 4 4 2" xfId="13114" xr:uid="{00000000-0005-0000-0000-000081220000}"/>
    <cellStyle name="통화 [0] 2 5" xfId="3725" xr:uid="{00000000-0005-0000-0000-000082220000}"/>
    <cellStyle name="통화 [0] 2 5 2" xfId="10678" xr:uid="{00000000-0005-0000-0000-000083220000}"/>
    <cellStyle name="통화 [0] 2 5 2 2" xfId="10679" xr:uid="{00000000-0005-0000-0000-000084220000}"/>
    <cellStyle name="통화 [0] 2 5 2 2 2" xfId="13116" xr:uid="{00000000-0005-0000-0000-000085220000}"/>
    <cellStyle name="통화 [0] 2 5 2 3" xfId="13115" xr:uid="{00000000-0005-0000-0000-000086220000}"/>
    <cellStyle name="통화 [0] 2 5 3" xfId="10680" xr:uid="{00000000-0005-0000-0000-000087220000}"/>
    <cellStyle name="통화 [0] 2 5 3 2" xfId="13117" xr:uid="{00000000-0005-0000-0000-000088220000}"/>
    <cellStyle name="통화 [0] 2 5 4" xfId="10681" xr:uid="{00000000-0005-0000-0000-000089220000}"/>
    <cellStyle name="통화 [0] 2 5 4 2" xfId="13118" xr:uid="{00000000-0005-0000-0000-00008A220000}"/>
    <cellStyle name="통화 [0] 2 6" xfId="8958" xr:uid="{00000000-0005-0000-0000-00008B220000}"/>
    <cellStyle name="통화 [0] 2 6 2" xfId="10683" xr:uid="{00000000-0005-0000-0000-00008C220000}"/>
    <cellStyle name="통화 [0] 2 6 2 2" xfId="13120" xr:uid="{00000000-0005-0000-0000-00008D220000}"/>
    <cellStyle name="통화 [0] 2 6 3" xfId="10682" xr:uid="{00000000-0005-0000-0000-00008E220000}"/>
    <cellStyle name="통화 [0] 2 6 3 2" xfId="13119" xr:uid="{00000000-0005-0000-0000-00008F220000}"/>
    <cellStyle name="통화 [0] 2 6 4" xfId="12740" xr:uid="{00000000-0005-0000-0000-000090220000}"/>
    <cellStyle name="통화 [0] 2 7" xfId="10684" xr:uid="{00000000-0005-0000-0000-000091220000}"/>
    <cellStyle name="통화 [0] 2 7 2" xfId="10685" xr:uid="{00000000-0005-0000-0000-000092220000}"/>
    <cellStyle name="통화 [0] 2 7 2 2" xfId="13122" xr:uid="{00000000-0005-0000-0000-000093220000}"/>
    <cellStyle name="통화 [0] 2 7 3" xfId="13121" xr:uid="{00000000-0005-0000-0000-000094220000}"/>
    <cellStyle name="통화 [0] 2 8" xfId="10686" xr:uid="{00000000-0005-0000-0000-000095220000}"/>
    <cellStyle name="통화 [0] 2 8 2" xfId="10687" xr:uid="{00000000-0005-0000-0000-000096220000}"/>
    <cellStyle name="통화 [0] 2 8 2 2" xfId="13124" xr:uid="{00000000-0005-0000-0000-000097220000}"/>
    <cellStyle name="통화 [0] 2 8 3" xfId="13123" xr:uid="{00000000-0005-0000-0000-000098220000}"/>
    <cellStyle name="통화 [0] 2 9" xfId="10688" xr:uid="{00000000-0005-0000-0000-000099220000}"/>
    <cellStyle name="통화 [0] 2 9 2" xfId="10689" xr:uid="{00000000-0005-0000-0000-00009A220000}"/>
    <cellStyle name="통화 [0] 2 9 2 2" xfId="13126" xr:uid="{00000000-0005-0000-0000-00009B220000}"/>
    <cellStyle name="통화 [0] 2 9 3" xfId="13125" xr:uid="{00000000-0005-0000-0000-00009C220000}"/>
    <cellStyle name="통화 [0] 2_010_주택건설" xfId="3729" xr:uid="{00000000-0005-0000-0000-00009D220000}"/>
    <cellStyle name="통화 [0] 3" xfId="3730" xr:uid="{00000000-0005-0000-0000-00009E220000}"/>
    <cellStyle name="통화 [0] 3 2" xfId="10690" xr:uid="{00000000-0005-0000-0000-00009F220000}"/>
    <cellStyle name="통화 [0] 3 2 2" xfId="10691" xr:uid="{00000000-0005-0000-0000-0000A0220000}"/>
    <cellStyle name="통화 [0] 3 2 2 2" xfId="13128" xr:uid="{00000000-0005-0000-0000-0000A1220000}"/>
    <cellStyle name="통화 [0] 3 2 3" xfId="10692" xr:uid="{00000000-0005-0000-0000-0000A2220000}"/>
    <cellStyle name="통화 [0] 3 2 3 2" xfId="13129" xr:uid="{00000000-0005-0000-0000-0000A3220000}"/>
    <cellStyle name="통화 [0] 3 2 4" xfId="13127" xr:uid="{00000000-0005-0000-0000-0000A4220000}"/>
    <cellStyle name="통화 [0] 3 3" xfId="10693" xr:uid="{00000000-0005-0000-0000-0000A5220000}"/>
    <cellStyle name="통화 [0] 3 3 2" xfId="13130" xr:uid="{00000000-0005-0000-0000-0000A6220000}"/>
    <cellStyle name="통화 [0] 3 4" xfId="10694" xr:uid="{00000000-0005-0000-0000-0000A7220000}"/>
    <cellStyle name="통화 [0] 3 4 2" xfId="13131" xr:uid="{00000000-0005-0000-0000-0000A8220000}"/>
    <cellStyle name="통화 [0] 4" xfId="10695" xr:uid="{00000000-0005-0000-0000-0000A9220000}"/>
    <cellStyle name="통화 [0] 4 2" xfId="10696" xr:uid="{00000000-0005-0000-0000-0000AA220000}"/>
    <cellStyle name="통화 [0] 4 2 2" xfId="10697" xr:uid="{00000000-0005-0000-0000-0000AB220000}"/>
    <cellStyle name="통화 [0] 4 2 2 2" xfId="13134" xr:uid="{00000000-0005-0000-0000-0000AC220000}"/>
    <cellStyle name="통화 [0] 4 2 3" xfId="10698" xr:uid="{00000000-0005-0000-0000-0000AD220000}"/>
    <cellStyle name="통화 [0] 4 2 3 2" xfId="13135" xr:uid="{00000000-0005-0000-0000-0000AE220000}"/>
    <cellStyle name="통화 [0] 4 2 4" xfId="13133" xr:uid="{00000000-0005-0000-0000-0000AF220000}"/>
    <cellStyle name="통화 [0] 4 3" xfId="10699" xr:uid="{00000000-0005-0000-0000-0000B0220000}"/>
    <cellStyle name="통화 [0] 4 3 2" xfId="13136" xr:uid="{00000000-0005-0000-0000-0000B1220000}"/>
    <cellStyle name="통화 [0] 4 4" xfId="10700" xr:uid="{00000000-0005-0000-0000-0000B2220000}"/>
    <cellStyle name="통화 [0] 4 4 2" xfId="13137" xr:uid="{00000000-0005-0000-0000-0000B3220000}"/>
    <cellStyle name="통화 [0] 4 5" xfId="13132" xr:uid="{00000000-0005-0000-0000-0000B4220000}"/>
    <cellStyle name="통화 [0] 5" xfId="10701" xr:uid="{00000000-0005-0000-0000-0000B5220000}"/>
    <cellStyle name="통화 [0] 5 2" xfId="10702" xr:uid="{00000000-0005-0000-0000-0000B6220000}"/>
    <cellStyle name="통화 [0] 5 2 2" xfId="10703" xr:uid="{00000000-0005-0000-0000-0000B7220000}"/>
    <cellStyle name="통화 [0] 5 2 2 2" xfId="13140" xr:uid="{00000000-0005-0000-0000-0000B8220000}"/>
    <cellStyle name="통화 [0] 5 2 3" xfId="10704" xr:uid="{00000000-0005-0000-0000-0000B9220000}"/>
    <cellStyle name="통화 [0] 5 2 3 2" xfId="13141" xr:uid="{00000000-0005-0000-0000-0000BA220000}"/>
    <cellStyle name="통화 [0] 5 2 4" xfId="13139" xr:uid="{00000000-0005-0000-0000-0000BB220000}"/>
    <cellStyle name="통화 [0] 5 3" xfId="10705" xr:uid="{00000000-0005-0000-0000-0000BC220000}"/>
    <cellStyle name="통화 [0] 5 3 2" xfId="13142" xr:uid="{00000000-0005-0000-0000-0000BD220000}"/>
    <cellStyle name="통화 [0] 5 4" xfId="10706" xr:uid="{00000000-0005-0000-0000-0000BE220000}"/>
    <cellStyle name="통화 [0] 5 4 2" xfId="13143" xr:uid="{00000000-0005-0000-0000-0000BF220000}"/>
    <cellStyle name="통화 [0] 5 5" xfId="13138" xr:uid="{00000000-0005-0000-0000-0000C0220000}"/>
    <cellStyle name="퍼센트" xfId="86" xr:uid="{00000000-0005-0000-0000-0000C1220000}"/>
    <cellStyle name="퍼센트 2" xfId="355" xr:uid="{00000000-0005-0000-0000-0000C2220000}"/>
    <cellStyle name="퍼센트 2 2" xfId="3731" xr:uid="{00000000-0005-0000-0000-0000C3220000}"/>
    <cellStyle name="퍼센트 2 3" xfId="8961" xr:uid="{00000000-0005-0000-0000-0000C4220000}"/>
    <cellStyle name="퍼센트 2 4" xfId="8962" xr:uid="{00000000-0005-0000-0000-0000C5220000}"/>
    <cellStyle name="퍼센트 2 5" xfId="8960" xr:uid="{00000000-0005-0000-0000-0000C6220000}"/>
    <cellStyle name="퍼센트 3" xfId="8963" xr:uid="{00000000-0005-0000-0000-0000C7220000}"/>
    <cellStyle name="퍼센트 3 2" xfId="10707" xr:uid="{00000000-0005-0000-0000-0000C8220000}"/>
    <cellStyle name="표서식" xfId="8964" xr:uid="{00000000-0005-0000-0000-0000C9220000}"/>
    <cellStyle name="표준" xfId="0" builtinId="0"/>
    <cellStyle name="표준 10" xfId="356" xr:uid="{00000000-0005-0000-0000-0000CB220000}"/>
    <cellStyle name="표준 10 10 2" xfId="10708" xr:uid="{00000000-0005-0000-0000-0000CC220000}"/>
    <cellStyle name="표준 10 2" xfId="3733" xr:uid="{00000000-0005-0000-0000-0000CD220000}"/>
    <cellStyle name="표준 10 2 2" xfId="7164" xr:uid="{00000000-0005-0000-0000-0000CE220000}"/>
    <cellStyle name="표준 10 2 2 2" xfId="10085" xr:uid="{00000000-0005-0000-0000-0000CF220000}"/>
    <cellStyle name="표준 10 2 3" xfId="8965" xr:uid="{00000000-0005-0000-0000-0000D0220000}"/>
    <cellStyle name="표준 10 2 4" xfId="5071" xr:uid="{00000000-0005-0000-0000-0000D1220000}"/>
    <cellStyle name="표준 10 3" xfId="3734" xr:uid="{00000000-0005-0000-0000-0000D2220000}"/>
    <cellStyle name="표준 10 3 2" xfId="8966" xr:uid="{00000000-0005-0000-0000-0000D3220000}"/>
    <cellStyle name="표준 10 4" xfId="3735" xr:uid="{00000000-0005-0000-0000-0000D4220000}"/>
    <cellStyle name="표준 10 4 2" xfId="8967" xr:uid="{00000000-0005-0000-0000-0000D5220000}"/>
    <cellStyle name="표준 10 5" xfId="3736" xr:uid="{00000000-0005-0000-0000-0000D6220000}"/>
    <cellStyle name="표준 10 6" xfId="3732" xr:uid="{00000000-0005-0000-0000-0000D7220000}"/>
    <cellStyle name="표준 10 6 2" xfId="10086" xr:uid="{00000000-0005-0000-0000-0000D8220000}"/>
    <cellStyle name="표준 10 7" xfId="5070" xr:uid="{00000000-0005-0000-0000-0000D9220000}"/>
    <cellStyle name="표준 10_010_주택건설" xfId="3737" xr:uid="{00000000-0005-0000-0000-0000DA220000}"/>
    <cellStyle name="표준 100" xfId="3738" xr:uid="{00000000-0005-0000-0000-0000DB220000}"/>
    <cellStyle name="표준 100 2" xfId="8968" xr:uid="{00000000-0005-0000-0000-0000DC220000}"/>
    <cellStyle name="표준 101" xfId="3739" xr:uid="{00000000-0005-0000-0000-0000DD220000}"/>
    <cellStyle name="표준 101 2" xfId="8969" xr:uid="{00000000-0005-0000-0000-0000DE220000}"/>
    <cellStyle name="표준 102" xfId="3740" xr:uid="{00000000-0005-0000-0000-0000DF220000}"/>
    <cellStyle name="표준 102 2" xfId="7352" xr:uid="{00000000-0005-0000-0000-0000E0220000}"/>
    <cellStyle name="표준 103" xfId="3741" xr:uid="{00000000-0005-0000-0000-0000E1220000}"/>
    <cellStyle name="표준 103 2" xfId="8835" xr:uid="{00000000-0005-0000-0000-0000E2220000}"/>
    <cellStyle name="표준 104" xfId="7353" xr:uid="{00000000-0005-0000-0000-0000E3220000}"/>
    <cellStyle name="표준 105" xfId="7354" xr:uid="{00000000-0005-0000-0000-0000E4220000}"/>
    <cellStyle name="표준 105 2" xfId="7355" xr:uid="{00000000-0005-0000-0000-0000E5220000}"/>
    <cellStyle name="표준 105 2 2" xfId="8970" xr:uid="{00000000-0005-0000-0000-0000E6220000}"/>
    <cellStyle name="표준 105 2 2 2" xfId="11604" xr:uid="{00000000-0005-0000-0000-0000E7220000}"/>
    <cellStyle name="표준 105 2 2 2 2" xfId="13953" xr:uid="{00000000-0005-0000-0000-0000E8220000}"/>
    <cellStyle name="표준 105 2 2 3" xfId="12742" xr:uid="{00000000-0005-0000-0000-0000E9220000}"/>
    <cellStyle name="표준 105 2 3" xfId="11537" xr:uid="{00000000-0005-0000-0000-0000EA220000}"/>
    <cellStyle name="표준 105 2 3 2" xfId="13886" xr:uid="{00000000-0005-0000-0000-0000EB220000}"/>
    <cellStyle name="표준 105 2 4" xfId="12646" xr:uid="{00000000-0005-0000-0000-0000EC220000}"/>
    <cellStyle name="표준 105 3" xfId="7356" xr:uid="{00000000-0005-0000-0000-0000ED220000}"/>
    <cellStyle name="표준 105 3 2" xfId="8971" xr:uid="{00000000-0005-0000-0000-0000EE220000}"/>
    <cellStyle name="표준 105 3 2 2" xfId="11605" xr:uid="{00000000-0005-0000-0000-0000EF220000}"/>
    <cellStyle name="표준 105 3 2 2 2" xfId="13954" xr:uid="{00000000-0005-0000-0000-0000F0220000}"/>
    <cellStyle name="표준 105 3 2 3" xfId="12743" xr:uid="{00000000-0005-0000-0000-0000F1220000}"/>
    <cellStyle name="표준 105 3 3" xfId="11538" xr:uid="{00000000-0005-0000-0000-0000F2220000}"/>
    <cellStyle name="표준 105 3 3 2" xfId="13887" xr:uid="{00000000-0005-0000-0000-0000F3220000}"/>
    <cellStyle name="표준 105 3 4" xfId="12647" xr:uid="{00000000-0005-0000-0000-0000F4220000}"/>
    <cellStyle name="표준 105 4" xfId="8972" xr:uid="{00000000-0005-0000-0000-0000F5220000}"/>
    <cellStyle name="표준 105 4 2" xfId="11606" xr:uid="{00000000-0005-0000-0000-0000F6220000}"/>
    <cellStyle name="표준 105 4 2 2" xfId="13955" xr:uid="{00000000-0005-0000-0000-0000F7220000}"/>
    <cellStyle name="표준 105 4 3" xfId="12744" xr:uid="{00000000-0005-0000-0000-0000F8220000}"/>
    <cellStyle name="표준 105 5" xfId="11536" xr:uid="{00000000-0005-0000-0000-0000F9220000}"/>
    <cellStyle name="표준 105 5 2" xfId="13885" xr:uid="{00000000-0005-0000-0000-0000FA220000}"/>
    <cellStyle name="표준 105 6" xfId="12645" xr:uid="{00000000-0005-0000-0000-0000FB220000}"/>
    <cellStyle name="표준 106" xfId="7357" xr:uid="{00000000-0005-0000-0000-0000FC220000}"/>
    <cellStyle name="표준 106 2" xfId="7358" xr:uid="{00000000-0005-0000-0000-0000FD220000}"/>
    <cellStyle name="표준 106 2 2" xfId="8973" xr:uid="{00000000-0005-0000-0000-0000FE220000}"/>
    <cellStyle name="표준 106 2 2 2" xfId="11607" xr:uid="{00000000-0005-0000-0000-0000FF220000}"/>
    <cellStyle name="표준 106 2 2 2 2" xfId="13956" xr:uid="{00000000-0005-0000-0000-000000230000}"/>
    <cellStyle name="표준 106 2 2 3" xfId="12745" xr:uid="{00000000-0005-0000-0000-000001230000}"/>
    <cellStyle name="표준 106 2 3" xfId="11540" xr:uid="{00000000-0005-0000-0000-000002230000}"/>
    <cellStyle name="표준 106 2 3 2" xfId="13889" xr:uid="{00000000-0005-0000-0000-000003230000}"/>
    <cellStyle name="표준 106 2 4" xfId="12649" xr:uid="{00000000-0005-0000-0000-000004230000}"/>
    <cellStyle name="표준 106 3" xfId="8974" xr:uid="{00000000-0005-0000-0000-000005230000}"/>
    <cellStyle name="표준 106 3 2" xfId="11608" xr:uid="{00000000-0005-0000-0000-000006230000}"/>
    <cellStyle name="표준 106 3 2 2" xfId="13957" xr:uid="{00000000-0005-0000-0000-000007230000}"/>
    <cellStyle name="표준 106 3 3" xfId="12746" xr:uid="{00000000-0005-0000-0000-000008230000}"/>
    <cellStyle name="표준 106 4" xfId="11539" xr:uid="{00000000-0005-0000-0000-000009230000}"/>
    <cellStyle name="표준 106 4 2" xfId="13888" xr:uid="{00000000-0005-0000-0000-00000A230000}"/>
    <cellStyle name="표준 106 5" xfId="12648" xr:uid="{00000000-0005-0000-0000-00000B230000}"/>
    <cellStyle name="표준 107" xfId="8807" xr:uid="{00000000-0005-0000-0000-00000C230000}"/>
    <cellStyle name="표준 107 2" xfId="10709" xr:uid="{00000000-0005-0000-0000-00000D230000}"/>
    <cellStyle name="표준 107 3" xfId="11576" xr:uid="{00000000-0005-0000-0000-00000E230000}"/>
    <cellStyle name="표준 107 3 2" xfId="13925" xr:uid="{00000000-0005-0000-0000-00000F230000}"/>
    <cellStyle name="표준 107 4" xfId="12685" xr:uid="{00000000-0005-0000-0000-000010230000}"/>
    <cellStyle name="표준 108" xfId="8808" xr:uid="{00000000-0005-0000-0000-000011230000}"/>
    <cellStyle name="표준 108 2" xfId="11577" xr:uid="{00000000-0005-0000-0000-000012230000}"/>
    <cellStyle name="표준 108 2 2" xfId="13926" xr:uid="{00000000-0005-0000-0000-000013230000}"/>
    <cellStyle name="표준 108 3" xfId="12686" xr:uid="{00000000-0005-0000-0000-000014230000}"/>
    <cellStyle name="표준 109" xfId="3742" xr:uid="{00000000-0005-0000-0000-000015230000}"/>
    <cellStyle name="표준 109 2" xfId="3743" xr:uid="{00000000-0005-0000-0000-000016230000}"/>
    <cellStyle name="표준 109 3" xfId="3744" xr:uid="{00000000-0005-0000-0000-000017230000}"/>
    <cellStyle name="표준 11" xfId="357" xr:uid="{00000000-0005-0000-0000-000018230000}"/>
    <cellStyle name="표준 11 2" xfId="3746" xr:uid="{00000000-0005-0000-0000-000019230000}"/>
    <cellStyle name="표준 11 2 2" xfId="7165" xr:uid="{00000000-0005-0000-0000-00001A230000}"/>
    <cellStyle name="표준 11 2 2 2" xfId="10711" xr:uid="{00000000-0005-0000-0000-00001B230000}"/>
    <cellStyle name="표준 11 2 2 3" xfId="10712" xr:uid="{00000000-0005-0000-0000-00001C230000}"/>
    <cellStyle name="표준 11 2 2 4" xfId="10713" xr:uid="{00000000-0005-0000-0000-00001D230000}"/>
    <cellStyle name="표준 11 2 2 4 2" xfId="10714" xr:uid="{00000000-0005-0000-0000-00001E230000}"/>
    <cellStyle name="표준 11 2 2 4 2 2" xfId="11644" xr:uid="{00000000-0005-0000-0000-00001F230000}"/>
    <cellStyle name="표준 11 2 2 4 2 2 2" xfId="13993" xr:uid="{00000000-0005-0000-0000-000020230000}"/>
    <cellStyle name="표준 11 2 2 4 2 3" xfId="13145" xr:uid="{00000000-0005-0000-0000-000021230000}"/>
    <cellStyle name="표준 11 2 2 4 3" xfId="11643" xr:uid="{00000000-0005-0000-0000-000022230000}"/>
    <cellStyle name="표준 11 2 2 4 3 2" xfId="13992" xr:uid="{00000000-0005-0000-0000-000023230000}"/>
    <cellStyle name="표준 11 2 2 4 4" xfId="13144" xr:uid="{00000000-0005-0000-0000-000024230000}"/>
    <cellStyle name="표준 11 2 2 5" xfId="10715" xr:uid="{00000000-0005-0000-0000-000025230000}"/>
    <cellStyle name="표준 11 2 2 6" xfId="10710" xr:uid="{00000000-0005-0000-0000-000026230000}"/>
    <cellStyle name="표준 11 2 2_3_3관경별 현황" xfId="10716" xr:uid="{00000000-0005-0000-0000-000027230000}"/>
    <cellStyle name="표준 11 2 3" xfId="8975" xr:uid="{00000000-0005-0000-0000-000028230000}"/>
    <cellStyle name="표준 11 2 3 2" xfId="10718" xr:uid="{00000000-0005-0000-0000-000029230000}"/>
    <cellStyle name="표준 11 2 3 3" xfId="10719" xr:uid="{00000000-0005-0000-0000-00002A230000}"/>
    <cellStyle name="표준 11 2 3 3 2" xfId="11646" xr:uid="{00000000-0005-0000-0000-00002B230000}"/>
    <cellStyle name="표준 11 2 3 3 2 2" xfId="13995" xr:uid="{00000000-0005-0000-0000-00002C230000}"/>
    <cellStyle name="표준 11 2 3 3 3" xfId="13147" xr:uid="{00000000-0005-0000-0000-00002D230000}"/>
    <cellStyle name="표준 11 2 3 4" xfId="10717" xr:uid="{00000000-0005-0000-0000-00002E230000}"/>
    <cellStyle name="표준 11 2 3 4 2" xfId="11645" xr:uid="{00000000-0005-0000-0000-00002F230000}"/>
    <cellStyle name="표준 11 2 3 4 2 2" xfId="13994" xr:uid="{00000000-0005-0000-0000-000030230000}"/>
    <cellStyle name="표준 11 2 3 4 3" xfId="13146" xr:uid="{00000000-0005-0000-0000-000031230000}"/>
    <cellStyle name="표준 11 2 4" xfId="10720" xr:uid="{00000000-0005-0000-0000-000032230000}"/>
    <cellStyle name="표준 11 2 5" xfId="10721" xr:uid="{00000000-0005-0000-0000-000033230000}"/>
    <cellStyle name="표준 11 2 5 2" xfId="10722" xr:uid="{00000000-0005-0000-0000-000034230000}"/>
    <cellStyle name="표준 11 2 5 2 2" xfId="11648" xr:uid="{00000000-0005-0000-0000-000035230000}"/>
    <cellStyle name="표준 11 2 5 2 2 2" xfId="13997" xr:uid="{00000000-0005-0000-0000-000036230000}"/>
    <cellStyle name="표준 11 2 5 2 3" xfId="13149" xr:uid="{00000000-0005-0000-0000-000037230000}"/>
    <cellStyle name="표준 11 2 5 3" xfId="11647" xr:uid="{00000000-0005-0000-0000-000038230000}"/>
    <cellStyle name="표준 11 2 5 3 2" xfId="13996" xr:uid="{00000000-0005-0000-0000-000039230000}"/>
    <cellStyle name="표준 11 2 5 4" xfId="13148" xr:uid="{00000000-0005-0000-0000-00003A230000}"/>
    <cellStyle name="표준 11 2 6" xfId="10723" xr:uid="{00000000-0005-0000-0000-00003B230000}"/>
    <cellStyle name="표준 11 2 6 2" xfId="11649" xr:uid="{00000000-0005-0000-0000-00003C230000}"/>
    <cellStyle name="표준 11 2 6 2 2" xfId="13998" xr:uid="{00000000-0005-0000-0000-00003D230000}"/>
    <cellStyle name="표준 11 2 6 3" xfId="13150" xr:uid="{00000000-0005-0000-0000-00003E230000}"/>
    <cellStyle name="표준 11 2 7" xfId="10724" xr:uid="{00000000-0005-0000-0000-00003F230000}"/>
    <cellStyle name="표준 11 2 7 2" xfId="11650" xr:uid="{00000000-0005-0000-0000-000040230000}"/>
    <cellStyle name="표준 11 2 7 2 2" xfId="13999" xr:uid="{00000000-0005-0000-0000-000041230000}"/>
    <cellStyle name="표준 11 2 7 3" xfId="13151" xr:uid="{00000000-0005-0000-0000-000042230000}"/>
    <cellStyle name="표준 11 2_3_3관경별 현황" xfId="10725" xr:uid="{00000000-0005-0000-0000-000043230000}"/>
    <cellStyle name="표준 11 3" xfId="3747" xr:uid="{00000000-0005-0000-0000-000044230000}"/>
    <cellStyle name="표준 11 3 10" xfId="10726" xr:uid="{00000000-0005-0000-0000-000045230000}"/>
    <cellStyle name="표준 11 3 2" xfId="8976" xr:uid="{00000000-0005-0000-0000-000046230000}"/>
    <cellStyle name="표준 11 3 2 2" xfId="10728" xr:uid="{00000000-0005-0000-0000-000047230000}"/>
    <cellStyle name="표준 11 3 2 3" xfId="10727" xr:uid="{00000000-0005-0000-0000-000048230000}"/>
    <cellStyle name="표준 11 3 2_3_3관경별 현황" xfId="10729" xr:uid="{00000000-0005-0000-0000-000049230000}"/>
    <cellStyle name="표준 11 3 3" xfId="10730" xr:uid="{00000000-0005-0000-0000-00004A230000}"/>
    <cellStyle name="표준 11 3 4" xfId="10731" xr:uid="{00000000-0005-0000-0000-00004B230000}"/>
    <cellStyle name="표준 11 3 5" xfId="10732" xr:uid="{00000000-0005-0000-0000-00004C230000}"/>
    <cellStyle name="표준 11 3 6" xfId="10733" xr:uid="{00000000-0005-0000-0000-00004D230000}"/>
    <cellStyle name="표준 11 3 7" xfId="10734" xr:uid="{00000000-0005-0000-0000-00004E230000}"/>
    <cellStyle name="표준 11 3 8" xfId="10735" xr:uid="{00000000-0005-0000-0000-00004F230000}"/>
    <cellStyle name="표준 11 3 9" xfId="10736" xr:uid="{00000000-0005-0000-0000-000050230000}"/>
    <cellStyle name="표준 11 3_3_3관경별 현황" xfId="10737" xr:uid="{00000000-0005-0000-0000-000051230000}"/>
    <cellStyle name="표준 11 4" xfId="3748" xr:uid="{00000000-0005-0000-0000-000052230000}"/>
    <cellStyle name="표준 11 4 2" xfId="3749" xr:uid="{00000000-0005-0000-0000-000053230000}"/>
    <cellStyle name="표준 11 4 3" xfId="3750" xr:uid="{00000000-0005-0000-0000-000054230000}"/>
    <cellStyle name="표준 11 4 4" xfId="10738" xr:uid="{00000000-0005-0000-0000-000055230000}"/>
    <cellStyle name="표준 11 4 4 2" xfId="10739" xr:uid="{00000000-0005-0000-0000-000056230000}"/>
    <cellStyle name="표준 11 4 4 2 2" xfId="11652" xr:uid="{00000000-0005-0000-0000-000057230000}"/>
    <cellStyle name="표준 11 4 4 2 2 2" xfId="14001" xr:uid="{00000000-0005-0000-0000-000058230000}"/>
    <cellStyle name="표준 11 4 4 2 3" xfId="13153" xr:uid="{00000000-0005-0000-0000-000059230000}"/>
    <cellStyle name="표준 11 4 4 3" xfId="11651" xr:uid="{00000000-0005-0000-0000-00005A230000}"/>
    <cellStyle name="표준 11 4 4 3 2" xfId="14000" xr:uid="{00000000-0005-0000-0000-00005B230000}"/>
    <cellStyle name="표준 11 4 4 4" xfId="13152" xr:uid="{00000000-0005-0000-0000-00005C230000}"/>
    <cellStyle name="표준 11 4 5" xfId="10740" xr:uid="{00000000-0005-0000-0000-00005D230000}"/>
    <cellStyle name="표준 11 4 5 2" xfId="11653" xr:uid="{00000000-0005-0000-0000-00005E230000}"/>
    <cellStyle name="표준 11 4 5 2 2" xfId="14002" xr:uid="{00000000-0005-0000-0000-00005F230000}"/>
    <cellStyle name="표준 11 4 5 3" xfId="13154" xr:uid="{00000000-0005-0000-0000-000060230000}"/>
    <cellStyle name="표준 11 4_3_3관경별 현황" xfId="10741" xr:uid="{00000000-0005-0000-0000-000061230000}"/>
    <cellStyle name="표준 11 5" xfId="3751" xr:uid="{00000000-0005-0000-0000-000062230000}"/>
    <cellStyle name="표준 11 6" xfId="3745" xr:uid="{00000000-0005-0000-0000-000063230000}"/>
    <cellStyle name="표준 11 7" xfId="10742" xr:uid="{00000000-0005-0000-0000-000064230000}"/>
    <cellStyle name="표준 11 7 2" xfId="10743" xr:uid="{00000000-0005-0000-0000-000065230000}"/>
    <cellStyle name="표준 11 7 2 2" xfId="11655" xr:uid="{00000000-0005-0000-0000-000066230000}"/>
    <cellStyle name="표준 11 7 2 2 2" xfId="14004" xr:uid="{00000000-0005-0000-0000-000067230000}"/>
    <cellStyle name="표준 11 7 2 3" xfId="13156" xr:uid="{00000000-0005-0000-0000-000068230000}"/>
    <cellStyle name="표준 11 7 3" xfId="11654" xr:uid="{00000000-0005-0000-0000-000069230000}"/>
    <cellStyle name="표준 11 7 3 2" xfId="14003" xr:uid="{00000000-0005-0000-0000-00006A230000}"/>
    <cellStyle name="표준 11 7 4" xfId="13155" xr:uid="{00000000-0005-0000-0000-00006B230000}"/>
    <cellStyle name="표준 11 8" xfId="10744" xr:uid="{00000000-0005-0000-0000-00006C230000}"/>
    <cellStyle name="표준 11 8 2" xfId="11656" xr:uid="{00000000-0005-0000-0000-00006D230000}"/>
    <cellStyle name="표준 11 8 2 2" xfId="14005" xr:uid="{00000000-0005-0000-0000-00006E230000}"/>
    <cellStyle name="표준 11 8 3" xfId="13157" xr:uid="{00000000-0005-0000-0000-00006F230000}"/>
    <cellStyle name="표준 11_012_보건및사회보장" xfId="3752" xr:uid="{00000000-0005-0000-0000-000070230000}"/>
    <cellStyle name="표준 110" xfId="3753" xr:uid="{00000000-0005-0000-0000-000071230000}"/>
    <cellStyle name="표준 110 2" xfId="3754" xr:uid="{00000000-0005-0000-0000-000072230000}"/>
    <cellStyle name="표준 110 3" xfId="3755" xr:uid="{00000000-0005-0000-0000-000073230000}"/>
    <cellStyle name="표준 111" xfId="3756" xr:uid="{00000000-0005-0000-0000-000074230000}"/>
    <cellStyle name="표준 111 2" xfId="3757" xr:uid="{00000000-0005-0000-0000-000075230000}"/>
    <cellStyle name="표준 111 3" xfId="3758" xr:uid="{00000000-0005-0000-0000-000076230000}"/>
    <cellStyle name="표준 112" xfId="8809" xr:uid="{00000000-0005-0000-0000-000077230000}"/>
    <cellStyle name="표준 112 2" xfId="11578" xr:uid="{00000000-0005-0000-0000-000078230000}"/>
    <cellStyle name="표준 112 2 2" xfId="13927" xr:uid="{00000000-0005-0000-0000-000079230000}"/>
    <cellStyle name="표준 112 3" xfId="12687" xr:uid="{00000000-0005-0000-0000-00007A230000}"/>
    <cellStyle name="표준 113" xfId="8810" xr:uid="{00000000-0005-0000-0000-00007B230000}"/>
    <cellStyle name="표준 113 2" xfId="11579" xr:uid="{00000000-0005-0000-0000-00007C230000}"/>
    <cellStyle name="표준 113 2 2" xfId="13928" xr:uid="{00000000-0005-0000-0000-00007D230000}"/>
    <cellStyle name="표준 113 3" xfId="12688" xr:uid="{00000000-0005-0000-0000-00007E230000}"/>
    <cellStyle name="표준 114" xfId="8811" xr:uid="{00000000-0005-0000-0000-00007F230000}"/>
    <cellStyle name="표준 114 2" xfId="11580" xr:uid="{00000000-0005-0000-0000-000080230000}"/>
    <cellStyle name="표준 114 2 2" xfId="13929" xr:uid="{00000000-0005-0000-0000-000081230000}"/>
    <cellStyle name="표준 114 3" xfId="12689" xr:uid="{00000000-0005-0000-0000-000082230000}"/>
    <cellStyle name="표준 115" xfId="8812" xr:uid="{00000000-0005-0000-0000-000083230000}"/>
    <cellStyle name="표준 115 2" xfId="11581" xr:uid="{00000000-0005-0000-0000-000084230000}"/>
    <cellStyle name="표준 115 2 2" xfId="13930" xr:uid="{00000000-0005-0000-0000-000085230000}"/>
    <cellStyle name="표준 115 3" xfId="12690" xr:uid="{00000000-0005-0000-0000-000086230000}"/>
    <cellStyle name="표준 116" xfId="4691" xr:uid="{00000000-0005-0000-0000-000087230000}"/>
    <cellStyle name="표준 116 2" xfId="11376" xr:uid="{00000000-0005-0000-0000-000088230000}"/>
    <cellStyle name="표준 116 2 2" xfId="13725" xr:uid="{00000000-0005-0000-0000-000089230000}"/>
    <cellStyle name="표준 116 3" xfId="12366" xr:uid="{00000000-0005-0000-0000-00008A230000}"/>
    <cellStyle name="표준 117" xfId="7359" xr:uid="{00000000-0005-0000-0000-00008B230000}"/>
    <cellStyle name="표준 118" xfId="7360" xr:uid="{00000000-0005-0000-0000-00008C230000}"/>
    <cellStyle name="표준 119" xfId="7361" xr:uid="{00000000-0005-0000-0000-00008D230000}"/>
    <cellStyle name="표준 12" xfId="358" xr:uid="{00000000-0005-0000-0000-00008E230000}"/>
    <cellStyle name="표준 12 2" xfId="3760" xr:uid="{00000000-0005-0000-0000-00008F230000}"/>
    <cellStyle name="표준 12 2 10" xfId="10745" xr:uid="{00000000-0005-0000-0000-000090230000}"/>
    <cellStyle name="표준 12 2 2" xfId="6440" xr:uid="{00000000-0005-0000-0000-000091230000}"/>
    <cellStyle name="표준 12 2 2 2" xfId="10746" xr:uid="{00000000-0005-0000-0000-000092230000}"/>
    <cellStyle name="표준 12 2 2 3" xfId="10087" xr:uid="{00000000-0005-0000-0000-000093230000}"/>
    <cellStyle name="표준 12 2 2_3_3관경별 현황" xfId="10747" xr:uid="{00000000-0005-0000-0000-000094230000}"/>
    <cellStyle name="표준 12 2 3" xfId="7166" xr:uid="{00000000-0005-0000-0000-000095230000}"/>
    <cellStyle name="표준 12 2 3 2" xfId="10748" xr:uid="{00000000-0005-0000-0000-000096230000}"/>
    <cellStyle name="표준 12 2 4" xfId="6439" xr:uid="{00000000-0005-0000-0000-000097230000}"/>
    <cellStyle name="표준 12 2 5" xfId="8978" xr:uid="{00000000-0005-0000-0000-000098230000}"/>
    <cellStyle name="표준 12 2 5 2" xfId="10749" xr:uid="{00000000-0005-0000-0000-000099230000}"/>
    <cellStyle name="표준 12 2 6" xfId="10750" xr:uid="{00000000-0005-0000-0000-00009A230000}"/>
    <cellStyle name="표준 12 2 7" xfId="10751" xr:uid="{00000000-0005-0000-0000-00009B230000}"/>
    <cellStyle name="표준 12 2 8" xfId="10752" xr:uid="{00000000-0005-0000-0000-00009C230000}"/>
    <cellStyle name="표준 12 2 9" xfId="10753" xr:uid="{00000000-0005-0000-0000-00009D230000}"/>
    <cellStyle name="표준 12 2_3_3관경별 현황" xfId="10754" xr:uid="{00000000-0005-0000-0000-00009E230000}"/>
    <cellStyle name="표준 12 3" xfId="3761" xr:uid="{00000000-0005-0000-0000-00009F230000}"/>
    <cellStyle name="표준 12 3 2" xfId="7167" xr:uid="{00000000-0005-0000-0000-0000A0230000}"/>
    <cellStyle name="표준 12 3 2 2" xfId="10755" xr:uid="{00000000-0005-0000-0000-0000A1230000}"/>
    <cellStyle name="표준 12 3 3" xfId="8979" xr:uid="{00000000-0005-0000-0000-0000A2230000}"/>
    <cellStyle name="표준 12 3 3 2" xfId="10756" xr:uid="{00000000-0005-0000-0000-0000A3230000}"/>
    <cellStyle name="표준 12 3_3_3관경별 현황" xfId="10757" xr:uid="{00000000-0005-0000-0000-0000A4230000}"/>
    <cellStyle name="표준 12 4" xfId="3759" xr:uid="{00000000-0005-0000-0000-0000A5230000}"/>
    <cellStyle name="표준 12 4 2" xfId="4141" xr:uid="{00000000-0005-0000-0000-0000A6230000}"/>
    <cellStyle name="표준 12 4 3" xfId="8980" xr:uid="{00000000-0005-0000-0000-0000A7230000}"/>
    <cellStyle name="표준 12 5" xfId="8981" xr:uid="{00000000-0005-0000-0000-0000A8230000}"/>
    <cellStyle name="표준 12 5 2" xfId="10758" xr:uid="{00000000-0005-0000-0000-0000A9230000}"/>
    <cellStyle name="표준 12 6" xfId="8977" xr:uid="{00000000-0005-0000-0000-0000AA230000}"/>
    <cellStyle name="표준 12 6 2" xfId="10759" xr:uid="{00000000-0005-0000-0000-0000AB230000}"/>
    <cellStyle name="표준 12_3_3관경별 현황" xfId="10760" xr:uid="{00000000-0005-0000-0000-0000AC230000}"/>
    <cellStyle name="표준 120" xfId="6822" xr:uid="{00000000-0005-0000-0000-0000AD230000}"/>
    <cellStyle name="표준 120 2" xfId="11508" xr:uid="{00000000-0005-0000-0000-0000AE230000}"/>
    <cellStyle name="표준 120 2 2" xfId="13857" xr:uid="{00000000-0005-0000-0000-0000AF230000}"/>
    <cellStyle name="표준 120 3" xfId="12582" xr:uid="{00000000-0005-0000-0000-0000B0230000}"/>
    <cellStyle name="표준 13" xfId="3762" xr:uid="{00000000-0005-0000-0000-0000B1230000}"/>
    <cellStyle name="표준 13 2" xfId="3763" xr:uid="{00000000-0005-0000-0000-0000B2230000}"/>
    <cellStyle name="표준 13 2 2" xfId="8983" xr:uid="{00000000-0005-0000-0000-0000B3230000}"/>
    <cellStyle name="표준 13 2 2 2" xfId="10762" xr:uid="{00000000-0005-0000-0000-0000B4230000}"/>
    <cellStyle name="표준 13 2 2 3" xfId="10761" xr:uid="{00000000-0005-0000-0000-0000B5230000}"/>
    <cellStyle name="표준 13 2 2_3_3관경별 현황" xfId="10763" xr:uid="{00000000-0005-0000-0000-0000B6230000}"/>
    <cellStyle name="표준 13 2 3" xfId="10764" xr:uid="{00000000-0005-0000-0000-0000B7230000}"/>
    <cellStyle name="표준 13 2_3_3관경별 현황" xfId="10765" xr:uid="{00000000-0005-0000-0000-0000B8230000}"/>
    <cellStyle name="표준 13 3" xfId="3764" xr:uid="{00000000-0005-0000-0000-0000B9230000}"/>
    <cellStyle name="표준 13 3 2" xfId="8984" xr:uid="{00000000-0005-0000-0000-0000BA230000}"/>
    <cellStyle name="표준 13 3 2 2" xfId="10766" xr:uid="{00000000-0005-0000-0000-0000BB230000}"/>
    <cellStyle name="표준 13 3_3_3관경별 현황" xfId="10767" xr:uid="{00000000-0005-0000-0000-0000BC230000}"/>
    <cellStyle name="표준 13 4" xfId="3765" xr:uid="{00000000-0005-0000-0000-0000BD230000}"/>
    <cellStyle name="표준 13 5" xfId="4206" xr:uid="{00000000-0005-0000-0000-0000BE230000}"/>
    <cellStyle name="표준 13 5 2" xfId="4318" xr:uid="{00000000-0005-0000-0000-0000BF230000}"/>
    <cellStyle name="표준 13 5 2 2" xfId="4597" xr:uid="{00000000-0005-0000-0000-0000C0230000}"/>
    <cellStyle name="표준 13 5 2 2 2" xfId="11282" xr:uid="{00000000-0005-0000-0000-0000C1230000}"/>
    <cellStyle name="표준 13 5 2 2 2 2" xfId="13631" xr:uid="{00000000-0005-0000-0000-0000C2230000}"/>
    <cellStyle name="표준 13 5 2 2 3" xfId="12272" xr:uid="{00000000-0005-0000-0000-0000C3230000}"/>
    <cellStyle name="표준 13 5 2 3" xfId="10817" xr:uid="{00000000-0005-0000-0000-0000C4230000}"/>
    <cellStyle name="표준 13 5 2 3 2" xfId="11665" xr:uid="{00000000-0005-0000-0000-0000C5230000}"/>
    <cellStyle name="표준 13 5 2 3 2 2" xfId="14014" xr:uid="{00000000-0005-0000-0000-0000C6230000}"/>
    <cellStyle name="표준 13 5 2 3 3" xfId="13166" xr:uid="{00000000-0005-0000-0000-0000C7230000}"/>
    <cellStyle name="표준 13 5 2 4" xfId="11003" xr:uid="{00000000-0005-0000-0000-0000C8230000}"/>
    <cellStyle name="표준 13 5 2 4 2" xfId="13352" xr:uid="{00000000-0005-0000-0000-0000C9230000}"/>
    <cellStyle name="표준 13 5 2 5" xfId="11993" xr:uid="{00000000-0005-0000-0000-0000CA230000}"/>
    <cellStyle name="표준 13 5 3" xfId="4411" xr:uid="{00000000-0005-0000-0000-0000CB230000}"/>
    <cellStyle name="표준 13 5 3 2" xfId="4690" xr:uid="{00000000-0005-0000-0000-0000CC230000}"/>
    <cellStyle name="표준 13 5 3 2 2" xfId="11375" xr:uid="{00000000-0005-0000-0000-0000CD230000}"/>
    <cellStyle name="표준 13 5 3 2 2 2" xfId="13724" xr:uid="{00000000-0005-0000-0000-0000CE230000}"/>
    <cellStyle name="표준 13 5 3 2 3" xfId="12365" xr:uid="{00000000-0005-0000-0000-0000CF230000}"/>
    <cellStyle name="표준 13 5 3 3" xfId="11096" xr:uid="{00000000-0005-0000-0000-0000D0230000}"/>
    <cellStyle name="표준 13 5 3 3 2" xfId="13445" xr:uid="{00000000-0005-0000-0000-0000D1230000}"/>
    <cellStyle name="표준 13 5 3 4" xfId="12086" xr:uid="{00000000-0005-0000-0000-0000D2230000}"/>
    <cellStyle name="표준 13 5 4" xfId="4504" xr:uid="{00000000-0005-0000-0000-0000D3230000}"/>
    <cellStyle name="표준 13 5 4 2" xfId="11189" xr:uid="{00000000-0005-0000-0000-0000D4230000}"/>
    <cellStyle name="표준 13 5 4 2 2" xfId="13538" xr:uid="{00000000-0005-0000-0000-0000D5230000}"/>
    <cellStyle name="표준 13 5 4 3" xfId="12179" xr:uid="{00000000-0005-0000-0000-0000D6230000}"/>
    <cellStyle name="표준 13 5 5" xfId="6447" xr:uid="{00000000-0005-0000-0000-0000D7230000}"/>
    <cellStyle name="표준 13 5 6" xfId="10910" xr:uid="{00000000-0005-0000-0000-0000D8230000}"/>
    <cellStyle name="표준 13 5 6 2" xfId="13259" xr:uid="{00000000-0005-0000-0000-0000D9230000}"/>
    <cellStyle name="표준 13 5 7" xfId="11900" xr:uid="{00000000-0005-0000-0000-0000DA230000}"/>
    <cellStyle name="표준 13 6" xfId="8982" xr:uid="{00000000-0005-0000-0000-0000DB230000}"/>
    <cellStyle name="표준 13 6 2" xfId="10088" xr:uid="{00000000-0005-0000-0000-0000DC230000}"/>
    <cellStyle name="표준 13 7" xfId="5072" xr:uid="{00000000-0005-0000-0000-0000DD230000}"/>
    <cellStyle name="표준 13_3_3관경별 현황" xfId="10768" xr:uid="{00000000-0005-0000-0000-0000DE230000}"/>
    <cellStyle name="표준 14" xfId="3766" xr:uid="{00000000-0005-0000-0000-0000DF230000}"/>
    <cellStyle name="표준 14 2" xfId="3767" xr:uid="{00000000-0005-0000-0000-0000E0230000}"/>
    <cellStyle name="표준 14 2 2" xfId="3768" xr:uid="{00000000-0005-0000-0000-0000E1230000}"/>
    <cellStyle name="표준 14 2 3" xfId="7168" xr:uid="{00000000-0005-0000-0000-0000E2230000}"/>
    <cellStyle name="표준 14 2 3 2" xfId="10089" xr:uid="{00000000-0005-0000-0000-0000E3230000}"/>
    <cellStyle name="표준 14 2 4" xfId="7169" xr:uid="{00000000-0005-0000-0000-0000E4230000}"/>
    <cellStyle name="표준 14 2 5" xfId="8849" xr:uid="{00000000-0005-0000-0000-0000E5230000}"/>
    <cellStyle name="표준 14 3" xfId="3769" xr:uid="{00000000-0005-0000-0000-0000E6230000}"/>
    <cellStyle name="표준 14 3 2" xfId="8985" xr:uid="{00000000-0005-0000-0000-0000E7230000}"/>
    <cellStyle name="표준 14 4" xfId="8798" xr:uid="{00000000-0005-0000-0000-0000E8230000}"/>
    <cellStyle name="표준 15" xfId="3770" xr:uid="{00000000-0005-0000-0000-0000E9230000}"/>
    <cellStyle name="표준 15 10" xfId="10769" xr:uid="{00000000-0005-0000-0000-0000EA230000}"/>
    <cellStyle name="표준 15 10 2" xfId="11657" xr:uid="{00000000-0005-0000-0000-0000EB230000}"/>
    <cellStyle name="표준 15 10 2 2" xfId="14006" xr:uid="{00000000-0005-0000-0000-0000EC230000}"/>
    <cellStyle name="표준 15 10 3" xfId="13158" xr:uid="{00000000-0005-0000-0000-0000ED230000}"/>
    <cellStyle name="표준 15 2" xfId="3771" xr:uid="{00000000-0005-0000-0000-0000EE230000}"/>
    <cellStyle name="표준 15 2 2" xfId="7170" xr:uid="{00000000-0005-0000-0000-0000EF230000}"/>
    <cellStyle name="표준 15 2 3" xfId="8986" xr:uid="{00000000-0005-0000-0000-0000F0230000}"/>
    <cellStyle name="표준 15 2 3 2" xfId="10770" xr:uid="{00000000-0005-0000-0000-0000F1230000}"/>
    <cellStyle name="표준 15 2 4" xfId="10771" xr:uid="{00000000-0005-0000-0000-0000F2230000}"/>
    <cellStyle name="표준 15 2_3_3관경별 현황" xfId="10772" xr:uid="{00000000-0005-0000-0000-0000F3230000}"/>
    <cellStyle name="표준 15 3" xfId="3772" xr:uid="{00000000-0005-0000-0000-0000F4230000}"/>
    <cellStyle name="표준 15 3 2" xfId="8987" xr:uid="{00000000-0005-0000-0000-0000F5230000}"/>
    <cellStyle name="표준 15 3 2 2" xfId="10773" xr:uid="{00000000-0005-0000-0000-0000F6230000}"/>
    <cellStyle name="표준 15 3 3" xfId="10774" xr:uid="{00000000-0005-0000-0000-0000F7230000}"/>
    <cellStyle name="표준 15 3 3 2" xfId="11658" xr:uid="{00000000-0005-0000-0000-0000F8230000}"/>
    <cellStyle name="표준 15 3 3 2 2" xfId="14007" xr:uid="{00000000-0005-0000-0000-0000F9230000}"/>
    <cellStyle name="표준 15 3 3 3" xfId="13159" xr:uid="{00000000-0005-0000-0000-0000FA230000}"/>
    <cellStyle name="표준 15 4" xfId="10775" xr:uid="{00000000-0005-0000-0000-0000FB230000}"/>
    <cellStyle name="표준 15 5" xfId="10776" xr:uid="{00000000-0005-0000-0000-0000FC230000}"/>
    <cellStyle name="표준 15 5 2" xfId="10777" xr:uid="{00000000-0005-0000-0000-0000FD230000}"/>
    <cellStyle name="표준 15 5 2 2" xfId="11660" xr:uid="{00000000-0005-0000-0000-0000FE230000}"/>
    <cellStyle name="표준 15 5 2 2 2" xfId="14009" xr:uid="{00000000-0005-0000-0000-0000FF230000}"/>
    <cellStyle name="표준 15 5 2 3" xfId="13161" xr:uid="{00000000-0005-0000-0000-000000240000}"/>
    <cellStyle name="표준 15 5 3" xfId="11659" xr:uid="{00000000-0005-0000-0000-000001240000}"/>
    <cellStyle name="표준 15 5 3 2" xfId="14008" xr:uid="{00000000-0005-0000-0000-000002240000}"/>
    <cellStyle name="표준 15 5 4" xfId="13160" xr:uid="{00000000-0005-0000-0000-000003240000}"/>
    <cellStyle name="표준 15 6" xfId="10778" xr:uid="{00000000-0005-0000-0000-000004240000}"/>
    <cellStyle name="표준 15 6 2" xfId="11661" xr:uid="{00000000-0005-0000-0000-000005240000}"/>
    <cellStyle name="표준 15 6 2 2" xfId="14010" xr:uid="{00000000-0005-0000-0000-000006240000}"/>
    <cellStyle name="표준 15 6 3" xfId="13162" xr:uid="{00000000-0005-0000-0000-000007240000}"/>
    <cellStyle name="표준 15 7" xfId="10779" xr:uid="{00000000-0005-0000-0000-000008240000}"/>
    <cellStyle name="표준 15 7 2" xfId="11662" xr:uid="{00000000-0005-0000-0000-000009240000}"/>
    <cellStyle name="표준 15 7 2 2" xfId="14011" xr:uid="{00000000-0005-0000-0000-00000A240000}"/>
    <cellStyle name="표준 15 7 3" xfId="13163" xr:uid="{00000000-0005-0000-0000-00000B240000}"/>
    <cellStyle name="표준 15 8" xfId="10780" xr:uid="{00000000-0005-0000-0000-00000C240000}"/>
    <cellStyle name="표준 15 8 2" xfId="11663" xr:uid="{00000000-0005-0000-0000-00000D240000}"/>
    <cellStyle name="표준 15 8 2 2" xfId="14012" xr:uid="{00000000-0005-0000-0000-00000E240000}"/>
    <cellStyle name="표준 15 8 3" xfId="13164" xr:uid="{00000000-0005-0000-0000-00000F240000}"/>
    <cellStyle name="표준 15 9" xfId="10781" xr:uid="{00000000-0005-0000-0000-000010240000}"/>
    <cellStyle name="표준 15 9 2" xfId="11664" xr:uid="{00000000-0005-0000-0000-000011240000}"/>
    <cellStyle name="표준 15 9 2 2" xfId="14013" xr:uid="{00000000-0005-0000-0000-000012240000}"/>
    <cellStyle name="표준 15 9 3" xfId="13165" xr:uid="{00000000-0005-0000-0000-000013240000}"/>
    <cellStyle name="표준 15_3_3관경별 현황" xfId="10782" xr:uid="{00000000-0005-0000-0000-000014240000}"/>
    <cellStyle name="표준 16" xfId="3773" xr:uid="{00000000-0005-0000-0000-000015240000}"/>
    <cellStyle name="표준 16 2" xfId="3774" xr:uid="{00000000-0005-0000-0000-000016240000}"/>
    <cellStyle name="표준 16 2 2" xfId="8989" xr:uid="{00000000-0005-0000-0000-000017240000}"/>
    <cellStyle name="표준 16 2 2 2" xfId="10090" xr:uid="{00000000-0005-0000-0000-000018240000}"/>
    <cellStyle name="표준 16 2 3" xfId="10783" xr:uid="{00000000-0005-0000-0000-000019240000}"/>
    <cellStyle name="표준 16 3" xfId="7362" xr:uid="{00000000-0005-0000-0000-00001A240000}"/>
    <cellStyle name="표준 16 4" xfId="8988" xr:uid="{00000000-0005-0000-0000-00001B240000}"/>
    <cellStyle name="표준 168" xfId="3775" xr:uid="{00000000-0005-0000-0000-00001C240000}"/>
    <cellStyle name="표준 169" xfId="3776" xr:uid="{00000000-0005-0000-0000-00001D240000}"/>
    <cellStyle name="표준 17" xfId="3777" xr:uid="{00000000-0005-0000-0000-00001E240000}"/>
    <cellStyle name="표준 17 2" xfId="3778" xr:uid="{00000000-0005-0000-0000-00001F240000}"/>
    <cellStyle name="표준 17 2 2" xfId="8991" xr:uid="{00000000-0005-0000-0000-000020240000}"/>
    <cellStyle name="표준 17 2 2 2" xfId="10091" xr:uid="{00000000-0005-0000-0000-000021240000}"/>
    <cellStyle name="표준 17 3" xfId="7363" xr:uid="{00000000-0005-0000-0000-000022240000}"/>
    <cellStyle name="표준 17 4" xfId="8990" xr:uid="{00000000-0005-0000-0000-000023240000}"/>
    <cellStyle name="표준 170" xfId="3779" xr:uid="{00000000-0005-0000-0000-000024240000}"/>
    <cellStyle name="표준 171" xfId="3780" xr:uid="{00000000-0005-0000-0000-000025240000}"/>
    <cellStyle name="표준 172" xfId="3781" xr:uid="{00000000-0005-0000-0000-000026240000}"/>
    <cellStyle name="표준 173" xfId="3782" xr:uid="{00000000-0005-0000-0000-000027240000}"/>
    <cellStyle name="표준 175" xfId="3783" xr:uid="{00000000-0005-0000-0000-000028240000}"/>
    <cellStyle name="표준 176" xfId="3784" xr:uid="{00000000-0005-0000-0000-000029240000}"/>
    <cellStyle name="표준 177" xfId="3785" xr:uid="{00000000-0005-0000-0000-00002A240000}"/>
    <cellStyle name="표준 178" xfId="3786" xr:uid="{00000000-0005-0000-0000-00002B240000}"/>
    <cellStyle name="표준 179" xfId="3787" xr:uid="{00000000-0005-0000-0000-00002C240000}"/>
    <cellStyle name="표준 18" xfId="3788" xr:uid="{00000000-0005-0000-0000-00002D240000}"/>
    <cellStyle name="표준 18 2" xfId="3789" xr:uid="{00000000-0005-0000-0000-00002E240000}"/>
    <cellStyle name="표준 18 3" xfId="3790" xr:uid="{00000000-0005-0000-0000-00002F240000}"/>
    <cellStyle name="표준 18 3 2" xfId="7171" xr:uid="{00000000-0005-0000-0000-000030240000}"/>
    <cellStyle name="표준 18 3 3" xfId="8992" xr:uid="{00000000-0005-0000-0000-000031240000}"/>
    <cellStyle name="표준 18 3 3 2" xfId="10092" xr:uid="{00000000-0005-0000-0000-000032240000}"/>
    <cellStyle name="표준 180" xfId="3791" xr:uid="{00000000-0005-0000-0000-000033240000}"/>
    <cellStyle name="표준 181" xfId="3792" xr:uid="{00000000-0005-0000-0000-000034240000}"/>
    <cellStyle name="표준 182" xfId="3793" xr:uid="{00000000-0005-0000-0000-000035240000}"/>
    <cellStyle name="표준 183" xfId="3794" xr:uid="{00000000-0005-0000-0000-000036240000}"/>
    <cellStyle name="표준 19" xfId="3795" xr:uid="{00000000-0005-0000-0000-000037240000}"/>
    <cellStyle name="표준 19 2" xfId="3796" xr:uid="{00000000-0005-0000-0000-000038240000}"/>
    <cellStyle name="표준 19 2 2" xfId="8993" xr:uid="{00000000-0005-0000-0000-000039240000}"/>
    <cellStyle name="표준 19 2 2 2" xfId="10093" xr:uid="{00000000-0005-0000-0000-00003A240000}"/>
    <cellStyle name="표준 19 2 3" xfId="10784" xr:uid="{00000000-0005-0000-0000-00003B240000}"/>
    <cellStyle name="표준 19 3" xfId="7364" xr:uid="{00000000-0005-0000-0000-00003C240000}"/>
    <cellStyle name="표준 19 4" xfId="6416" xr:uid="{00000000-0005-0000-0000-00003D240000}"/>
    <cellStyle name="표준 2" xfId="101" xr:uid="{00000000-0005-0000-0000-00003E240000}"/>
    <cellStyle name="표준 2 10" xfId="3797" xr:uid="{00000000-0005-0000-0000-00003F240000}"/>
    <cellStyle name="표준 2 10 2" xfId="7365" xr:uid="{00000000-0005-0000-0000-000040240000}"/>
    <cellStyle name="표준 2 10 3" xfId="8994" xr:uid="{00000000-0005-0000-0000-000041240000}"/>
    <cellStyle name="표준 2 11" xfId="3798" xr:uid="{00000000-0005-0000-0000-000042240000}"/>
    <cellStyle name="표준 2 11 2" xfId="3799" xr:uid="{00000000-0005-0000-0000-000043240000}"/>
    <cellStyle name="표준 2 11 2 2" xfId="3800" xr:uid="{00000000-0005-0000-0000-000044240000}"/>
    <cellStyle name="표준 2 11 2 3" xfId="3801" xr:uid="{00000000-0005-0000-0000-000045240000}"/>
    <cellStyle name="표준 2 11 2 4" xfId="8997" xr:uid="{00000000-0005-0000-0000-000046240000}"/>
    <cellStyle name="표준 2 11 2 5" xfId="8998" xr:uid="{00000000-0005-0000-0000-000047240000}"/>
    <cellStyle name="표준 2 11 2 6" xfId="8996" xr:uid="{00000000-0005-0000-0000-000048240000}"/>
    <cellStyle name="표준 2 11 3" xfId="3802" xr:uid="{00000000-0005-0000-0000-000049240000}"/>
    <cellStyle name="표준 2 11 4" xfId="6472" xr:uid="{00000000-0005-0000-0000-00004A240000}"/>
    <cellStyle name="표준 2 11 4 2" xfId="8999" xr:uid="{00000000-0005-0000-0000-00004B240000}"/>
    <cellStyle name="표준 2 11 5" xfId="9000" xr:uid="{00000000-0005-0000-0000-00004C240000}"/>
    <cellStyle name="표준 2 11 6" xfId="8995" xr:uid="{00000000-0005-0000-0000-00004D240000}"/>
    <cellStyle name="표준 2 12" xfId="3803" xr:uid="{00000000-0005-0000-0000-00004E240000}"/>
    <cellStyle name="표준 2 12 2" xfId="7366" xr:uid="{00000000-0005-0000-0000-00004F240000}"/>
    <cellStyle name="표준 2 12 3" xfId="9001" xr:uid="{00000000-0005-0000-0000-000050240000}"/>
    <cellStyle name="표준 2 13" xfId="3804" xr:uid="{00000000-0005-0000-0000-000051240000}"/>
    <cellStyle name="표준 2 13 2" xfId="7172" xr:uid="{00000000-0005-0000-0000-000052240000}"/>
    <cellStyle name="표준 2 13 2 2" xfId="9003" xr:uid="{00000000-0005-0000-0000-000053240000}"/>
    <cellStyle name="표준 2 13 2 3" xfId="5141" xr:uid="{00000000-0005-0000-0000-000054240000}"/>
    <cellStyle name="표준 2 13 3" xfId="9002" xr:uid="{00000000-0005-0000-0000-000055240000}"/>
    <cellStyle name="표준 2 14" xfId="3805" xr:uid="{00000000-0005-0000-0000-000056240000}"/>
    <cellStyle name="표준 2 14 2" xfId="7367" xr:uid="{00000000-0005-0000-0000-000057240000}"/>
    <cellStyle name="표준 2 15" xfId="7173" xr:uid="{00000000-0005-0000-0000-000058240000}"/>
    <cellStyle name="표준 2 15 2" xfId="7174" xr:uid="{00000000-0005-0000-0000-000059240000}"/>
    <cellStyle name="표준 2 15 2 2" xfId="9005" xr:uid="{00000000-0005-0000-0000-00005A240000}"/>
    <cellStyle name="표준 2 15 3" xfId="9004" xr:uid="{00000000-0005-0000-0000-00005B240000}"/>
    <cellStyle name="표준 2 16" xfId="7175" xr:uid="{00000000-0005-0000-0000-00005C240000}"/>
    <cellStyle name="표준 2 16 2" xfId="7368" xr:uid="{00000000-0005-0000-0000-00005D240000}"/>
    <cellStyle name="표준 2 17" xfId="7176" xr:uid="{00000000-0005-0000-0000-00005E240000}"/>
    <cellStyle name="표준 2 17 2" xfId="7369" xr:uid="{00000000-0005-0000-0000-00005F240000}"/>
    <cellStyle name="표준 2 18" xfId="7370" xr:uid="{00000000-0005-0000-0000-000060240000}"/>
    <cellStyle name="표준 2 18 2" xfId="7371" xr:uid="{00000000-0005-0000-0000-000061240000}"/>
    <cellStyle name="표준 2 19" xfId="7372" xr:uid="{00000000-0005-0000-0000-000062240000}"/>
    <cellStyle name="표준 2 19 2" xfId="7373" xr:uid="{00000000-0005-0000-0000-000063240000}"/>
    <cellStyle name="표준 2 2" xfId="360" xr:uid="{00000000-0005-0000-0000-000064240000}"/>
    <cellStyle name="표준 2 2 10" xfId="6415" xr:uid="{00000000-0005-0000-0000-000065240000}"/>
    <cellStyle name="표준 2 2 2" xfId="361" xr:uid="{00000000-0005-0000-0000-000066240000}"/>
    <cellStyle name="표준 2 2 2 10 2" xfId="10785" xr:uid="{00000000-0005-0000-0000-000067240000}"/>
    <cellStyle name="표준 2 2 2 2" xfId="3807" xr:uid="{00000000-0005-0000-0000-000068240000}"/>
    <cellStyle name="표준 2 2 2 2 2" xfId="7374" xr:uid="{00000000-0005-0000-0000-000069240000}"/>
    <cellStyle name="표준 2 2 2 2 3" xfId="9006" xr:uid="{00000000-0005-0000-0000-00006A240000}"/>
    <cellStyle name="표준 2 2 2 3" xfId="3808" xr:uid="{00000000-0005-0000-0000-00006B240000}"/>
    <cellStyle name="표준 2 2 2 3 2" xfId="9008" xr:uid="{00000000-0005-0000-0000-00006C240000}"/>
    <cellStyle name="표준 2 2 2 3 3" xfId="9009" xr:uid="{00000000-0005-0000-0000-00006D240000}"/>
    <cellStyle name="표준 2 2 2 3 4" xfId="9007" xr:uid="{00000000-0005-0000-0000-00006E240000}"/>
    <cellStyle name="표준 2 2 2 4" xfId="9010" xr:uid="{00000000-0005-0000-0000-00006F240000}"/>
    <cellStyle name="표준 2 2 2_8. 인구비정리" xfId="10786" xr:uid="{00000000-0005-0000-0000-000070240000}"/>
    <cellStyle name="표준 2 2 3" xfId="3809" xr:uid="{00000000-0005-0000-0000-000071240000}"/>
    <cellStyle name="표준 2 2 3 2" xfId="3810" xr:uid="{00000000-0005-0000-0000-000072240000}"/>
    <cellStyle name="표준 2 2 3 2 2" xfId="7177" xr:uid="{00000000-0005-0000-0000-000073240000}"/>
    <cellStyle name="표준 2 2 3 2 3" xfId="9011" xr:uid="{00000000-0005-0000-0000-000074240000}"/>
    <cellStyle name="표준 2 2 3 3" xfId="3811" xr:uid="{00000000-0005-0000-0000-000075240000}"/>
    <cellStyle name="표준 2 2 3 3 2" xfId="9013" xr:uid="{00000000-0005-0000-0000-000076240000}"/>
    <cellStyle name="표준 2 2 3 3 3" xfId="9014" xr:uid="{00000000-0005-0000-0000-000077240000}"/>
    <cellStyle name="표준 2 2 3 3 4" xfId="9012" xr:uid="{00000000-0005-0000-0000-000078240000}"/>
    <cellStyle name="표준 2 2 3 4" xfId="3812" xr:uid="{00000000-0005-0000-0000-000079240000}"/>
    <cellStyle name="표준 2 2 3 5" xfId="6479" xr:uid="{00000000-0005-0000-0000-00007A240000}"/>
    <cellStyle name="표준 2 2 3 6" xfId="7178" xr:uid="{00000000-0005-0000-0000-00007B240000}"/>
    <cellStyle name="표준 2 2 3 6 2" xfId="9015" xr:uid="{00000000-0005-0000-0000-00007C240000}"/>
    <cellStyle name="표준 2 2 3_004_노동" xfId="3813" xr:uid="{00000000-0005-0000-0000-00007D240000}"/>
    <cellStyle name="표준 2 2 4" xfId="3814" xr:uid="{00000000-0005-0000-0000-00007E240000}"/>
    <cellStyle name="표준 2 2 4 2" xfId="3815" xr:uid="{00000000-0005-0000-0000-00007F240000}"/>
    <cellStyle name="표준 2 2 4 3" xfId="6482" xr:uid="{00000000-0005-0000-0000-000080240000}"/>
    <cellStyle name="표준 2 2 4 4" xfId="9016" xr:uid="{00000000-0005-0000-0000-000081240000}"/>
    <cellStyle name="표준 2 2 5" xfId="3816" xr:uid="{00000000-0005-0000-0000-000082240000}"/>
    <cellStyle name="표준 2 2 5 2" xfId="9018" xr:uid="{00000000-0005-0000-0000-000083240000}"/>
    <cellStyle name="표준 2 2 5 3" xfId="9019" xr:uid="{00000000-0005-0000-0000-000084240000}"/>
    <cellStyle name="표준 2 2 5 4" xfId="9017" xr:uid="{00000000-0005-0000-0000-000085240000}"/>
    <cellStyle name="표준 2 2 6" xfId="3817" xr:uid="{00000000-0005-0000-0000-000086240000}"/>
    <cellStyle name="표준 2 2 6 2" xfId="3818" xr:uid="{00000000-0005-0000-0000-000087240000}"/>
    <cellStyle name="표준 2 2 6 3" xfId="7179" xr:uid="{00000000-0005-0000-0000-000088240000}"/>
    <cellStyle name="표준 2 2 7" xfId="3819" xr:uid="{00000000-0005-0000-0000-000089240000}"/>
    <cellStyle name="표준 2 2 7 2" xfId="7180" xr:uid="{00000000-0005-0000-0000-00008A240000}"/>
    <cellStyle name="표준 2 2 7 2 2" xfId="10094" xr:uid="{00000000-0005-0000-0000-00008B240000}"/>
    <cellStyle name="표준 2 2 8" xfId="3806" xr:uid="{00000000-0005-0000-0000-00008C240000}"/>
    <cellStyle name="표준 2 2 8 2" xfId="7181" xr:uid="{00000000-0005-0000-0000-00008D240000}"/>
    <cellStyle name="표준 2 2 9" xfId="7182" xr:uid="{00000000-0005-0000-0000-00008E240000}"/>
    <cellStyle name="표준 2 2_004_노동" xfId="3820" xr:uid="{00000000-0005-0000-0000-00008F240000}"/>
    <cellStyle name="표준 2 20" xfId="7375" xr:uid="{00000000-0005-0000-0000-000090240000}"/>
    <cellStyle name="표준 2 20 2" xfId="7376" xr:uid="{00000000-0005-0000-0000-000091240000}"/>
    <cellStyle name="표준 2 21" xfId="7377" xr:uid="{00000000-0005-0000-0000-000092240000}"/>
    <cellStyle name="표준 2 21 2" xfId="7378" xr:uid="{00000000-0005-0000-0000-000093240000}"/>
    <cellStyle name="표준 2 22" xfId="7379" xr:uid="{00000000-0005-0000-0000-000094240000}"/>
    <cellStyle name="표준 2 22 2" xfId="7380" xr:uid="{00000000-0005-0000-0000-000095240000}"/>
    <cellStyle name="표준 2 23" xfId="7381" xr:uid="{00000000-0005-0000-0000-000096240000}"/>
    <cellStyle name="표준 2 23 2" xfId="7382" xr:uid="{00000000-0005-0000-0000-000097240000}"/>
    <cellStyle name="표준 2 24" xfId="7383" xr:uid="{00000000-0005-0000-0000-000098240000}"/>
    <cellStyle name="표준 2 24 2" xfId="7384" xr:uid="{00000000-0005-0000-0000-000099240000}"/>
    <cellStyle name="표준 2 25" xfId="7385" xr:uid="{00000000-0005-0000-0000-00009A240000}"/>
    <cellStyle name="표준 2 25 2" xfId="7386" xr:uid="{00000000-0005-0000-0000-00009B240000}"/>
    <cellStyle name="표준 2 26" xfId="7387" xr:uid="{00000000-0005-0000-0000-00009C240000}"/>
    <cellStyle name="표준 2 26 2" xfId="7388" xr:uid="{00000000-0005-0000-0000-00009D240000}"/>
    <cellStyle name="표준 2 27" xfId="7389" xr:uid="{00000000-0005-0000-0000-00009E240000}"/>
    <cellStyle name="표준 2 27 2" xfId="7390" xr:uid="{00000000-0005-0000-0000-00009F240000}"/>
    <cellStyle name="표준 2 28" xfId="7391" xr:uid="{00000000-0005-0000-0000-0000A0240000}"/>
    <cellStyle name="표준 2 28 2" xfId="7392" xr:uid="{00000000-0005-0000-0000-0000A1240000}"/>
    <cellStyle name="표준 2 29" xfId="7393" xr:uid="{00000000-0005-0000-0000-0000A2240000}"/>
    <cellStyle name="표준 2 29 2" xfId="7394" xr:uid="{00000000-0005-0000-0000-0000A3240000}"/>
    <cellStyle name="표준 2 3" xfId="362" xr:uid="{00000000-0005-0000-0000-0000A4240000}"/>
    <cellStyle name="표준 2 3 2" xfId="363" xr:uid="{00000000-0005-0000-0000-0000A5240000}"/>
    <cellStyle name="표준 2 3 2 2" xfId="364" xr:uid="{00000000-0005-0000-0000-0000A6240000}"/>
    <cellStyle name="표준 2 3 2 2 2" xfId="3821" xr:uid="{00000000-0005-0000-0000-0000A7240000}"/>
    <cellStyle name="표준 2 3 2 2 3" xfId="9023" xr:uid="{00000000-0005-0000-0000-0000A8240000}"/>
    <cellStyle name="표준 2 3 2 2 4" xfId="9024" xr:uid="{00000000-0005-0000-0000-0000A9240000}"/>
    <cellStyle name="표준 2 3 2 2 5" xfId="9022" xr:uid="{00000000-0005-0000-0000-0000AA240000}"/>
    <cellStyle name="표준 2 3 2 3" xfId="3822" xr:uid="{00000000-0005-0000-0000-0000AB240000}"/>
    <cellStyle name="표준 2 3 2 4" xfId="8786" xr:uid="{00000000-0005-0000-0000-0000AC240000}"/>
    <cellStyle name="표준 2 3 2 4 2" xfId="9025" xr:uid="{00000000-0005-0000-0000-0000AD240000}"/>
    <cellStyle name="표준 2 3 2 5" xfId="9026" xr:uid="{00000000-0005-0000-0000-0000AE240000}"/>
    <cellStyle name="표준 2 3 2 6" xfId="9021" xr:uid="{00000000-0005-0000-0000-0000AF240000}"/>
    <cellStyle name="표준 2 3 2_009_유통금융보험및기타서비스" xfId="3823" xr:uid="{00000000-0005-0000-0000-0000B0240000}"/>
    <cellStyle name="표준 2 3 3" xfId="3824" xr:uid="{00000000-0005-0000-0000-0000B1240000}"/>
    <cellStyle name="표준 2 3 3 2" xfId="3825" xr:uid="{00000000-0005-0000-0000-0000B2240000}"/>
    <cellStyle name="표준 2 3 3 2 2" xfId="9029" xr:uid="{00000000-0005-0000-0000-0000B3240000}"/>
    <cellStyle name="표준 2 3 3 2 3" xfId="9030" xr:uid="{00000000-0005-0000-0000-0000B4240000}"/>
    <cellStyle name="표준 2 3 3 2 4" xfId="9028" xr:uid="{00000000-0005-0000-0000-0000B5240000}"/>
    <cellStyle name="표준 2 3 3 3" xfId="3826" xr:uid="{00000000-0005-0000-0000-0000B6240000}"/>
    <cellStyle name="표준 2 3 3 4" xfId="6491" xr:uid="{00000000-0005-0000-0000-0000B7240000}"/>
    <cellStyle name="표준 2 3 3 4 2" xfId="9031" xr:uid="{00000000-0005-0000-0000-0000B8240000}"/>
    <cellStyle name="표준 2 3 3 5" xfId="9027" xr:uid="{00000000-0005-0000-0000-0000B9240000}"/>
    <cellStyle name="표준 2 3 3_010_주택건설" xfId="3827" xr:uid="{00000000-0005-0000-0000-0000BA240000}"/>
    <cellStyle name="표준 2 3 4" xfId="3828" xr:uid="{00000000-0005-0000-0000-0000BB240000}"/>
    <cellStyle name="표준 2 3 4 2" xfId="8787" xr:uid="{00000000-0005-0000-0000-0000BC240000}"/>
    <cellStyle name="표준 2 3 4 3" xfId="9032" xr:uid="{00000000-0005-0000-0000-0000BD240000}"/>
    <cellStyle name="표준 2 3 41" xfId="10787" xr:uid="{00000000-0005-0000-0000-0000BE240000}"/>
    <cellStyle name="표준 2 3 5" xfId="3829" xr:uid="{00000000-0005-0000-0000-0000BF240000}"/>
    <cellStyle name="표준 2 3 6" xfId="9020" xr:uid="{00000000-0005-0000-0000-0000C0240000}"/>
    <cellStyle name="표준 2 3_006_농림수산" xfId="3830" xr:uid="{00000000-0005-0000-0000-0000C1240000}"/>
    <cellStyle name="표준 2 30" xfId="7395" xr:uid="{00000000-0005-0000-0000-0000C2240000}"/>
    <cellStyle name="표준 2 30 2" xfId="7396" xr:uid="{00000000-0005-0000-0000-0000C3240000}"/>
    <cellStyle name="표준 2 31" xfId="7397" xr:uid="{00000000-0005-0000-0000-0000C4240000}"/>
    <cellStyle name="표준 2 31 2" xfId="7398" xr:uid="{00000000-0005-0000-0000-0000C5240000}"/>
    <cellStyle name="표준 2 32" xfId="7399" xr:uid="{00000000-0005-0000-0000-0000C6240000}"/>
    <cellStyle name="표준 2 32 2" xfId="7400" xr:uid="{00000000-0005-0000-0000-0000C7240000}"/>
    <cellStyle name="표준 2 33" xfId="7401" xr:uid="{00000000-0005-0000-0000-0000C8240000}"/>
    <cellStyle name="표준 2 33 2" xfId="7402" xr:uid="{00000000-0005-0000-0000-0000C9240000}"/>
    <cellStyle name="표준 2 34" xfId="7403" xr:uid="{00000000-0005-0000-0000-0000CA240000}"/>
    <cellStyle name="표준 2 34 2" xfId="7404" xr:uid="{00000000-0005-0000-0000-0000CB240000}"/>
    <cellStyle name="표준 2 35" xfId="7405" xr:uid="{00000000-0005-0000-0000-0000CC240000}"/>
    <cellStyle name="표준 2 35 2" xfId="7406" xr:uid="{00000000-0005-0000-0000-0000CD240000}"/>
    <cellStyle name="표준 2 36" xfId="7407" xr:uid="{00000000-0005-0000-0000-0000CE240000}"/>
    <cellStyle name="표준 2 36 2" xfId="7408" xr:uid="{00000000-0005-0000-0000-0000CF240000}"/>
    <cellStyle name="표준 2 37" xfId="7409" xr:uid="{00000000-0005-0000-0000-0000D0240000}"/>
    <cellStyle name="표준 2 37 2" xfId="7410" xr:uid="{00000000-0005-0000-0000-0000D1240000}"/>
    <cellStyle name="표준 2 38" xfId="7411" xr:uid="{00000000-0005-0000-0000-0000D2240000}"/>
    <cellStyle name="표준 2 38 2" xfId="7412" xr:uid="{00000000-0005-0000-0000-0000D3240000}"/>
    <cellStyle name="표준 2 39" xfId="7413" xr:uid="{00000000-0005-0000-0000-0000D4240000}"/>
    <cellStyle name="표준 2 39 2" xfId="7414" xr:uid="{00000000-0005-0000-0000-0000D5240000}"/>
    <cellStyle name="표준 2 4" xfId="365" xr:uid="{00000000-0005-0000-0000-0000D6240000}"/>
    <cellStyle name="표준 2 4 10" xfId="3831" xr:uid="{00000000-0005-0000-0000-0000D7240000}"/>
    <cellStyle name="표준 2 4 11" xfId="9033" xr:uid="{00000000-0005-0000-0000-0000D8240000}"/>
    <cellStyle name="표준 2 4 2" xfId="366" xr:uid="{00000000-0005-0000-0000-0000D9240000}"/>
    <cellStyle name="표준 2 4 2 2" xfId="367" xr:uid="{00000000-0005-0000-0000-0000DA240000}"/>
    <cellStyle name="표준 2 4 2 2 2" xfId="3832" xr:uid="{00000000-0005-0000-0000-0000DB240000}"/>
    <cellStyle name="표준 2 4 2 2 2 2" xfId="7183" xr:uid="{00000000-0005-0000-0000-0000DC240000}"/>
    <cellStyle name="표준 2 4 2 2 3" xfId="10095" xr:uid="{00000000-0005-0000-0000-0000DD240000}"/>
    <cellStyle name="표준 2 4 2 2 4" xfId="5073" xr:uid="{00000000-0005-0000-0000-0000DE240000}"/>
    <cellStyle name="표준 2 4 2 3" xfId="3833" xr:uid="{00000000-0005-0000-0000-0000DF240000}"/>
    <cellStyle name="표준 2 4 2 4" xfId="8788" xr:uid="{00000000-0005-0000-0000-0000E0240000}"/>
    <cellStyle name="표준 2 4 2 4 2" xfId="9035" xr:uid="{00000000-0005-0000-0000-0000E1240000}"/>
    <cellStyle name="표준 2 4 2 5" xfId="9036" xr:uid="{00000000-0005-0000-0000-0000E2240000}"/>
    <cellStyle name="표준 2 4 2 6" xfId="9034" xr:uid="{00000000-0005-0000-0000-0000E3240000}"/>
    <cellStyle name="표준 2 4 2_009_유통금융보험및기타서비스" xfId="3834" xr:uid="{00000000-0005-0000-0000-0000E4240000}"/>
    <cellStyle name="표준 2 4 3" xfId="3835" xr:uid="{00000000-0005-0000-0000-0000E5240000}"/>
    <cellStyle name="표준 2 4 3 2" xfId="3836" xr:uid="{00000000-0005-0000-0000-0000E6240000}"/>
    <cellStyle name="표준 2 4 3 3" xfId="3837" xr:uid="{00000000-0005-0000-0000-0000E7240000}"/>
    <cellStyle name="표준 2 4 3 4" xfId="8789" xr:uid="{00000000-0005-0000-0000-0000E8240000}"/>
    <cellStyle name="표준 2 4 3 4 2" xfId="9038" xr:uid="{00000000-0005-0000-0000-0000E9240000}"/>
    <cellStyle name="표준 2 4 3 5" xfId="9039" xr:uid="{00000000-0005-0000-0000-0000EA240000}"/>
    <cellStyle name="표준 2 4 3 6" xfId="9037" xr:uid="{00000000-0005-0000-0000-0000EB240000}"/>
    <cellStyle name="표준 2 4 4" xfId="3838" xr:uid="{00000000-0005-0000-0000-0000EC240000}"/>
    <cellStyle name="표준 2 4 4 2" xfId="3839" xr:uid="{00000000-0005-0000-0000-0000ED240000}"/>
    <cellStyle name="표준 2 4 4 3" xfId="9040" xr:uid="{00000000-0005-0000-0000-0000EE240000}"/>
    <cellStyle name="표준 2 4 5" xfId="3840" xr:uid="{00000000-0005-0000-0000-0000EF240000}"/>
    <cellStyle name="표준 2 4 6" xfId="3841" xr:uid="{00000000-0005-0000-0000-0000F0240000}"/>
    <cellStyle name="표준 2 4 7" xfId="3842" xr:uid="{00000000-0005-0000-0000-0000F1240000}"/>
    <cellStyle name="표준 2 4 8" xfId="3843" xr:uid="{00000000-0005-0000-0000-0000F2240000}"/>
    <cellStyle name="표준 2 4 9" xfId="3844" xr:uid="{00000000-0005-0000-0000-0000F3240000}"/>
    <cellStyle name="표준 2 4_004_노동" xfId="3845" xr:uid="{00000000-0005-0000-0000-0000F4240000}"/>
    <cellStyle name="표준 2 40" xfId="7415" xr:uid="{00000000-0005-0000-0000-0000F5240000}"/>
    <cellStyle name="표준 2 40 2" xfId="7416" xr:uid="{00000000-0005-0000-0000-0000F6240000}"/>
    <cellStyle name="표준 2 41" xfId="7417" xr:uid="{00000000-0005-0000-0000-0000F7240000}"/>
    <cellStyle name="표준 2 41 2" xfId="7418" xr:uid="{00000000-0005-0000-0000-0000F8240000}"/>
    <cellStyle name="표준 2 42" xfId="7419" xr:uid="{00000000-0005-0000-0000-0000F9240000}"/>
    <cellStyle name="표준 2 42 2" xfId="7420" xr:uid="{00000000-0005-0000-0000-0000FA240000}"/>
    <cellStyle name="표준 2 43" xfId="7421" xr:uid="{00000000-0005-0000-0000-0000FB240000}"/>
    <cellStyle name="표준 2 43 2" xfId="7422" xr:uid="{00000000-0005-0000-0000-0000FC240000}"/>
    <cellStyle name="표준 2 44" xfId="7423" xr:uid="{00000000-0005-0000-0000-0000FD240000}"/>
    <cellStyle name="표준 2 44 2" xfId="7424" xr:uid="{00000000-0005-0000-0000-0000FE240000}"/>
    <cellStyle name="표준 2 45" xfId="7425" xr:uid="{00000000-0005-0000-0000-0000FF240000}"/>
    <cellStyle name="표준 2 45 2" xfId="7426" xr:uid="{00000000-0005-0000-0000-000000250000}"/>
    <cellStyle name="표준 2 46" xfId="7427" xr:uid="{00000000-0005-0000-0000-000001250000}"/>
    <cellStyle name="표준 2 46 2" xfId="7428" xr:uid="{00000000-0005-0000-0000-000002250000}"/>
    <cellStyle name="표준 2 47" xfId="7429" xr:uid="{00000000-0005-0000-0000-000003250000}"/>
    <cellStyle name="표준 2 47 2" xfId="7430" xr:uid="{00000000-0005-0000-0000-000004250000}"/>
    <cellStyle name="표준 2 48" xfId="7431" xr:uid="{00000000-0005-0000-0000-000005250000}"/>
    <cellStyle name="표준 2 48 2" xfId="7432" xr:uid="{00000000-0005-0000-0000-000006250000}"/>
    <cellStyle name="표준 2 49" xfId="7433" xr:uid="{00000000-0005-0000-0000-000007250000}"/>
    <cellStyle name="표준 2 49 2" xfId="7434" xr:uid="{00000000-0005-0000-0000-000008250000}"/>
    <cellStyle name="표준 2 5" xfId="368" xr:uid="{00000000-0005-0000-0000-000009250000}"/>
    <cellStyle name="표준 2 5 2" xfId="3846" xr:uid="{00000000-0005-0000-0000-00000A250000}"/>
    <cellStyle name="표준 2 5 2 2" xfId="3847" xr:uid="{00000000-0005-0000-0000-00000B250000}"/>
    <cellStyle name="표준 2 5 2 3" xfId="7184" xr:uid="{00000000-0005-0000-0000-00000C250000}"/>
    <cellStyle name="표준 2 5 2 3 2" xfId="9043" xr:uid="{00000000-0005-0000-0000-00000D250000}"/>
    <cellStyle name="표준 2 5 2 3 3" xfId="10124" xr:uid="{00000000-0005-0000-0000-00000E250000}"/>
    <cellStyle name="표준 2 5 2 4" xfId="9044" xr:uid="{00000000-0005-0000-0000-00000F250000}"/>
    <cellStyle name="표준 2 5 2 5" xfId="9042" xr:uid="{00000000-0005-0000-0000-000010250000}"/>
    <cellStyle name="표준 2 5 3" xfId="3848" xr:uid="{00000000-0005-0000-0000-000011250000}"/>
    <cellStyle name="표준 2 5 3 2" xfId="9046" xr:uid="{00000000-0005-0000-0000-000012250000}"/>
    <cellStyle name="표준 2 5 3 3" xfId="9047" xr:uid="{00000000-0005-0000-0000-000013250000}"/>
    <cellStyle name="표준 2 5 3 4" xfId="9045" xr:uid="{00000000-0005-0000-0000-000014250000}"/>
    <cellStyle name="표준 2 5 4" xfId="8790" xr:uid="{00000000-0005-0000-0000-000015250000}"/>
    <cellStyle name="표준 2 5 4 2" xfId="9048" xr:uid="{00000000-0005-0000-0000-000016250000}"/>
    <cellStyle name="표준 2 5 5" xfId="9049" xr:uid="{00000000-0005-0000-0000-000017250000}"/>
    <cellStyle name="표준 2 5 6" xfId="9041" xr:uid="{00000000-0005-0000-0000-000018250000}"/>
    <cellStyle name="표준 2 5_006_농림수산" xfId="3849" xr:uid="{00000000-0005-0000-0000-000019250000}"/>
    <cellStyle name="표준 2 50" xfId="7435" xr:uid="{00000000-0005-0000-0000-00001A250000}"/>
    <cellStyle name="표준 2 50 2" xfId="7436" xr:uid="{00000000-0005-0000-0000-00001B250000}"/>
    <cellStyle name="표준 2 51" xfId="7437" xr:uid="{00000000-0005-0000-0000-00001C250000}"/>
    <cellStyle name="표준 2 51 2" xfId="7438" xr:uid="{00000000-0005-0000-0000-00001D250000}"/>
    <cellStyle name="표준 2 52" xfId="7439" xr:uid="{00000000-0005-0000-0000-00001E250000}"/>
    <cellStyle name="표준 2 52 2" xfId="7440" xr:uid="{00000000-0005-0000-0000-00001F250000}"/>
    <cellStyle name="표준 2 53" xfId="7441" xr:uid="{00000000-0005-0000-0000-000020250000}"/>
    <cellStyle name="표준 2 53 2" xfId="7442" xr:uid="{00000000-0005-0000-0000-000021250000}"/>
    <cellStyle name="표준 2 54" xfId="7443" xr:uid="{00000000-0005-0000-0000-000022250000}"/>
    <cellStyle name="표준 2 54 2" xfId="7444" xr:uid="{00000000-0005-0000-0000-000023250000}"/>
    <cellStyle name="표준 2 55" xfId="7445" xr:uid="{00000000-0005-0000-0000-000024250000}"/>
    <cellStyle name="표준 2 55 2" xfId="7446" xr:uid="{00000000-0005-0000-0000-000025250000}"/>
    <cellStyle name="표준 2 56" xfId="7447" xr:uid="{00000000-0005-0000-0000-000026250000}"/>
    <cellStyle name="표준 2 56 2" xfId="7448" xr:uid="{00000000-0005-0000-0000-000027250000}"/>
    <cellStyle name="표준 2 57" xfId="7449" xr:uid="{00000000-0005-0000-0000-000028250000}"/>
    <cellStyle name="표준 2 57 2" xfId="7450" xr:uid="{00000000-0005-0000-0000-000029250000}"/>
    <cellStyle name="표준 2 58" xfId="7451" xr:uid="{00000000-0005-0000-0000-00002A250000}"/>
    <cellStyle name="표준 2 58 2" xfId="7452" xr:uid="{00000000-0005-0000-0000-00002B250000}"/>
    <cellStyle name="표준 2 59" xfId="7453" xr:uid="{00000000-0005-0000-0000-00002C250000}"/>
    <cellStyle name="표준 2 59 2" xfId="7454" xr:uid="{00000000-0005-0000-0000-00002D250000}"/>
    <cellStyle name="표준 2 6" xfId="3850" xr:uid="{00000000-0005-0000-0000-00002E250000}"/>
    <cellStyle name="표준 2 6 2" xfId="3851" xr:uid="{00000000-0005-0000-0000-00002F250000}"/>
    <cellStyle name="표준 2 6 2 2" xfId="3852" xr:uid="{00000000-0005-0000-0000-000030250000}"/>
    <cellStyle name="표준 2 6 2 3" xfId="8791" xr:uid="{00000000-0005-0000-0000-000031250000}"/>
    <cellStyle name="표준 2 6 3" xfId="3853" xr:uid="{00000000-0005-0000-0000-000032250000}"/>
    <cellStyle name="표준 2 6 3 2" xfId="3854" xr:uid="{00000000-0005-0000-0000-000033250000}"/>
    <cellStyle name="표준 2 6 3 2 2" xfId="9052" xr:uid="{00000000-0005-0000-0000-000034250000}"/>
    <cellStyle name="표준 2 6 3 3" xfId="7185" xr:uid="{00000000-0005-0000-0000-000035250000}"/>
    <cellStyle name="표준 2 6 3 3 2" xfId="9053" xr:uid="{00000000-0005-0000-0000-000036250000}"/>
    <cellStyle name="표준 2 6 3 4" xfId="9051" xr:uid="{00000000-0005-0000-0000-000037250000}"/>
    <cellStyle name="표준 2 6 4" xfId="6515" xr:uid="{00000000-0005-0000-0000-000038250000}"/>
    <cellStyle name="표준 2 6 4 2" xfId="9054" xr:uid="{00000000-0005-0000-0000-000039250000}"/>
    <cellStyle name="표준 2 6 5" xfId="9055" xr:uid="{00000000-0005-0000-0000-00003A250000}"/>
    <cellStyle name="표준 2 6 6" xfId="9050" xr:uid="{00000000-0005-0000-0000-00003B250000}"/>
    <cellStyle name="표준 2 6_004_노동" xfId="3855" xr:uid="{00000000-0005-0000-0000-00003C250000}"/>
    <cellStyle name="표준 2 60" xfId="7455" xr:uid="{00000000-0005-0000-0000-00003D250000}"/>
    <cellStyle name="표준 2 60 2" xfId="7456" xr:uid="{00000000-0005-0000-0000-00003E250000}"/>
    <cellStyle name="표준 2 61" xfId="7457" xr:uid="{00000000-0005-0000-0000-00003F250000}"/>
    <cellStyle name="표준 2 61 2" xfId="7458" xr:uid="{00000000-0005-0000-0000-000040250000}"/>
    <cellStyle name="표준 2 62" xfId="7459" xr:uid="{00000000-0005-0000-0000-000041250000}"/>
    <cellStyle name="표준 2 62 2" xfId="7460" xr:uid="{00000000-0005-0000-0000-000042250000}"/>
    <cellStyle name="표준 2 63" xfId="7461" xr:uid="{00000000-0005-0000-0000-000043250000}"/>
    <cellStyle name="표준 2 63 2" xfId="7462" xr:uid="{00000000-0005-0000-0000-000044250000}"/>
    <cellStyle name="표준 2 64" xfId="7463" xr:uid="{00000000-0005-0000-0000-000045250000}"/>
    <cellStyle name="표준 2 64 2" xfId="7464" xr:uid="{00000000-0005-0000-0000-000046250000}"/>
    <cellStyle name="표준 2 65" xfId="7465" xr:uid="{00000000-0005-0000-0000-000047250000}"/>
    <cellStyle name="표준 2 65 2" xfId="7466" xr:uid="{00000000-0005-0000-0000-000048250000}"/>
    <cellStyle name="표준 2 66" xfId="7467" xr:uid="{00000000-0005-0000-0000-000049250000}"/>
    <cellStyle name="표준 2 66 2" xfId="7468" xr:uid="{00000000-0005-0000-0000-00004A250000}"/>
    <cellStyle name="표준 2 67" xfId="7469" xr:uid="{00000000-0005-0000-0000-00004B250000}"/>
    <cellStyle name="표준 2 67 2" xfId="7470" xr:uid="{00000000-0005-0000-0000-00004C250000}"/>
    <cellStyle name="표준 2 68" xfId="7471" xr:uid="{00000000-0005-0000-0000-00004D250000}"/>
    <cellStyle name="표준 2 69" xfId="359" xr:uid="{00000000-0005-0000-0000-00004E250000}"/>
    <cellStyle name="표준 2 7" xfId="3856" xr:uid="{00000000-0005-0000-0000-00004F250000}"/>
    <cellStyle name="표준 2 7 2" xfId="3857" xr:uid="{00000000-0005-0000-0000-000050250000}"/>
    <cellStyle name="표준 2 7 2 2" xfId="9058" xr:uid="{00000000-0005-0000-0000-000051250000}"/>
    <cellStyle name="표준 2 7 2 3" xfId="9059" xr:uid="{00000000-0005-0000-0000-000052250000}"/>
    <cellStyle name="표준 2 7 2 4" xfId="9057" xr:uid="{00000000-0005-0000-0000-000053250000}"/>
    <cellStyle name="표준 2 7 3" xfId="8792" xr:uid="{00000000-0005-0000-0000-000054250000}"/>
    <cellStyle name="표준 2 7 3 2" xfId="9060" xr:uid="{00000000-0005-0000-0000-000055250000}"/>
    <cellStyle name="표준 2 7 4" xfId="9061" xr:uid="{00000000-0005-0000-0000-000056250000}"/>
    <cellStyle name="표준 2 7 5" xfId="9056" xr:uid="{00000000-0005-0000-0000-000057250000}"/>
    <cellStyle name="표준 2 8" xfId="3858" xr:uid="{00000000-0005-0000-0000-000058250000}"/>
    <cellStyle name="표준 2 8 2" xfId="7472" xr:uid="{00000000-0005-0000-0000-000059250000}"/>
    <cellStyle name="표준 2 8 3" xfId="9062" xr:uid="{00000000-0005-0000-0000-00005A250000}"/>
    <cellStyle name="표준 2 9" xfId="3859" xr:uid="{00000000-0005-0000-0000-00005B250000}"/>
    <cellStyle name="표준 2 9 2" xfId="7473" xr:uid="{00000000-0005-0000-0000-00005C250000}"/>
    <cellStyle name="표준 2 9 3" xfId="9063" xr:uid="{00000000-0005-0000-0000-00005D250000}"/>
    <cellStyle name="표준 2_(붙임2) 시정통계 활용도 의견조사표" xfId="3860" xr:uid="{00000000-0005-0000-0000-00005E250000}"/>
    <cellStyle name="표준 20" xfId="3861" xr:uid="{00000000-0005-0000-0000-00005F250000}"/>
    <cellStyle name="표준 20 2" xfId="7474" xr:uid="{00000000-0005-0000-0000-000060250000}"/>
    <cellStyle name="표준 20 2 2" xfId="7475" xr:uid="{00000000-0005-0000-0000-000061250000}"/>
    <cellStyle name="표준 20 3" xfId="7476" xr:uid="{00000000-0005-0000-0000-000062250000}"/>
    <cellStyle name="표준 20 4" xfId="7477" xr:uid="{00000000-0005-0000-0000-000063250000}"/>
    <cellStyle name="표준 20 5" xfId="7478" xr:uid="{00000000-0005-0000-0000-000064250000}"/>
    <cellStyle name="표준 20 6" xfId="7479" xr:uid="{00000000-0005-0000-0000-000065250000}"/>
    <cellStyle name="표준 20 6 2" xfId="7480" xr:uid="{00000000-0005-0000-0000-000066250000}"/>
    <cellStyle name="표준 20 6 2 2" xfId="9064" xr:uid="{00000000-0005-0000-0000-000067250000}"/>
    <cellStyle name="표준 20 6 2 2 2" xfId="11609" xr:uid="{00000000-0005-0000-0000-000068250000}"/>
    <cellStyle name="표준 20 6 2 2 2 2" xfId="13958" xr:uid="{00000000-0005-0000-0000-000069250000}"/>
    <cellStyle name="표준 20 6 2 2 3" xfId="12747" xr:uid="{00000000-0005-0000-0000-00006A250000}"/>
    <cellStyle name="표준 20 6 2 3" xfId="11542" xr:uid="{00000000-0005-0000-0000-00006B250000}"/>
    <cellStyle name="표준 20 6 2 3 2" xfId="13891" xr:uid="{00000000-0005-0000-0000-00006C250000}"/>
    <cellStyle name="표준 20 6 2 4" xfId="12651" xr:uid="{00000000-0005-0000-0000-00006D250000}"/>
    <cellStyle name="표준 20 6 3" xfId="9065" xr:uid="{00000000-0005-0000-0000-00006E250000}"/>
    <cellStyle name="표준 20 6 3 2" xfId="11610" xr:uid="{00000000-0005-0000-0000-00006F250000}"/>
    <cellStyle name="표준 20 6 3 2 2" xfId="13959" xr:uid="{00000000-0005-0000-0000-000070250000}"/>
    <cellStyle name="표준 20 6 3 3" xfId="12748" xr:uid="{00000000-0005-0000-0000-000071250000}"/>
    <cellStyle name="표준 20 6 4" xfId="11541" xr:uid="{00000000-0005-0000-0000-000072250000}"/>
    <cellStyle name="표준 20 6 4 2" xfId="13890" xr:uid="{00000000-0005-0000-0000-000073250000}"/>
    <cellStyle name="표준 20 6 5" xfId="12650" xr:uid="{00000000-0005-0000-0000-000074250000}"/>
    <cellStyle name="표준 21" xfId="3862" xr:uid="{00000000-0005-0000-0000-000075250000}"/>
    <cellStyle name="표준 21 2" xfId="7481" xr:uid="{00000000-0005-0000-0000-000076250000}"/>
    <cellStyle name="표준 21 2 2" xfId="7482" xr:uid="{00000000-0005-0000-0000-000077250000}"/>
    <cellStyle name="표준 21 3" xfId="7483" xr:uid="{00000000-0005-0000-0000-000078250000}"/>
    <cellStyle name="표준 21 4" xfId="7484" xr:uid="{00000000-0005-0000-0000-000079250000}"/>
    <cellStyle name="표준 21 5" xfId="7485" xr:uid="{00000000-0005-0000-0000-00007A250000}"/>
    <cellStyle name="표준 21 6" xfId="7486" xr:uid="{00000000-0005-0000-0000-00007B250000}"/>
    <cellStyle name="표준 22" xfId="3863" xr:uid="{00000000-0005-0000-0000-00007C250000}"/>
    <cellStyle name="표준 22 10" xfId="7487" xr:uid="{00000000-0005-0000-0000-00007D250000}"/>
    <cellStyle name="표준 22 11" xfId="7488" xr:uid="{00000000-0005-0000-0000-00007E250000}"/>
    <cellStyle name="표준 22 12" xfId="7489" xr:uid="{00000000-0005-0000-0000-00007F250000}"/>
    <cellStyle name="표준 22 13" xfId="7490" xr:uid="{00000000-0005-0000-0000-000080250000}"/>
    <cellStyle name="표준 22 14" xfId="7491" xr:uid="{00000000-0005-0000-0000-000081250000}"/>
    <cellStyle name="표준 22 15" xfId="7492" xr:uid="{00000000-0005-0000-0000-000082250000}"/>
    <cellStyle name="표준 22 16" xfId="7493" xr:uid="{00000000-0005-0000-0000-000083250000}"/>
    <cellStyle name="표준 22 17" xfId="7494" xr:uid="{00000000-0005-0000-0000-000084250000}"/>
    <cellStyle name="표준 22 18" xfId="7495" xr:uid="{00000000-0005-0000-0000-000085250000}"/>
    <cellStyle name="표준 22 19" xfId="7496" xr:uid="{00000000-0005-0000-0000-000086250000}"/>
    <cellStyle name="표준 22 2" xfId="3864" xr:uid="{00000000-0005-0000-0000-000087250000}"/>
    <cellStyle name="표준 22 2 2" xfId="7497" xr:uid="{00000000-0005-0000-0000-000088250000}"/>
    <cellStyle name="표준 22 20" xfId="7498" xr:uid="{00000000-0005-0000-0000-000089250000}"/>
    <cellStyle name="표준 22 21" xfId="7499" xr:uid="{00000000-0005-0000-0000-00008A250000}"/>
    <cellStyle name="표준 22 22" xfId="7500" xr:uid="{00000000-0005-0000-0000-00008B250000}"/>
    <cellStyle name="표준 22 23" xfId="7501" xr:uid="{00000000-0005-0000-0000-00008C250000}"/>
    <cellStyle name="표준 22 24" xfId="7502" xr:uid="{00000000-0005-0000-0000-00008D250000}"/>
    <cellStyle name="표준 22 25" xfId="7503" xr:uid="{00000000-0005-0000-0000-00008E250000}"/>
    <cellStyle name="표준 22 26" xfId="7504" xr:uid="{00000000-0005-0000-0000-00008F250000}"/>
    <cellStyle name="표준 22 27" xfId="7505" xr:uid="{00000000-0005-0000-0000-000090250000}"/>
    <cellStyle name="표준 22 28" xfId="7506" xr:uid="{00000000-0005-0000-0000-000091250000}"/>
    <cellStyle name="표준 22 29" xfId="7507" xr:uid="{00000000-0005-0000-0000-000092250000}"/>
    <cellStyle name="표준 22 3" xfId="3865" xr:uid="{00000000-0005-0000-0000-000093250000}"/>
    <cellStyle name="표준 22 3 2" xfId="7508" xr:uid="{00000000-0005-0000-0000-000094250000}"/>
    <cellStyle name="표준 22 3 3" xfId="9066" xr:uid="{00000000-0005-0000-0000-000095250000}"/>
    <cellStyle name="표준 22 30" xfId="7509" xr:uid="{00000000-0005-0000-0000-000096250000}"/>
    <cellStyle name="표준 22 31" xfId="7510" xr:uid="{00000000-0005-0000-0000-000097250000}"/>
    <cellStyle name="표준 22 32" xfId="7511" xr:uid="{00000000-0005-0000-0000-000098250000}"/>
    <cellStyle name="표준 22 33" xfId="7512" xr:uid="{00000000-0005-0000-0000-000099250000}"/>
    <cellStyle name="표준 22 34" xfId="7513" xr:uid="{00000000-0005-0000-0000-00009A250000}"/>
    <cellStyle name="표준 22 35" xfId="7514" xr:uid="{00000000-0005-0000-0000-00009B250000}"/>
    <cellStyle name="표준 22 36" xfId="7515" xr:uid="{00000000-0005-0000-0000-00009C250000}"/>
    <cellStyle name="표준 22 37" xfId="7516" xr:uid="{00000000-0005-0000-0000-00009D250000}"/>
    <cellStyle name="표준 22 38" xfId="7517" xr:uid="{00000000-0005-0000-0000-00009E250000}"/>
    <cellStyle name="표준 22 39" xfId="7518" xr:uid="{00000000-0005-0000-0000-00009F250000}"/>
    <cellStyle name="표준 22 4" xfId="7519" xr:uid="{00000000-0005-0000-0000-0000A0250000}"/>
    <cellStyle name="표준 22 4 2" xfId="7520" xr:uid="{00000000-0005-0000-0000-0000A1250000}"/>
    <cellStyle name="표준 22 40" xfId="7521" xr:uid="{00000000-0005-0000-0000-0000A2250000}"/>
    <cellStyle name="표준 22 41" xfId="7522" xr:uid="{00000000-0005-0000-0000-0000A3250000}"/>
    <cellStyle name="표준 22 42" xfId="7523" xr:uid="{00000000-0005-0000-0000-0000A4250000}"/>
    <cellStyle name="표준 22 43" xfId="7524" xr:uid="{00000000-0005-0000-0000-0000A5250000}"/>
    <cellStyle name="표준 22 44" xfId="7525" xr:uid="{00000000-0005-0000-0000-0000A6250000}"/>
    <cellStyle name="표준 22 45" xfId="7526" xr:uid="{00000000-0005-0000-0000-0000A7250000}"/>
    <cellStyle name="표준 22 46" xfId="7527" xr:uid="{00000000-0005-0000-0000-0000A8250000}"/>
    <cellStyle name="표준 22 47" xfId="7528" xr:uid="{00000000-0005-0000-0000-0000A9250000}"/>
    <cellStyle name="표준 22 48" xfId="7529" xr:uid="{00000000-0005-0000-0000-0000AA250000}"/>
    <cellStyle name="표준 22 5" xfId="7530" xr:uid="{00000000-0005-0000-0000-0000AB250000}"/>
    <cellStyle name="표준 22 5 2" xfId="7531" xr:uid="{00000000-0005-0000-0000-0000AC250000}"/>
    <cellStyle name="표준 22 6" xfId="7532" xr:uid="{00000000-0005-0000-0000-0000AD250000}"/>
    <cellStyle name="표준 22 7" xfId="7533" xr:uid="{00000000-0005-0000-0000-0000AE250000}"/>
    <cellStyle name="표준 22 8" xfId="7534" xr:uid="{00000000-0005-0000-0000-0000AF250000}"/>
    <cellStyle name="표준 22 9" xfId="7535" xr:uid="{00000000-0005-0000-0000-0000B0250000}"/>
    <cellStyle name="표준 23" xfId="3866" xr:uid="{00000000-0005-0000-0000-0000B1250000}"/>
    <cellStyle name="표준 23 10" xfId="7536" xr:uid="{00000000-0005-0000-0000-0000B2250000}"/>
    <cellStyle name="표준 23 11" xfId="7537" xr:uid="{00000000-0005-0000-0000-0000B3250000}"/>
    <cellStyle name="표준 23 12" xfId="7538" xr:uid="{00000000-0005-0000-0000-0000B4250000}"/>
    <cellStyle name="표준 23 13" xfId="7539" xr:uid="{00000000-0005-0000-0000-0000B5250000}"/>
    <cellStyle name="표준 23 14" xfId="7540" xr:uid="{00000000-0005-0000-0000-0000B6250000}"/>
    <cellStyle name="표준 23 15" xfId="7541" xr:uid="{00000000-0005-0000-0000-0000B7250000}"/>
    <cellStyle name="표준 23 16" xfId="7542" xr:uid="{00000000-0005-0000-0000-0000B8250000}"/>
    <cellStyle name="표준 23 17" xfId="7543" xr:uid="{00000000-0005-0000-0000-0000B9250000}"/>
    <cellStyle name="표준 23 18" xfId="7544" xr:uid="{00000000-0005-0000-0000-0000BA250000}"/>
    <cellStyle name="표준 23 19" xfId="7545" xr:uid="{00000000-0005-0000-0000-0000BB250000}"/>
    <cellStyle name="표준 23 2" xfId="7546" xr:uid="{00000000-0005-0000-0000-0000BC250000}"/>
    <cellStyle name="표준 23 20" xfId="7547" xr:uid="{00000000-0005-0000-0000-0000BD250000}"/>
    <cellStyle name="표준 23 21" xfId="7548" xr:uid="{00000000-0005-0000-0000-0000BE250000}"/>
    <cellStyle name="표준 23 22" xfId="7549" xr:uid="{00000000-0005-0000-0000-0000BF250000}"/>
    <cellStyle name="표준 23 23" xfId="7550" xr:uid="{00000000-0005-0000-0000-0000C0250000}"/>
    <cellStyle name="표준 23 24" xfId="7551" xr:uid="{00000000-0005-0000-0000-0000C1250000}"/>
    <cellStyle name="표준 23 25" xfId="7552" xr:uid="{00000000-0005-0000-0000-0000C2250000}"/>
    <cellStyle name="표준 23 26" xfId="7553" xr:uid="{00000000-0005-0000-0000-0000C3250000}"/>
    <cellStyle name="표준 23 27" xfId="7554" xr:uid="{00000000-0005-0000-0000-0000C4250000}"/>
    <cellStyle name="표준 23 28" xfId="7555" xr:uid="{00000000-0005-0000-0000-0000C5250000}"/>
    <cellStyle name="표준 23 29" xfId="7556" xr:uid="{00000000-0005-0000-0000-0000C6250000}"/>
    <cellStyle name="표준 23 3" xfId="7557" xr:uid="{00000000-0005-0000-0000-0000C7250000}"/>
    <cellStyle name="표준 23 30" xfId="7558" xr:uid="{00000000-0005-0000-0000-0000C8250000}"/>
    <cellStyle name="표준 23 31" xfId="7559" xr:uid="{00000000-0005-0000-0000-0000C9250000}"/>
    <cellStyle name="표준 23 32" xfId="7560" xr:uid="{00000000-0005-0000-0000-0000CA250000}"/>
    <cellStyle name="표준 23 33" xfId="7561" xr:uid="{00000000-0005-0000-0000-0000CB250000}"/>
    <cellStyle name="표준 23 34" xfId="7562" xr:uid="{00000000-0005-0000-0000-0000CC250000}"/>
    <cellStyle name="표준 23 35" xfId="7563" xr:uid="{00000000-0005-0000-0000-0000CD250000}"/>
    <cellStyle name="표준 23 36" xfId="7564" xr:uid="{00000000-0005-0000-0000-0000CE250000}"/>
    <cellStyle name="표준 23 37" xfId="7565" xr:uid="{00000000-0005-0000-0000-0000CF250000}"/>
    <cellStyle name="표준 23 38" xfId="7566" xr:uid="{00000000-0005-0000-0000-0000D0250000}"/>
    <cellStyle name="표준 23 39" xfId="7567" xr:uid="{00000000-0005-0000-0000-0000D1250000}"/>
    <cellStyle name="표준 23 4" xfId="7568" xr:uid="{00000000-0005-0000-0000-0000D2250000}"/>
    <cellStyle name="표준 23 40" xfId="7569" xr:uid="{00000000-0005-0000-0000-0000D3250000}"/>
    <cellStyle name="표준 23 41" xfId="7570" xr:uid="{00000000-0005-0000-0000-0000D4250000}"/>
    <cellStyle name="표준 23 42" xfId="7571" xr:uid="{00000000-0005-0000-0000-0000D5250000}"/>
    <cellStyle name="표준 23 43" xfId="7572" xr:uid="{00000000-0005-0000-0000-0000D6250000}"/>
    <cellStyle name="표준 23 44" xfId="7573" xr:uid="{00000000-0005-0000-0000-0000D7250000}"/>
    <cellStyle name="표준 23 45" xfId="7574" xr:uid="{00000000-0005-0000-0000-0000D8250000}"/>
    <cellStyle name="표준 23 46" xfId="7575" xr:uid="{00000000-0005-0000-0000-0000D9250000}"/>
    <cellStyle name="표준 23 47" xfId="7576" xr:uid="{00000000-0005-0000-0000-0000DA250000}"/>
    <cellStyle name="표준 23 48" xfId="7577" xr:uid="{00000000-0005-0000-0000-0000DB250000}"/>
    <cellStyle name="표준 23 5" xfId="7578" xr:uid="{00000000-0005-0000-0000-0000DC250000}"/>
    <cellStyle name="표준 23 6" xfId="7579" xr:uid="{00000000-0005-0000-0000-0000DD250000}"/>
    <cellStyle name="표준 23 7" xfId="7580" xr:uid="{00000000-0005-0000-0000-0000DE250000}"/>
    <cellStyle name="표준 23 8" xfId="7581" xr:uid="{00000000-0005-0000-0000-0000DF250000}"/>
    <cellStyle name="표준 23 9" xfId="7582" xr:uid="{00000000-0005-0000-0000-0000E0250000}"/>
    <cellStyle name="표준 24" xfId="3867" xr:uid="{00000000-0005-0000-0000-0000E1250000}"/>
    <cellStyle name="표준 24 10" xfId="7583" xr:uid="{00000000-0005-0000-0000-0000E2250000}"/>
    <cellStyle name="표준 24 11" xfId="7584" xr:uid="{00000000-0005-0000-0000-0000E3250000}"/>
    <cellStyle name="표준 24 12" xfId="7585" xr:uid="{00000000-0005-0000-0000-0000E4250000}"/>
    <cellStyle name="표준 24 13" xfId="7586" xr:uid="{00000000-0005-0000-0000-0000E5250000}"/>
    <cellStyle name="표준 24 14" xfId="7587" xr:uid="{00000000-0005-0000-0000-0000E6250000}"/>
    <cellStyle name="표준 24 15" xfId="7588" xr:uid="{00000000-0005-0000-0000-0000E7250000}"/>
    <cellStyle name="표준 24 16" xfId="7589" xr:uid="{00000000-0005-0000-0000-0000E8250000}"/>
    <cellStyle name="표준 24 17" xfId="7590" xr:uid="{00000000-0005-0000-0000-0000E9250000}"/>
    <cellStyle name="표준 24 18" xfId="7591" xr:uid="{00000000-0005-0000-0000-0000EA250000}"/>
    <cellStyle name="표준 24 19" xfId="7592" xr:uid="{00000000-0005-0000-0000-0000EB250000}"/>
    <cellStyle name="표준 24 2" xfId="7593" xr:uid="{00000000-0005-0000-0000-0000EC250000}"/>
    <cellStyle name="표준 24 20" xfId="7594" xr:uid="{00000000-0005-0000-0000-0000ED250000}"/>
    <cellStyle name="표준 24 21" xfId="7595" xr:uid="{00000000-0005-0000-0000-0000EE250000}"/>
    <cellStyle name="표준 24 22" xfId="7596" xr:uid="{00000000-0005-0000-0000-0000EF250000}"/>
    <cellStyle name="표준 24 23" xfId="7597" xr:uid="{00000000-0005-0000-0000-0000F0250000}"/>
    <cellStyle name="표준 24 24" xfId="7598" xr:uid="{00000000-0005-0000-0000-0000F1250000}"/>
    <cellStyle name="표준 24 25" xfId="7599" xr:uid="{00000000-0005-0000-0000-0000F2250000}"/>
    <cellStyle name="표준 24 26" xfId="7600" xr:uid="{00000000-0005-0000-0000-0000F3250000}"/>
    <cellStyle name="표준 24 27" xfId="7601" xr:uid="{00000000-0005-0000-0000-0000F4250000}"/>
    <cellStyle name="표준 24 28" xfId="7602" xr:uid="{00000000-0005-0000-0000-0000F5250000}"/>
    <cellStyle name="표준 24 29" xfId="7603" xr:uid="{00000000-0005-0000-0000-0000F6250000}"/>
    <cellStyle name="표준 24 3" xfId="7604" xr:uid="{00000000-0005-0000-0000-0000F7250000}"/>
    <cellStyle name="표준 24 30" xfId="7605" xr:uid="{00000000-0005-0000-0000-0000F8250000}"/>
    <cellStyle name="표준 24 31" xfId="7606" xr:uid="{00000000-0005-0000-0000-0000F9250000}"/>
    <cellStyle name="표준 24 32" xfId="7607" xr:uid="{00000000-0005-0000-0000-0000FA250000}"/>
    <cellStyle name="표준 24 33" xfId="7608" xr:uid="{00000000-0005-0000-0000-0000FB250000}"/>
    <cellStyle name="표준 24 34" xfId="7609" xr:uid="{00000000-0005-0000-0000-0000FC250000}"/>
    <cellStyle name="표준 24 35" xfId="7610" xr:uid="{00000000-0005-0000-0000-0000FD250000}"/>
    <cellStyle name="표준 24 36" xfId="7611" xr:uid="{00000000-0005-0000-0000-0000FE250000}"/>
    <cellStyle name="표준 24 37" xfId="7612" xr:uid="{00000000-0005-0000-0000-0000FF250000}"/>
    <cellStyle name="표준 24 38" xfId="7613" xr:uid="{00000000-0005-0000-0000-000000260000}"/>
    <cellStyle name="표준 24 39" xfId="7614" xr:uid="{00000000-0005-0000-0000-000001260000}"/>
    <cellStyle name="표준 24 4" xfId="7615" xr:uid="{00000000-0005-0000-0000-000002260000}"/>
    <cellStyle name="표준 24 40" xfId="7616" xr:uid="{00000000-0005-0000-0000-000003260000}"/>
    <cellStyle name="표준 24 41" xfId="7617" xr:uid="{00000000-0005-0000-0000-000004260000}"/>
    <cellStyle name="표준 24 42" xfId="7618" xr:uid="{00000000-0005-0000-0000-000005260000}"/>
    <cellStyle name="표준 24 43" xfId="7619" xr:uid="{00000000-0005-0000-0000-000006260000}"/>
    <cellStyle name="표준 24 44" xfId="7620" xr:uid="{00000000-0005-0000-0000-000007260000}"/>
    <cellStyle name="표준 24 45" xfId="7621" xr:uid="{00000000-0005-0000-0000-000008260000}"/>
    <cellStyle name="표준 24 46" xfId="7622" xr:uid="{00000000-0005-0000-0000-000009260000}"/>
    <cellStyle name="표준 24 47" xfId="7623" xr:uid="{00000000-0005-0000-0000-00000A260000}"/>
    <cellStyle name="표준 24 48" xfId="7624" xr:uid="{00000000-0005-0000-0000-00000B260000}"/>
    <cellStyle name="표준 24 5" xfId="7625" xr:uid="{00000000-0005-0000-0000-00000C260000}"/>
    <cellStyle name="표준 24 6" xfId="7626" xr:uid="{00000000-0005-0000-0000-00000D260000}"/>
    <cellStyle name="표준 24 7" xfId="7627" xr:uid="{00000000-0005-0000-0000-00000E260000}"/>
    <cellStyle name="표준 24 8" xfId="7628" xr:uid="{00000000-0005-0000-0000-00000F260000}"/>
    <cellStyle name="표준 24 9" xfId="7629" xr:uid="{00000000-0005-0000-0000-000010260000}"/>
    <cellStyle name="표준 25" xfId="3868" xr:uid="{00000000-0005-0000-0000-000011260000}"/>
    <cellStyle name="표준 25 10" xfId="7630" xr:uid="{00000000-0005-0000-0000-000012260000}"/>
    <cellStyle name="표준 25 11" xfId="7631" xr:uid="{00000000-0005-0000-0000-000013260000}"/>
    <cellStyle name="표준 25 12" xfId="7632" xr:uid="{00000000-0005-0000-0000-000014260000}"/>
    <cellStyle name="표준 25 13" xfId="7633" xr:uid="{00000000-0005-0000-0000-000015260000}"/>
    <cellStyle name="표준 25 14" xfId="7634" xr:uid="{00000000-0005-0000-0000-000016260000}"/>
    <cellStyle name="표준 25 15" xfId="7635" xr:uid="{00000000-0005-0000-0000-000017260000}"/>
    <cellStyle name="표준 25 16" xfId="7636" xr:uid="{00000000-0005-0000-0000-000018260000}"/>
    <cellStyle name="표준 25 17" xfId="7637" xr:uid="{00000000-0005-0000-0000-000019260000}"/>
    <cellStyle name="표준 25 18" xfId="7638" xr:uid="{00000000-0005-0000-0000-00001A260000}"/>
    <cellStyle name="표준 25 19" xfId="7639" xr:uid="{00000000-0005-0000-0000-00001B260000}"/>
    <cellStyle name="표준 25 2" xfId="7640" xr:uid="{00000000-0005-0000-0000-00001C260000}"/>
    <cellStyle name="표준 25 20" xfId="7641" xr:uid="{00000000-0005-0000-0000-00001D260000}"/>
    <cellStyle name="표준 25 21" xfId="7642" xr:uid="{00000000-0005-0000-0000-00001E260000}"/>
    <cellStyle name="표준 25 22" xfId="7643" xr:uid="{00000000-0005-0000-0000-00001F260000}"/>
    <cellStyle name="표준 25 23" xfId="7644" xr:uid="{00000000-0005-0000-0000-000020260000}"/>
    <cellStyle name="표준 25 24" xfId="7645" xr:uid="{00000000-0005-0000-0000-000021260000}"/>
    <cellStyle name="표준 25 25" xfId="7646" xr:uid="{00000000-0005-0000-0000-000022260000}"/>
    <cellStyle name="표준 25 26" xfId="7647" xr:uid="{00000000-0005-0000-0000-000023260000}"/>
    <cellStyle name="표준 25 27" xfId="7648" xr:uid="{00000000-0005-0000-0000-000024260000}"/>
    <cellStyle name="표준 25 28" xfId="7649" xr:uid="{00000000-0005-0000-0000-000025260000}"/>
    <cellStyle name="표준 25 29" xfId="7650" xr:uid="{00000000-0005-0000-0000-000026260000}"/>
    <cellStyle name="표준 25 3" xfId="7651" xr:uid="{00000000-0005-0000-0000-000027260000}"/>
    <cellStyle name="표준 25 30" xfId="7652" xr:uid="{00000000-0005-0000-0000-000028260000}"/>
    <cellStyle name="표준 25 31" xfId="7653" xr:uid="{00000000-0005-0000-0000-000029260000}"/>
    <cellStyle name="표준 25 32" xfId="7654" xr:uid="{00000000-0005-0000-0000-00002A260000}"/>
    <cellStyle name="표준 25 33" xfId="7655" xr:uid="{00000000-0005-0000-0000-00002B260000}"/>
    <cellStyle name="표준 25 34" xfId="7656" xr:uid="{00000000-0005-0000-0000-00002C260000}"/>
    <cellStyle name="표준 25 35" xfId="7657" xr:uid="{00000000-0005-0000-0000-00002D260000}"/>
    <cellStyle name="표준 25 36" xfId="7658" xr:uid="{00000000-0005-0000-0000-00002E260000}"/>
    <cellStyle name="표준 25 37" xfId="7659" xr:uid="{00000000-0005-0000-0000-00002F260000}"/>
    <cellStyle name="표준 25 38" xfId="7660" xr:uid="{00000000-0005-0000-0000-000030260000}"/>
    <cellStyle name="표준 25 39" xfId="7661" xr:uid="{00000000-0005-0000-0000-000031260000}"/>
    <cellStyle name="표준 25 4" xfId="7662" xr:uid="{00000000-0005-0000-0000-000032260000}"/>
    <cellStyle name="표준 25 40" xfId="7663" xr:uid="{00000000-0005-0000-0000-000033260000}"/>
    <cellStyle name="표준 25 41" xfId="7664" xr:uid="{00000000-0005-0000-0000-000034260000}"/>
    <cellStyle name="표준 25 42" xfId="7665" xr:uid="{00000000-0005-0000-0000-000035260000}"/>
    <cellStyle name="표준 25 43" xfId="7666" xr:uid="{00000000-0005-0000-0000-000036260000}"/>
    <cellStyle name="표준 25 44" xfId="7667" xr:uid="{00000000-0005-0000-0000-000037260000}"/>
    <cellStyle name="표준 25 45" xfId="7668" xr:uid="{00000000-0005-0000-0000-000038260000}"/>
    <cellStyle name="표준 25 46" xfId="7669" xr:uid="{00000000-0005-0000-0000-000039260000}"/>
    <cellStyle name="표준 25 47" xfId="7670" xr:uid="{00000000-0005-0000-0000-00003A260000}"/>
    <cellStyle name="표준 25 48" xfId="7671" xr:uid="{00000000-0005-0000-0000-00003B260000}"/>
    <cellStyle name="표준 25 5" xfId="7672" xr:uid="{00000000-0005-0000-0000-00003C260000}"/>
    <cellStyle name="표준 25 6" xfId="7673" xr:uid="{00000000-0005-0000-0000-00003D260000}"/>
    <cellStyle name="표준 25 7" xfId="7674" xr:uid="{00000000-0005-0000-0000-00003E260000}"/>
    <cellStyle name="표준 25 8" xfId="7675" xr:uid="{00000000-0005-0000-0000-00003F260000}"/>
    <cellStyle name="표준 25 9" xfId="7676" xr:uid="{00000000-0005-0000-0000-000040260000}"/>
    <cellStyle name="표준 256" xfId="7677" xr:uid="{00000000-0005-0000-0000-000041260000}"/>
    <cellStyle name="표준 257" xfId="7678" xr:uid="{00000000-0005-0000-0000-000042260000}"/>
    <cellStyle name="표준 258" xfId="7679" xr:uid="{00000000-0005-0000-0000-000043260000}"/>
    <cellStyle name="표준 259" xfId="7680" xr:uid="{00000000-0005-0000-0000-000044260000}"/>
    <cellStyle name="표준 26" xfId="3869" xr:uid="{00000000-0005-0000-0000-000045260000}"/>
    <cellStyle name="표준 26 10" xfId="7681" xr:uid="{00000000-0005-0000-0000-000046260000}"/>
    <cellStyle name="표준 26 11" xfId="7682" xr:uid="{00000000-0005-0000-0000-000047260000}"/>
    <cellStyle name="표준 26 12" xfId="7683" xr:uid="{00000000-0005-0000-0000-000048260000}"/>
    <cellStyle name="표준 26 13" xfId="7684" xr:uid="{00000000-0005-0000-0000-000049260000}"/>
    <cellStyle name="표준 26 14" xfId="7685" xr:uid="{00000000-0005-0000-0000-00004A260000}"/>
    <cellStyle name="표준 26 15" xfId="7686" xr:uid="{00000000-0005-0000-0000-00004B260000}"/>
    <cellStyle name="표준 26 16" xfId="7687" xr:uid="{00000000-0005-0000-0000-00004C260000}"/>
    <cellStyle name="표준 26 17" xfId="7688" xr:uid="{00000000-0005-0000-0000-00004D260000}"/>
    <cellStyle name="표준 26 18" xfId="7689" xr:uid="{00000000-0005-0000-0000-00004E260000}"/>
    <cellStyle name="표준 26 19" xfId="7690" xr:uid="{00000000-0005-0000-0000-00004F260000}"/>
    <cellStyle name="표준 26 2" xfId="3870" xr:uid="{00000000-0005-0000-0000-000050260000}"/>
    <cellStyle name="표준 26 2 2" xfId="9067" xr:uid="{00000000-0005-0000-0000-000051260000}"/>
    <cellStyle name="표준 26 2 2 2" xfId="10096" xr:uid="{00000000-0005-0000-0000-000052260000}"/>
    <cellStyle name="표준 26 20" xfId="7691" xr:uid="{00000000-0005-0000-0000-000053260000}"/>
    <cellStyle name="표준 26 21" xfId="7692" xr:uid="{00000000-0005-0000-0000-000054260000}"/>
    <cellStyle name="표준 26 22" xfId="7693" xr:uid="{00000000-0005-0000-0000-000055260000}"/>
    <cellStyle name="표준 26 23" xfId="7694" xr:uid="{00000000-0005-0000-0000-000056260000}"/>
    <cellStyle name="표준 26 24" xfId="7695" xr:uid="{00000000-0005-0000-0000-000057260000}"/>
    <cellStyle name="표준 26 25" xfId="7696" xr:uid="{00000000-0005-0000-0000-000058260000}"/>
    <cellStyle name="표준 26 26" xfId="7697" xr:uid="{00000000-0005-0000-0000-000059260000}"/>
    <cellStyle name="표준 26 27" xfId="7698" xr:uid="{00000000-0005-0000-0000-00005A260000}"/>
    <cellStyle name="표준 26 28" xfId="7699" xr:uid="{00000000-0005-0000-0000-00005B260000}"/>
    <cellStyle name="표준 26 29" xfId="7700" xr:uid="{00000000-0005-0000-0000-00005C260000}"/>
    <cellStyle name="표준 26 3" xfId="7701" xr:uid="{00000000-0005-0000-0000-00005D260000}"/>
    <cellStyle name="표준 26 30" xfId="7702" xr:uid="{00000000-0005-0000-0000-00005E260000}"/>
    <cellStyle name="표준 26 31" xfId="7703" xr:uid="{00000000-0005-0000-0000-00005F260000}"/>
    <cellStyle name="표준 26 32" xfId="7704" xr:uid="{00000000-0005-0000-0000-000060260000}"/>
    <cellStyle name="표준 26 33" xfId="7705" xr:uid="{00000000-0005-0000-0000-000061260000}"/>
    <cellStyle name="표준 26 34" xfId="7706" xr:uid="{00000000-0005-0000-0000-000062260000}"/>
    <cellStyle name="표준 26 35" xfId="7707" xr:uid="{00000000-0005-0000-0000-000063260000}"/>
    <cellStyle name="표준 26 36" xfId="7708" xr:uid="{00000000-0005-0000-0000-000064260000}"/>
    <cellStyle name="표준 26 37" xfId="7709" xr:uid="{00000000-0005-0000-0000-000065260000}"/>
    <cellStyle name="표준 26 38" xfId="7710" xr:uid="{00000000-0005-0000-0000-000066260000}"/>
    <cellStyle name="표준 26 39" xfId="7711" xr:uid="{00000000-0005-0000-0000-000067260000}"/>
    <cellStyle name="표준 26 4" xfId="7712" xr:uid="{00000000-0005-0000-0000-000068260000}"/>
    <cellStyle name="표준 26 40" xfId="7713" xr:uid="{00000000-0005-0000-0000-000069260000}"/>
    <cellStyle name="표준 26 41" xfId="7714" xr:uid="{00000000-0005-0000-0000-00006A260000}"/>
    <cellStyle name="표준 26 42" xfId="7715" xr:uid="{00000000-0005-0000-0000-00006B260000}"/>
    <cellStyle name="표준 26 43" xfId="7716" xr:uid="{00000000-0005-0000-0000-00006C260000}"/>
    <cellStyle name="표준 26 44" xfId="7717" xr:uid="{00000000-0005-0000-0000-00006D260000}"/>
    <cellStyle name="표준 26 45" xfId="7718" xr:uid="{00000000-0005-0000-0000-00006E260000}"/>
    <cellStyle name="표준 26 46" xfId="7719" xr:uid="{00000000-0005-0000-0000-00006F260000}"/>
    <cellStyle name="표준 26 47" xfId="7720" xr:uid="{00000000-0005-0000-0000-000070260000}"/>
    <cellStyle name="표준 26 48" xfId="7721" xr:uid="{00000000-0005-0000-0000-000071260000}"/>
    <cellStyle name="표준 26 5" xfId="7722" xr:uid="{00000000-0005-0000-0000-000072260000}"/>
    <cellStyle name="표준 26 6" xfId="7723" xr:uid="{00000000-0005-0000-0000-000073260000}"/>
    <cellStyle name="표준 26 7" xfId="7724" xr:uid="{00000000-0005-0000-0000-000074260000}"/>
    <cellStyle name="표준 26 8" xfId="7725" xr:uid="{00000000-0005-0000-0000-000075260000}"/>
    <cellStyle name="표준 26 9" xfId="7726" xr:uid="{00000000-0005-0000-0000-000076260000}"/>
    <cellStyle name="표준 260" xfId="7727" xr:uid="{00000000-0005-0000-0000-000077260000}"/>
    <cellStyle name="표준 261" xfId="7728" xr:uid="{00000000-0005-0000-0000-000078260000}"/>
    <cellStyle name="표준 262" xfId="7729" xr:uid="{00000000-0005-0000-0000-000079260000}"/>
    <cellStyle name="표준 263" xfId="7730" xr:uid="{00000000-0005-0000-0000-00007A260000}"/>
    <cellStyle name="표준 264" xfId="7731" xr:uid="{00000000-0005-0000-0000-00007B260000}"/>
    <cellStyle name="표준 265" xfId="7732" xr:uid="{00000000-0005-0000-0000-00007C260000}"/>
    <cellStyle name="표준 266" xfId="7733" xr:uid="{00000000-0005-0000-0000-00007D260000}"/>
    <cellStyle name="표준 267" xfId="7734" xr:uid="{00000000-0005-0000-0000-00007E260000}"/>
    <cellStyle name="표준 268" xfId="7735" xr:uid="{00000000-0005-0000-0000-00007F260000}"/>
    <cellStyle name="표준 269" xfId="7736" xr:uid="{00000000-0005-0000-0000-000080260000}"/>
    <cellStyle name="표준 27" xfId="3871" xr:uid="{00000000-0005-0000-0000-000081260000}"/>
    <cellStyle name="표준 27 10" xfId="7737" xr:uid="{00000000-0005-0000-0000-000082260000}"/>
    <cellStyle name="표준 27 11" xfId="7738" xr:uid="{00000000-0005-0000-0000-000083260000}"/>
    <cellStyle name="표준 27 12" xfId="7739" xr:uid="{00000000-0005-0000-0000-000084260000}"/>
    <cellStyle name="표준 27 13" xfId="7740" xr:uid="{00000000-0005-0000-0000-000085260000}"/>
    <cellStyle name="표준 27 14" xfId="7741" xr:uid="{00000000-0005-0000-0000-000086260000}"/>
    <cellStyle name="표준 27 15" xfId="7742" xr:uid="{00000000-0005-0000-0000-000087260000}"/>
    <cellStyle name="표준 27 16" xfId="7743" xr:uid="{00000000-0005-0000-0000-000088260000}"/>
    <cellStyle name="표준 27 17" xfId="7744" xr:uid="{00000000-0005-0000-0000-000089260000}"/>
    <cellStyle name="표준 27 18" xfId="7745" xr:uid="{00000000-0005-0000-0000-00008A260000}"/>
    <cellStyle name="표준 27 19" xfId="7746" xr:uid="{00000000-0005-0000-0000-00008B260000}"/>
    <cellStyle name="표준 27 2" xfId="3872" xr:uid="{00000000-0005-0000-0000-00008C260000}"/>
    <cellStyle name="표준 27 2 2" xfId="9068" xr:uid="{00000000-0005-0000-0000-00008D260000}"/>
    <cellStyle name="표준 27 2 2 2" xfId="10097" xr:uid="{00000000-0005-0000-0000-00008E260000}"/>
    <cellStyle name="표준 27 20" xfId="7747" xr:uid="{00000000-0005-0000-0000-00008F260000}"/>
    <cellStyle name="표준 27 21" xfId="7748" xr:uid="{00000000-0005-0000-0000-000090260000}"/>
    <cellStyle name="표준 27 22" xfId="7749" xr:uid="{00000000-0005-0000-0000-000091260000}"/>
    <cellStyle name="표준 27 23" xfId="7750" xr:uid="{00000000-0005-0000-0000-000092260000}"/>
    <cellStyle name="표준 27 24" xfId="7751" xr:uid="{00000000-0005-0000-0000-000093260000}"/>
    <cellStyle name="표준 27 25" xfId="7752" xr:uid="{00000000-0005-0000-0000-000094260000}"/>
    <cellStyle name="표준 27 26" xfId="7753" xr:uid="{00000000-0005-0000-0000-000095260000}"/>
    <cellStyle name="표준 27 27" xfId="7754" xr:uid="{00000000-0005-0000-0000-000096260000}"/>
    <cellStyle name="표준 27 28" xfId="7755" xr:uid="{00000000-0005-0000-0000-000097260000}"/>
    <cellStyle name="표준 27 29" xfId="7756" xr:uid="{00000000-0005-0000-0000-000098260000}"/>
    <cellStyle name="표준 27 3" xfId="7757" xr:uid="{00000000-0005-0000-0000-000099260000}"/>
    <cellStyle name="표준 27 30" xfId="7758" xr:uid="{00000000-0005-0000-0000-00009A260000}"/>
    <cellStyle name="표준 27 31" xfId="7759" xr:uid="{00000000-0005-0000-0000-00009B260000}"/>
    <cellStyle name="표준 27 32" xfId="7760" xr:uid="{00000000-0005-0000-0000-00009C260000}"/>
    <cellStyle name="표준 27 33" xfId="7761" xr:uid="{00000000-0005-0000-0000-00009D260000}"/>
    <cellStyle name="표준 27 34" xfId="7762" xr:uid="{00000000-0005-0000-0000-00009E260000}"/>
    <cellStyle name="표준 27 35" xfId="7763" xr:uid="{00000000-0005-0000-0000-00009F260000}"/>
    <cellStyle name="표준 27 36" xfId="7764" xr:uid="{00000000-0005-0000-0000-0000A0260000}"/>
    <cellStyle name="표준 27 37" xfId="7765" xr:uid="{00000000-0005-0000-0000-0000A1260000}"/>
    <cellStyle name="표준 27 38" xfId="7766" xr:uid="{00000000-0005-0000-0000-0000A2260000}"/>
    <cellStyle name="표준 27 39" xfId="7767" xr:uid="{00000000-0005-0000-0000-0000A3260000}"/>
    <cellStyle name="표준 27 4" xfId="7768" xr:uid="{00000000-0005-0000-0000-0000A4260000}"/>
    <cellStyle name="표준 27 40" xfId="7769" xr:uid="{00000000-0005-0000-0000-0000A5260000}"/>
    <cellStyle name="표준 27 41" xfId="7770" xr:uid="{00000000-0005-0000-0000-0000A6260000}"/>
    <cellStyle name="표준 27 42" xfId="7771" xr:uid="{00000000-0005-0000-0000-0000A7260000}"/>
    <cellStyle name="표준 27 43" xfId="7772" xr:uid="{00000000-0005-0000-0000-0000A8260000}"/>
    <cellStyle name="표준 27 44" xfId="7773" xr:uid="{00000000-0005-0000-0000-0000A9260000}"/>
    <cellStyle name="표준 27 45" xfId="7774" xr:uid="{00000000-0005-0000-0000-0000AA260000}"/>
    <cellStyle name="표준 27 46" xfId="7775" xr:uid="{00000000-0005-0000-0000-0000AB260000}"/>
    <cellStyle name="표준 27 47" xfId="7776" xr:uid="{00000000-0005-0000-0000-0000AC260000}"/>
    <cellStyle name="표준 27 48" xfId="7777" xr:uid="{00000000-0005-0000-0000-0000AD260000}"/>
    <cellStyle name="표준 27 5" xfId="7778" xr:uid="{00000000-0005-0000-0000-0000AE260000}"/>
    <cellStyle name="표준 27 6" xfId="7779" xr:uid="{00000000-0005-0000-0000-0000AF260000}"/>
    <cellStyle name="표준 27 7" xfId="7780" xr:uid="{00000000-0005-0000-0000-0000B0260000}"/>
    <cellStyle name="표준 27 8" xfId="7781" xr:uid="{00000000-0005-0000-0000-0000B1260000}"/>
    <cellStyle name="표준 27 9" xfId="7782" xr:uid="{00000000-0005-0000-0000-0000B2260000}"/>
    <cellStyle name="표준 270" xfId="7783" xr:uid="{00000000-0005-0000-0000-0000B3260000}"/>
    <cellStyle name="표준 271" xfId="7784" xr:uid="{00000000-0005-0000-0000-0000B4260000}"/>
    <cellStyle name="표준 272" xfId="7785" xr:uid="{00000000-0005-0000-0000-0000B5260000}"/>
    <cellStyle name="표준 273" xfId="7786" xr:uid="{00000000-0005-0000-0000-0000B6260000}"/>
    <cellStyle name="표준 274" xfId="7787" xr:uid="{00000000-0005-0000-0000-0000B7260000}"/>
    <cellStyle name="표준 275" xfId="7788" xr:uid="{00000000-0005-0000-0000-0000B8260000}"/>
    <cellStyle name="표준 276" xfId="7789" xr:uid="{00000000-0005-0000-0000-0000B9260000}"/>
    <cellStyle name="표준 277" xfId="7790" xr:uid="{00000000-0005-0000-0000-0000BA260000}"/>
    <cellStyle name="표준 278" xfId="7791" xr:uid="{00000000-0005-0000-0000-0000BB260000}"/>
    <cellStyle name="표준 279" xfId="7792" xr:uid="{00000000-0005-0000-0000-0000BC260000}"/>
    <cellStyle name="표준 28" xfId="3873" xr:uid="{00000000-0005-0000-0000-0000BD260000}"/>
    <cellStyle name="표준 28 10" xfId="7793" xr:uid="{00000000-0005-0000-0000-0000BE260000}"/>
    <cellStyle name="표준 28 11" xfId="7794" xr:uid="{00000000-0005-0000-0000-0000BF260000}"/>
    <cellStyle name="표준 28 12" xfId="7795" xr:uid="{00000000-0005-0000-0000-0000C0260000}"/>
    <cellStyle name="표준 28 13" xfId="7796" xr:uid="{00000000-0005-0000-0000-0000C1260000}"/>
    <cellStyle name="표준 28 14" xfId="7797" xr:uid="{00000000-0005-0000-0000-0000C2260000}"/>
    <cellStyle name="표준 28 15" xfId="7798" xr:uid="{00000000-0005-0000-0000-0000C3260000}"/>
    <cellStyle name="표준 28 16" xfId="7799" xr:uid="{00000000-0005-0000-0000-0000C4260000}"/>
    <cellStyle name="표준 28 17" xfId="7800" xr:uid="{00000000-0005-0000-0000-0000C5260000}"/>
    <cellStyle name="표준 28 18" xfId="7801" xr:uid="{00000000-0005-0000-0000-0000C6260000}"/>
    <cellStyle name="표준 28 19" xfId="7802" xr:uid="{00000000-0005-0000-0000-0000C7260000}"/>
    <cellStyle name="표준 28 2" xfId="7803" xr:uid="{00000000-0005-0000-0000-0000C8260000}"/>
    <cellStyle name="표준 28 20" xfId="7804" xr:uid="{00000000-0005-0000-0000-0000C9260000}"/>
    <cellStyle name="표준 28 21" xfId="7805" xr:uid="{00000000-0005-0000-0000-0000CA260000}"/>
    <cellStyle name="표준 28 22" xfId="7806" xr:uid="{00000000-0005-0000-0000-0000CB260000}"/>
    <cellStyle name="표준 28 23" xfId="7807" xr:uid="{00000000-0005-0000-0000-0000CC260000}"/>
    <cellStyle name="표준 28 24" xfId="7808" xr:uid="{00000000-0005-0000-0000-0000CD260000}"/>
    <cellStyle name="표준 28 25" xfId="7809" xr:uid="{00000000-0005-0000-0000-0000CE260000}"/>
    <cellStyle name="표준 28 26" xfId="7810" xr:uid="{00000000-0005-0000-0000-0000CF260000}"/>
    <cellStyle name="표준 28 27" xfId="7811" xr:uid="{00000000-0005-0000-0000-0000D0260000}"/>
    <cellStyle name="표준 28 28" xfId="7812" xr:uid="{00000000-0005-0000-0000-0000D1260000}"/>
    <cellStyle name="표준 28 29" xfId="7813" xr:uid="{00000000-0005-0000-0000-0000D2260000}"/>
    <cellStyle name="표준 28 3" xfId="7814" xr:uid="{00000000-0005-0000-0000-0000D3260000}"/>
    <cellStyle name="표준 28 30" xfId="7815" xr:uid="{00000000-0005-0000-0000-0000D4260000}"/>
    <cellStyle name="표준 28 31" xfId="7816" xr:uid="{00000000-0005-0000-0000-0000D5260000}"/>
    <cellStyle name="표준 28 32" xfId="7817" xr:uid="{00000000-0005-0000-0000-0000D6260000}"/>
    <cellStyle name="표준 28 33" xfId="7818" xr:uid="{00000000-0005-0000-0000-0000D7260000}"/>
    <cellStyle name="표준 28 34" xfId="7819" xr:uid="{00000000-0005-0000-0000-0000D8260000}"/>
    <cellStyle name="표준 28 35" xfId="7820" xr:uid="{00000000-0005-0000-0000-0000D9260000}"/>
    <cellStyle name="표준 28 36" xfId="7821" xr:uid="{00000000-0005-0000-0000-0000DA260000}"/>
    <cellStyle name="표준 28 37" xfId="7822" xr:uid="{00000000-0005-0000-0000-0000DB260000}"/>
    <cellStyle name="표준 28 38" xfId="7823" xr:uid="{00000000-0005-0000-0000-0000DC260000}"/>
    <cellStyle name="표준 28 39" xfId="7824" xr:uid="{00000000-0005-0000-0000-0000DD260000}"/>
    <cellStyle name="표준 28 4" xfId="7825" xr:uid="{00000000-0005-0000-0000-0000DE260000}"/>
    <cellStyle name="표준 28 40" xfId="7826" xr:uid="{00000000-0005-0000-0000-0000DF260000}"/>
    <cellStyle name="표준 28 41" xfId="7827" xr:uid="{00000000-0005-0000-0000-0000E0260000}"/>
    <cellStyle name="표준 28 42" xfId="7828" xr:uid="{00000000-0005-0000-0000-0000E1260000}"/>
    <cellStyle name="표준 28 43" xfId="7829" xr:uid="{00000000-0005-0000-0000-0000E2260000}"/>
    <cellStyle name="표준 28 44" xfId="7830" xr:uid="{00000000-0005-0000-0000-0000E3260000}"/>
    <cellStyle name="표준 28 45" xfId="7831" xr:uid="{00000000-0005-0000-0000-0000E4260000}"/>
    <cellStyle name="표준 28 46" xfId="7832" xr:uid="{00000000-0005-0000-0000-0000E5260000}"/>
    <cellStyle name="표준 28 47" xfId="7833" xr:uid="{00000000-0005-0000-0000-0000E6260000}"/>
    <cellStyle name="표준 28 48" xfId="7834" xr:uid="{00000000-0005-0000-0000-0000E7260000}"/>
    <cellStyle name="표준 28 5" xfId="7835" xr:uid="{00000000-0005-0000-0000-0000E8260000}"/>
    <cellStyle name="표준 28 6" xfId="7836" xr:uid="{00000000-0005-0000-0000-0000E9260000}"/>
    <cellStyle name="표준 28 7" xfId="7837" xr:uid="{00000000-0005-0000-0000-0000EA260000}"/>
    <cellStyle name="표준 28 8" xfId="7838" xr:uid="{00000000-0005-0000-0000-0000EB260000}"/>
    <cellStyle name="표준 28 9" xfId="7839" xr:uid="{00000000-0005-0000-0000-0000EC260000}"/>
    <cellStyle name="표준 280" xfId="7840" xr:uid="{00000000-0005-0000-0000-0000ED260000}"/>
    <cellStyle name="표준 281" xfId="7841" xr:uid="{00000000-0005-0000-0000-0000EE260000}"/>
    <cellStyle name="표준 282" xfId="7842" xr:uid="{00000000-0005-0000-0000-0000EF260000}"/>
    <cellStyle name="표준 283" xfId="7843" xr:uid="{00000000-0005-0000-0000-0000F0260000}"/>
    <cellStyle name="표준 284" xfId="7844" xr:uid="{00000000-0005-0000-0000-0000F1260000}"/>
    <cellStyle name="표준 285" xfId="7845" xr:uid="{00000000-0005-0000-0000-0000F2260000}"/>
    <cellStyle name="표준 286" xfId="7846" xr:uid="{00000000-0005-0000-0000-0000F3260000}"/>
    <cellStyle name="표준 287" xfId="7847" xr:uid="{00000000-0005-0000-0000-0000F4260000}"/>
    <cellStyle name="표준 288" xfId="7848" xr:uid="{00000000-0005-0000-0000-0000F5260000}"/>
    <cellStyle name="표준 289" xfId="7849" xr:uid="{00000000-0005-0000-0000-0000F6260000}"/>
    <cellStyle name="표준 29" xfId="3874" xr:uid="{00000000-0005-0000-0000-0000F7260000}"/>
    <cellStyle name="표준 29 10" xfId="7850" xr:uid="{00000000-0005-0000-0000-0000F8260000}"/>
    <cellStyle name="표준 29 11" xfId="7851" xr:uid="{00000000-0005-0000-0000-0000F9260000}"/>
    <cellStyle name="표준 29 12" xfId="7852" xr:uid="{00000000-0005-0000-0000-0000FA260000}"/>
    <cellStyle name="표준 29 13" xfId="7853" xr:uid="{00000000-0005-0000-0000-0000FB260000}"/>
    <cellStyle name="표준 29 14" xfId="7854" xr:uid="{00000000-0005-0000-0000-0000FC260000}"/>
    <cellStyle name="표준 29 15" xfId="7855" xr:uid="{00000000-0005-0000-0000-0000FD260000}"/>
    <cellStyle name="표준 29 16" xfId="7856" xr:uid="{00000000-0005-0000-0000-0000FE260000}"/>
    <cellStyle name="표준 29 17" xfId="7857" xr:uid="{00000000-0005-0000-0000-0000FF260000}"/>
    <cellStyle name="표준 29 18" xfId="7858" xr:uid="{00000000-0005-0000-0000-000000270000}"/>
    <cellStyle name="표준 29 19" xfId="7859" xr:uid="{00000000-0005-0000-0000-000001270000}"/>
    <cellStyle name="표준 29 2" xfId="7860" xr:uid="{00000000-0005-0000-0000-000002270000}"/>
    <cellStyle name="표준 29 20" xfId="7861" xr:uid="{00000000-0005-0000-0000-000003270000}"/>
    <cellStyle name="표준 29 21" xfId="7862" xr:uid="{00000000-0005-0000-0000-000004270000}"/>
    <cellStyle name="표준 29 22" xfId="7863" xr:uid="{00000000-0005-0000-0000-000005270000}"/>
    <cellStyle name="표준 29 23" xfId="7864" xr:uid="{00000000-0005-0000-0000-000006270000}"/>
    <cellStyle name="표준 29 24" xfId="7865" xr:uid="{00000000-0005-0000-0000-000007270000}"/>
    <cellStyle name="표준 29 25" xfId="7866" xr:uid="{00000000-0005-0000-0000-000008270000}"/>
    <cellStyle name="표준 29 26" xfId="7867" xr:uid="{00000000-0005-0000-0000-000009270000}"/>
    <cellStyle name="표준 29 27" xfId="7868" xr:uid="{00000000-0005-0000-0000-00000A270000}"/>
    <cellStyle name="표준 29 28" xfId="7869" xr:uid="{00000000-0005-0000-0000-00000B270000}"/>
    <cellStyle name="표준 29 29" xfId="7870" xr:uid="{00000000-0005-0000-0000-00000C270000}"/>
    <cellStyle name="표준 29 3" xfId="7871" xr:uid="{00000000-0005-0000-0000-00000D270000}"/>
    <cellStyle name="표준 29 30" xfId="7872" xr:uid="{00000000-0005-0000-0000-00000E270000}"/>
    <cellStyle name="표준 29 31" xfId="7873" xr:uid="{00000000-0005-0000-0000-00000F270000}"/>
    <cellStyle name="표준 29 32" xfId="7874" xr:uid="{00000000-0005-0000-0000-000010270000}"/>
    <cellStyle name="표준 29 33" xfId="7875" xr:uid="{00000000-0005-0000-0000-000011270000}"/>
    <cellStyle name="표준 29 34" xfId="7876" xr:uid="{00000000-0005-0000-0000-000012270000}"/>
    <cellStyle name="표준 29 35" xfId="7877" xr:uid="{00000000-0005-0000-0000-000013270000}"/>
    <cellStyle name="표준 29 36" xfId="7878" xr:uid="{00000000-0005-0000-0000-000014270000}"/>
    <cellStyle name="표준 29 37" xfId="7879" xr:uid="{00000000-0005-0000-0000-000015270000}"/>
    <cellStyle name="표준 29 38" xfId="7880" xr:uid="{00000000-0005-0000-0000-000016270000}"/>
    <cellStyle name="표준 29 39" xfId="7881" xr:uid="{00000000-0005-0000-0000-000017270000}"/>
    <cellStyle name="표준 29 4" xfId="7882" xr:uid="{00000000-0005-0000-0000-000018270000}"/>
    <cellStyle name="표준 29 40" xfId="7883" xr:uid="{00000000-0005-0000-0000-000019270000}"/>
    <cellStyle name="표준 29 41" xfId="7884" xr:uid="{00000000-0005-0000-0000-00001A270000}"/>
    <cellStyle name="표준 29 42" xfId="7885" xr:uid="{00000000-0005-0000-0000-00001B270000}"/>
    <cellStyle name="표준 29 43" xfId="7886" xr:uid="{00000000-0005-0000-0000-00001C270000}"/>
    <cellStyle name="표준 29 44" xfId="7887" xr:uid="{00000000-0005-0000-0000-00001D270000}"/>
    <cellStyle name="표준 29 45" xfId="7888" xr:uid="{00000000-0005-0000-0000-00001E270000}"/>
    <cellStyle name="표준 29 46" xfId="7889" xr:uid="{00000000-0005-0000-0000-00001F270000}"/>
    <cellStyle name="표준 29 47" xfId="7890" xr:uid="{00000000-0005-0000-0000-000020270000}"/>
    <cellStyle name="표준 29 48" xfId="7891" xr:uid="{00000000-0005-0000-0000-000021270000}"/>
    <cellStyle name="표준 29 5" xfId="7892" xr:uid="{00000000-0005-0000-0000-000022270000}"/>
    <cellStyle name="표준 29 6" xfId="7893" xr:uid="{00000000-0005-0000-0000-000023270000}"/>
    <cellStyle name="표준 29 7" xfId="7894" xr:uid="{00000000-0005-0000-0000-000024270000}"/>
    <cellStyle name="표준 29 8" xfId="7895" xr:uid="{00000000-0005-0000-0000-000025270000}"/>
    <cellStyle name="표준 29 9" xfId="7896" xr:uid="{00000000-0005-0000-0000-000026270000}"/>
    <cellStyle name="표준 290" xfId="7897" xr:uid="{00000000-0005-0000-0000-000027270000}"/>
    <cellStyle name="표준 291" xfId="7898" xr:uid="{00000000-0005-0000-0000-000028270000}"/>
    <cellStyle name="표준 292" xfId="7899" xr:uid="{00000000-0005-0000-0000-000029270000}"/>
    <cellStyle name="표준 293" xfId="7900" xr:uid="{00000000-0005-0000-0000-00002A270000}"/>
    <cellStyle name="표준 294" xfId="7901" xr:uid="{00000000-0005-0000-0000-00002B270000}"/>
    <cellStyle name="표준 295" xfId="7902" xr:uid="{00000000-0005-0000-0000-00002C270000}"/>
    <cellStyle name="표준 296" xfId="7903" xr:uid="{00000000-0005-0000-0000-00002D270000}"/>
    <cellStyle name="표준 297" xfId="7904" xr:uid="{00000000-0005-0000-0000-00002E270000}"/>
    <cellStyle name="표준 298" xfId="7905" xr:uid="{00000000-0005-0000-0000-00002F270000}"/>
    <cellStyle name="표준 299" xfId="7906" xr:uid="{00000000-0005-0000-0000-000030270000}"/>
    <cellStyle name="표준 3" xfId="369" xr:uid="{00000000-0005-0000-0000-000031270000}"/>
    <cellStyle name="표준 3 10" xfId="3875" xr:uid="{00000000-0005-0000-0000-000032270000}"/>
    <cellStyle name="표준 3 10 2" xfId="10098" xr:uid="{00000000-0005-0000-0000-000033270000}"/>
    <cellStyle name="표준 3 11" xfId="3876" xr:uid="{00000000-0005-0000-0000-000034270000}"/>
    <cellStyle name="표준 3 12" xfId="4142" xr:uid="{00000000-0005-0000-0000-000035270000}"/>
    <cellStyle name="표준 3 2" xfId="370" xr:uid="{00000000-0005-0000-0000-000036270000}"/>
    <cellStyle name="표준 3 2 2" xfId="371" xr:uid="{00000000-0005-0000-0000-000037270000}"/>
    <cellStyle name="표준 3 2 2 2" xfId="3877" xr:uid="{00000000-0005-0000-0000-000038270000}"/>
    <cellStyle name="표준 3 2 2 2 2" xfId="7186" xr:uid="{00000000-0005-0000-0000-000039270000}"/>
    <cellStyle name="표준 3 2 2 3" xfId="9070" xr:uid="{00000000-0005-0000-0000-00003A270000}"/>
    <cellStyle name="표준 3 2 2 4" xfId="9071" xr:uid="{00000000-0005-0000-0000-00003B270000}"/>
    <cellStyle name="표준 3 2 2 5" xfId="9069" xr:uid="{00000000-0005-0000-0000-00003C270000}"/>
    <cellStyle name="표준 3 2 3" xfId="3878" xr:uid="{00000000-0005-0000-0000-00003D270000}"/>
    <cellStyle name="표준 3 2 3 2" xfId="3879" xr:uid="{00000000-0005-0000-0000-00003E270000}"/>
    <cellStyle name="표준 3 2 3 2 2" xfId="7187" xr:uid="{00000000-0005-0000-0000-00003F270000}"/>
    <cellStyle name="표준 3 2 4" xfId="3880" xr:uid="{00000000-0005-0000-0000-000040270000}"/>
    <cellStyle name="표준 3 2 4 2" xfId="7188" xr:uid="{00000000-0005-0000-0000-000041270000}"/>
    <cellStyle name="표준 3 2 4 3" xfId="9072" xr:uid="{00000000-0005-0000-0000-000042270000}"/>
    <cellStyle name="표준 3 2 4 3 2" xfId="10099" xr:uid="{00000000-0005-0000-0000-000043270000}"/>
    <cellStyle name="표준 3 2 5" xfId="3881" xr:uid="{00000000-0005-0000-0000-000044270000}"/>
    <cellStyle name="표준 3 2 6" xfId="9073" xr:uid="{00000000-0005-0000-0000-000045270000}"/>
    <cellStyle name="표준 3 2 7" xfId="6414" xr:uid="{00000000-0005-0000-0000-000046270000}"/>
    <cellStyle name="표준 3 2_6.농림수산 37  수정(산림녹지과)" xfId="3882" xr:uid="{00000000-0005-0000-0000-000047270000}"/>
    <cellStyle name="표준 3 3" xfId="372" xr:uid="{00000000-0005-0000-0000-000048270000}"/>
    <cellStyle name="표준 3 3 2" xfId="373" xr:uid="{00000000-0005-0000-0000-000049270000}"/>
    <cellStyle name="표준 3 3 2 2" xfId="374" xr:uid="{00000000-0005-0000-0000-00004A270000}"/>
    <cellStyle name="표준 3 3 2 2 2" xfId="3883" xr:uid="{00000000-0005-0000-0000-00004B270000}"/>
    <cellStyle name="표준 3 3 2 2 2 2" xfId="7189" xr:uid="{00000000-0005-0000-0000-00004C270000}"/>
    <cellStyle name="표준 3 3 2 2 3" xfId="10100" xr:uid="{00000000-0005-0000-0000-00004D270000}"/>
    <cellStyle name="표준 3 3 2 2 4" xfId="5074" xr:uid="{00000000-0005-0000-0000-00004E270000}"/>
    <cellStyle name="표준 3 3 2 3" xfId="3884" xr:uid="{00000000-0005-0000-0000-00004F270000}"/>
    <cellStyle name="표준 3 3 2 3 2" xfId="3885" xr:uid="{00000000-0005-0000-0000-000050270000}"/>
    <cellStyle name="표준 3 3 2 3 3" xfId="6539" xr:uid="{00000000-0005-0000-0000-000051270000}"/>
    <cellStyle name="표준 3 3 2 4" xfId="3886" xr:uid="{00000000-0005-0000-0000-000052270000}"/>
    <cellStyle name="표준 3 3 2 5" xfId="8793" xr:uid="{00000000-0005-0000-0000-000053270000}"/>
    <cellStyle name="표준 3 3 2 5 2" xfId="9075" xr:uid="{00000000-0005-0000-0000-000054270000}"/>
    <cellStyle name="표준 3 3 2 6" xfId="9076" xr:uid="{00000000-0005-0000-0000-000055270000}"/>
    <cellStyle name="표준 3 3 2 7" xfId="9074" xr:uid="{00000000-0005-0000-0000-000056270000}"/>
    <cellStyle name="표준 3 3 2_004_노동" xfId="3887" xr:uid="{00000000-0005-0000-0000-000057270000}"/>
    <cellStyle name="표준 3 3 3" xfId="3888" xr:uid="{00000000-0005-0000-0000-000058270000}"/>
    <cellStyle name="표준 3 3 3 2" xfId="3889" xr:uid="{00000000-0005-0000-0000-000059270000}"/>
    <cellStyle name="표준 3 3 3 2 2" xfId="7190" xr:uid="{00000000-0005-0000-0000-00005A270000}"/>
    <cellStyle name="표준 3 3 3 2 2 2" xfId="10101" xr:uid="{00000000-0005-0000-0000-00005B270000}"/>
    <cellStyle name="표준 3 3 3 2 3" xfId="9078" xr:uid="{00000000-0005-0000-0000-00005C270000}"/>
    <cellStyle name="표준 3 3 3 3" xfId="3890" xr:uid="{00000000-0005-0000-0000-00005D270000}"/>
    <cellStyle name="표준 3 3 3 4" xfId="7191" xr:uid="{00000000-0005-0000-0000-00005E270000}"/>
    <cellStyle name="표준 3 3 3 4 2" xfId="10102" xr:uid="{00000000-0005-0000-0000-00005F270000}"/>
    <cellStyle name="표준 3 3 3 5" xfId="9077" xr:uid="{00000000-0005-0000-0000-000060270000}"/>
    <cellStyle name="표준 3 3 3 6" xfId="5075" xr:uid="{00000000-0005-0000-0000-000061270000}"/>
    <cellStyle name="표준 3 3 3_010_주택건설" xfId="3891" xr:uid="{00000000-0005-0000-0000-000062270000}"/>
    <cellStyle name="표준 3 3 4" xfId="3892" xr:uid="{00000000-0005-0000-0000-000063270000}"/>
    <cellStyle name="표준 3 3 4 2" xfId="7192" xr:uid="{00000000-0005-0000-0000-000064270000}"/>
    <cellStyle name="표준 3 3 4 3" xfId="9079" xr:uid="{00000000-0005-0000-0000-000065270000}"/>
    <cellStyle name="표준 3 3 5" xfId="3893" xr:uid="{00000000-0005-0000-0000-000066270000}"/>
    <cellStyle name="표준 3 3 5 2" xfId="9080" xr:uid="{00000000-0005-0000-0000-000067270000}"/>
    <cellStyle name="표준 3 3 6" xfId="9081" xr:uid="{00000000-0005-0000-0000-000068270000}"/>
    <cellStyle name="표준 3 3 7" xfId="9082" xr:uid="{00000000-0005-0000-0000-000069270000}"/>
    <cellStyle name="표준 3 3_006_농림수산" xfId="3894" xr:uid="{00000000-0005-0000-0000-00006A270000}"/>
    <cellStyle name="표준 3 4" xfId="375" xr:uid="{00000000-0005-0000-0000-00006B270000}"/>
    <cellStyle name="표준 3 4 2" xfId="3896" xr:uid="{00000000-0005-0000-0000-00006C270000}"/>
    <cellStyle name="표준 3 4 2 2" xfId="3897" xr:uid="{00000000-0005-0000-0000-00006D270000}"/>
    <cellStyle name="표준 3 4 2 2 2" xfId="3898" xr:uid="{00000000-0005-0000-0000-00006E270000}"/>
    <cellStyle name="표준 3 4 2 2 3" xfId="9083" xr:uid="{00000000-0005-0000-0000-00006F270000}"/>
    <cellStyle name="표준 3 4 2 3" xfId="6549" xr:uid="{00000000-0005-0000-0000-000070270000}"/>
    <cellStyle name="표준 3 4 3" xfId="3899" xr:uid="{00000000-0005-0000-0000-000071270000}"/>
    <cellStyle name="표준 3 4 3 2" xfId="3900" xr:uid="{00000000-0005-0000-0000-000072270000}"/>
    <cellStyle name="표준 3 4 3 3" xfId="3901" xr:uid="{00000000-0005-0000-0000-000073270000}"/>
    <cellStyle name="표준 3 4 3 4" xfId="9084" xr:uid="{00000000-0005-0000-0000-000074270000}"/>
    <cellStyle name="표준 3 4 4" xfId="3902" xr:uid="{00000000-0005-0000-0000-000075270000}"/>
    <cellStyle name="표준 3 4 5" xfId="3895" xr:uid="{00000000-0005-0000-0000-000076270000}"/>
    <cellStyle name="표준 3 4 5 2" xfId="9085" xr:uid="{00000000-0005-0000-0000-000077270000}"/>
    <cellStyle name="표준 3 4_006_농림수산" xfId="3903" xr:uid="{00000000-0005-0000-0000-000078270000}"/>
    <cellStyle name="표준 3 5" xfId="376" xr:uid="{00000000-0005-0000-0000-000079270000}"/>
    <cellStyle name="표준 3 5 2" xfId="3905" xr:uid="{00000000-0005-0000-0000-00007A270000}"/>
    <cellStyle name="표준 3 5 2 2" xfId="3906" xr:uid="{00000000-0005-0000-0000-00007B270000}"/>
    <cellStyle name="표준 3 5 2 2 2" xfId="7193" xr:uid="{00000000-0005-0000-0000-00007C270000}"/>
    <cellStyle name="표준 3 5 2 3" xfId="6557" xr:uid="{00000000-0005-0000-0000-00007D270000}"/>
    <cellStyle name="표준 3 5 2 3 2" xfId="10103" xr:uid="{00000000-0005-0000-0000-00007E270000}"/>
    <cellStyle name="표준 3 5 2 4" xfId="6555" xr:uid="{00000000-0005-0000-0000-00007F270000}"/>
    <cellStyle name="표준 3 5 2 5" xfId="9086" xr:uid="{00000000-0005-0000-0000-000080270000}"/>
    <cellStyle name="표준 3 5 3" xfId="3904" xr:uid="{00000000-0005-0000-0000-000081270000}"/>
    <cellStyle name="표준 3 6" xfId="3907" xr:uid="{00000000-0005-0000-0000-000082270000}"/>
    <cellStyle name="표준 3 6 10" xfId="10788" xr:uid="{00000000-0005-0000-0000-000083270000}"/>
    <cellStyle name="표준 3 6 11" xfId="10789" xr:uid="{00000000-0005-0000-0000-000084270000}"/>
    <cellStyle name="표준 3 6 12" xfId="10790" xr:uid="{00000000-0005-0000-0000-000085270000}"/>
    <cellStyle name="표준 3 6 13" xfId="10791" xr:uid="{00000000-0005-0000-0000-000086270000}"/>
    <cellStyle name="표준 3 6 2" xfId="3908" xr:uid="{00000000-0005-0000-0000-000087270000}"/>
    <cellStyle name="표준 3 6 2 2" xfId="3909" xr:uid="{00000000-0005-0000-0000-000088270000}"/>
    <cellStyle name="표준 3 6 2 3" xfId="3910" xr:uid="{00000000-0005-0000-0000-000089270000}"/>
    <cellStyle name="표준 3 6 2_3_3관경별 현황" xfId="10792" xr:uid="{00000000-0005-0000-0000-00008A270000}"/>
    <cellStyle name="표준 3 6 3" xfId="3911" xr:uid="{00000000-0005-0000-0000-00008B270000}"/>
    <cellStyle name="표준 3 6 4" xfId="9087" xr:uid="{00000000-0005-0000-0000-00008C270000}"/>
    <cellStyle name="표준 3 6 4 2" xfId="10793" xr:uid="{00000000-0005-0000-0000-00008D270000}"/>
    <cellStyle name="표준 3 6 5" xfId="10794" xr:uid="{00000000-0005-0000-0000-00008E270000}"/>
    <cellStyle name="표준 3 6 6" xfId="10795" xr:uid="{00000000-0005-0000-0000-00008F270000}"/>
    <cellStyle name="표준 3 6 7" xfId="10796" xr:uid="{00000000-0005-0000-0000-000090270000}"/>
    <cellStyle name="표준 3 6 8" xfId="10797" xr:uid="{00000000-0005-0000-0000-000091270000}"/>
    <cellStyle name="표준 3 6 9" xfId="10798" xr:uid="{00000000-0005-0000-0000-000092270000}"/>
    <cellStyle name="표준 3 6_3_3관경별 현황" xfId="10799" xr:uid="{00000000-0005-0000-0000-000093270000}"/>
    <cellStyle name="표준 3 7" xfId="3912" xr:uid="{00000000-0005-0000-0000-000094270000}"/>
    <cellStyle name="표준 3 7 2" xfId="9088" xr:uid="{00000000-0005-0000-0000-000095270000}"/>
    <cellStyle name="표준 3 7 2 2" xfId="10800" xr:uid="{00000000-0005-0000-0000-000096270000}"/>
    <cellStyle name="표준 3 7_3_3관경별 현황" xfId="10801" xr:uid="{00000000-0005-0000-0000-000097270000}"/>
    <cellStyle name="표준 3 8" xfId="3913" xr:uid="{00000000-0005-0000-0000-000098270000}"/>
    <cellStyle name="표준 3 8 2" xfId="9089" xr:uid="{00000000-0005-0000-0000-000099270000}"/>
    <cellStyle name="표준 3 9" xfId="3914" xr:uid="{00000000-0005-0000-0000-00009A270000}"/>
    <cellStyle name="표준 3_(2007)사업장지정폐기물(최종)" xfId="10802" xr:uid="{00000000-0005-0000-0000-00009B270000}"/>
    <cellStyle name="표준 30" xfId="3915" xr:uid="{00000000-0005-0000-0000-00009C270000}"/>
    <cellStyle name="표준 30 10" xfId="7907" xr:uid="{00000000-0005-0000-0000-00009D270000}"/>
    <cellStyle name="표준 30 11" xfId="7908" xr:uid="{00000000-0005-0000-0000-00009E270000}"/>
    <cellStyle name="표준 30 12" xfId="7909" xr:uid="{00000000-0005-0000-0000-00009F270000}"/>
    <cellStyle name="표준 30 13" xfId="7910" xr:uid="{00000000-0005-0000-0000-0000A0270000}"/>
    <cellStyle name="표준 30 14" xfId="7911" xr:uid="{00000000-0005-0000-0000-0000A1270000}"/>
    <cellStyle name="표준 30 15" xfId="7912" xr:uid="{00000000-0005-0000-0000-0000A2270000}"/>
    <cellStyle name="표준 30 16" xfId="7913" xr:uid="{00000000-0005-0000-0000-0000A3270000}"/>
    <cellStyle name="표준 30 17" xfId="7914" xr:uid="{00000000-0005-0000-0000-0000A4270000}"/>
    <cellStyle name="표준 30 18" xfId="7915" xr:uid="{00000000-0005-0000-0000-0000A5270000}"/>
    <cellStyle name="표준 30 19" xfId="7916" xr:uid="{00000000-0005-0000-0000-0000A6270000}"/>
    <cellStyle name="표준 30 2" xfId="7917" xr:uid="{00000000-0005-0000-0000-0000A7270000}"/>
    <cellStyle name="표준 30 20" xfId="7918" xr:uid="{00000000-0005-0000-0000-0000A8270000}"/>
    <cellStyle name="표준 30 21" xfId="7919" xr:uid="{00000000-0005-0000-0000-0000A9270000}"/>
    <cellStyle name="표준 30 22" xfId="7920" xr:uid="{00000000-0005-0000-0000-0000AA270000}"/>
    <cellStyle name="표준 30 23" xfId="7921" xr:uid="{00000000-0005-0000-0000-0000AB270000}"/>
    <cellStyle name="표준 30 24" xfId="7922" xr:uid="{00000000-0005-0000-0000-0000AC270000}"/>
    <cellStyle name="표준 30 25" xfId="7923" xr:uid="{00000000-0005-0000-0000-0000AD270000}"/>
    <cellStyle name="표준 30 26" xfId="7924" xr:uid="{00000000-0005-0000-0000-0000AE270000}"/>
    <cellStyle name="표준 30 27" xfId="7925" xr:uid="{00000000-0005-0000-0000-0000AF270000}"/>
    <cellStyle name="표준 30 28" xfId="7926" xr:uid="{00000000-0005-0000-0000-0000B0270000}"/>
    <cellStyle name="표준 30 29" xfId="7927" xr:uid="{00000000-0005-0000-0000-0000B1270000}"/>
    <cellStyle name="표준 30 3" xfId="7928" xr:uid="{00000000-0005-0000-0000-0000B2270000}"/>
    <cellStyle name="표준 30 30" xfId="7929" xr:uid="{00000000-0005-0000-0000-0000B3270000}"/>
    <cellStyle name="표준 30 31" xfId="7930" xr:uid="{00000000-0005-0000-0000-0000B4270000}"/>
    <cellStyle name="표준 30 32" xfId="7931" xr:uid="{00000000-0005-0000-0000-0000B5270000}"/>
    <cellStyle name="표준 30 33" xfId="7932" xr:uid="{00000000-0005-0000-0000-0000B6270000}"/>
    <cellStyle name="표준 30 34" xfId="7933" xr:uid="{00000000-0005-0000-0000-0000B7270000}"/>
    <cellStyle name="표준 30 35" xfId="7934" xr:uid="{00000000-0005-0000-0000-0000B8270000}"/>
    <cellStyle name="표준 30 36" xfId="7935" xr:uid="{00000000-0005-0000-0000-0000B9270000}"/>
    <cellStyle name="표준 30 37" xfId="7936" xr:uid="{00000000-0005-0000-0000-0000BA270000}"/>
    <cellStyle name="표준 30 38" xfId="7937" xr:uid="{00000000-0005-0000-0000-0000BB270000}"/>
    <cellStyle name="표준 30 39" xfId="7938" xr:uid="{00000000-0005-0000-0000-0000BC270000}"/>
    <cellStyle name="표준 30 4" xfId="7939" xr:uid="{00000000-0005-0000-0000-0000BD270000}"/>
    <cellStyle name="표준 30 40" xfId="7940" xr:uid="{00000000-0005-0000-0000-0000BE270000}"/>
    <cellStyle name="표준 30 41" xfId="7941" xr:uid="{00000000-0005-0000-0000-0000BF270000}"/>
    <cellStyle name="표준 30 42" xfId="7942" xr:uid="{00000000-0005-0000-0000-0000C0270000}"/>
    <cellStyle name="표준 30 43" xfId="7943" xr:uid="{00000000-0005-0000-0000-0000C1270000}"/>
    <cellStyle name="표준 30 44" xfId="7944" xr:uid="{00000000-0005-0000-0000-0000C2270000}"/>
    <cellStyle name="표준 30 45" xfId="7945" xr:uid="{00000000-0005-0000-0000-0000C3270000}"/>
    <cellStyle name="표준 30 46" xfId="7946" xr:uid="{00000000-0005-0000-0000-0000C4270000}"/>
    <cellStyle name="표준 30 47" xfId="7947" xr:uid="{00000000-0005-0000-0000-0000C5270000}"/>
    <cellStyle name="표준 30 48" xfId="7948" xr:uid="{00000000-0005-0000-0000-0000C6270000}"/>
    <cellStyle name="표준 30 5" xfId="7949" xr:uid="{00000000-0005-0000-0000-0000C7270000}"/>
    <cellStyle name="표준 30 6" xfId="7950" xr:uid="{00000000-0005-0000-0000-0000C8270000}"/>
    <cellStyle name="표준 30 7" xfId="7951" xr:uid="{00000000-0005-0000-0000-0000C9270000}"/>
    <cellStyle name="표준 30 8" xfId="7952" xr:uid="{00000000-0005-0000-0000-0000CA270000}"/>
    <cellStyle name="표준 30 9" xfId="7953" xr:uid="{00000000-0005-0000-0000-0000CB270000}"/>
    <cellStyle name="표준 300" xfId="7954" xr:uid="{00000000-0005-0000-0000-0000CC270000}"/>
    <cellStyle name="표준 301" xfId="7955" xr:uid="{00000000-0005-0000-0000-0000CD270000}"/>
    <cellStyle name="표준 302" xfId="7956" xr:uid="{00000000-0005-0000-0000-0000CE270000}"/>
    <cellStyle name="표준 303" xfId="7957" xr:uid="{00000000-0005-0000-0000-0000CF270000}"/>
    <cellStyle name="표준 304" xfId="7958" xr:uid="{00000000-0005-0000-0000-0000D0270000}"/>
    <cellStyle name="표준 305" xfId="7959" xr:uid="{00000000-0005-0000-0000-0000D1270000}"/>
    <cellStyle name="표준 306" xfId="7960" xr:uid="{00000000-0005-0000-0000-0000D2270000}"/>
    <cellStyle name="표준 307" xfId="7961" xr:uid="{00000000-0005-0000-0000-0000D3270000}"/>
    <cellStyle name="표준 308" xfId="7962" xr:uid="{00000000-0005-0000-0000-0000D4270000}"/>
    <cellStyle name="표준 309" xfId="7963" xr:uid="{00000000-0005-0000-0000-0000D5270000}"/>
    <cellStyle name="표준 31" xfId="3916" xr:uid="{00000000-0005-0000-0000-0000D6270000}"/>
    <cellStyle name="표준 31 10" xfId="7964" xr:uid="{00000000-0005-0000-0000-0000D7270000}"/>
    <cellStyle name="표준 31 11" xfId="7965" xr:uid="{00000000-0005-0000-0000-0000D8270000}"/>
    <cellStyle name="표준 31 12" xfId="7966" xr:uid="{00000000-0005-0000-0000-0000D9270000}"/>
    <cellStyle name="표준 31 13" xfId="7967" xr:uid="{00000000-0005-0000-0000-0000DA270000}"/>
    <cellStyle name="표준 31 14" xfId="7968" xr:uid="{00000000-0005-0000-0000-0000DB270000}"/>
    <cellStyle name="표준 31 15" xfId="7969" xr:uid="{00000000-0005-0000-0000-0000DC270000}"/>
    <cellStyle name="표준 31 16" xfId="7970" xr:uid="{00000000-0005-0000-0000-0000DD270000}"/>
    <cellStyle name="표준 31 17" xfId="7971" xr:uid="{00000000-0005-0000-0000-0000DE270000}"/>
    <cellStyle name="표준 31 18" xfId="7972" xr:uid="{00000000-0005-0000-0000-0000DF270000}"/>
    <cellStyle name="표준 31 19" xfId="7973" xr:uid="{00000000-0005-0000-0000-0000E0270000}"/>
    <cellStyle name="표준 31 2" xfId="7974" xr:uid="{00000000-0005-0000-0000-0000E1270000}"/>
    <cellStyle name="표준 31 20" xfId="7975" xr:uid="{00000000-0005-0000-0000-0000E2270000}"/>
    <cellStyle name="표준 31 21" xfId="7976" xr:uid="{00000000-0005-0000-0000-0000E3270000}"/>
    <cellStyle name="표준 31 22" xfId="7977" xr:uid="{00000000-0005-0000-0000-0000E4270000}"/>
    <cellStyle name="표준 31 23" xfId="7978" xr:uid="{00000000-0005-0000-0000-0000E5270000}"/>
    <cellStyle name="표준 31 24" xfId="7979" xr:uid="{00000000-0005-0000-0000-0000E6270000}"/>
    <cellStyle name="표준 31 25" xfId="7980" xr:uid="{00000000-0005-0000-0000-0000E7270000}"/>
    <cellStyle name="표준 31 26" xfId="7981" xr:uid="{00000000-0005-0000-0000-0000E8270000}"/>
    <cellStyle name="표준 31 27" xfId="7982" xr:uid="{00000000-0005-0000-0000-0000E9270000}"/>
    <cellStyle name="표준 31 28" xfId="7983" xr:uid="{00000000-0005-0000-0000-0000EA270000}"/>
    <cellStyle name="표준 31 29" xfId="7984" xr:uid="{00000000-0005-0000-0000-0000EB270000}"/>
    <cellStyle name="표준 31 3" xfId="7985" xr:uid="{00000000-0005-0000-0000-0000EC270000}"/>
    <cellStyle name="표준 31 30" xfId="7986" xr:uid="{00000000-0005-0000-0000-0000ED270000}"/>
    <cellStyle name="표준 31 31" xfId="7987" xr:uid="{00000000-0005-0000-0000-0000EE270000}"/>
    <cellStyle name="표준 31 32" xfId="7988" xr:uid="{00000000-0005-0000-0000-0000EF270000}"/>
    <cellStyle name="표준 31 33" xfId="7989" xr:uid="{00000000-0005-0000-0000-0000F0270000}"/>
    <cellStyle name="표준 31 34" xfId="7990" xr:uid="{00000000-0005-0000-0000-0000F1270000}"/>
    <cellStyle name="표준 31 35" xfId="7991" xr:uid="{00000000-0005-0000-0000-0000F2270000}"/>
    <cellStyle name="표준 31 36" xfId="7992" xr:uid="{00000000-0005-0000-0000-0000F3270000}"/>
    <cellStyle name="표준 31 37" xfId="7993" xr:uid="{00000000-0005-0000-0000-0000F4270000}"/>
    <cellStyle name="표준 31 38" xfId="7994" xr:uid="{00000000-0005-0000-0000-0000F5270000}"/>
    <cellStyle name="표준 31 39" xfId="7995" xr:uid="{00000000-0005-0000-0000-0000F6270000}"/>
    <cellStyle name="표준 31 4" xfId="7996" xr:uid="{00000000-0005-0000-0000-0000F7270000}"/>
    <cellStyle name="표준 31 40" xfId="7997" xr:uid="{00000000-0005-0000-0000-0000F8270000}"/>
    <cellStyle name="표준 31 41" xfId="7998" xr:uid="{00000000-0005-0000-0000-0000F9270000}"/>
    <cellStyle name="표준 31 42" xfId="7999" xr:uid="{00000000-0005-0000-0000-0000FA270000}"/>
    <cellStyle name="표준 31 43" xfId="8000" xr:uid="{00000000-0005-0000-0000-0000FB270000}"/>
    <cellStyle name="표준 31 44" xfId="8001" xr:uid="{00000000-0005-0000-0000-0000FC270000}"/>
    <cellStyle name="표준 31 45" xfId="8002" xr:uid="{00000000-0005-0000-0000-0000FD270000}"/>
    <cellStyle name="표준 31 46" xfId="8003" xr:uid="{00000000-0005-0000-0000-0000FE270000}"/>
    <cellStyle name="표준 31 47" xfId="8004" xr:uid="{00000000-0005-0000-0000-0000FF270000}"/>
    <cellStyle name="표준 31 48" xfId="8005" xr:uid="{00000000-0005-0000-0000-000000280000}"/>
    <cellStyle name="표준 31 5" xfId="8006" xr:uid="{00000000-0005-0000-0000-000001280000}"/>
    <cellStyle name="표준 31 6" xfId="8007" xr:uid="{00000000-0005-0000-0000-000002280000}"/>
    <cellStyle name="표준 31 7" xfId="8008" xr:uid="{00000000-0005-0000-0000-000003280000}"/>
    <cellStyle name="표준 31 8" xfId="8009" xr:uid="{00000000-0005-0000-0000-000004280000}"/>
    <cellStyle name="표준 31 9" xfId="8010" xr:uid="{00000000-0005-0000-0000-000005280000}"/>
    <cellStyle name="표준 310" xfId="8011" xr:uid="{00000000-0005-0000-0000-000006280000}"/>
    <cellStyle name="표준 311" xfId="8012" xr:uid="{00000000-0005-0000-0000-000007280000}"/>
    <cellStyle name="표준 312" xfId="8013" xr:uid="{00000000-0005-0000-0000-000008280000}"/>
    <cellStyle name="표준 313" xfId="8014" xr:uid="{00000000-0005-0000-0000-000009280000}"/>
    <cellStyle name="표준 314" xfId="8015" xr:uid="{00000000-0005-0000-0000-00000A280000}"/>
    <cellStyle name="표준 315" xfId="8016" xr:uid="{00000000-0005-0000-0000-00000B280000}"/>
    <cellStyle name="표준 316" xfId="8017" xr:uid="{00000000-0005-0000-0000-00000C280000}"/>
    <cellStyle name="표준 317" xfId="8018" xr:uid="{00000000-0005-0000-0000-00000D280000}"/>
    <cellStyle name="표준 318" xfId="8019" xr:uid="{00000000-0005-0000-0000-00000E280000}"/>
    <cellStyle name="표준 319" xfId="8020" xr:uid="{00000000-0005-0000-0000-00000F280000}"/>
    <cellStyle name="표준 32" xfId="3917" xr:uid="{00000000-0005-0000-0000-000010280000}"/>
    <cellStyle name="표준 32 10" xfId="8021" xr:uid="{00000000-0005-0000-0000-000011280000}"/>
    <cellStyle name="표준 32 11" xfId="8022" xr:uid="{00000000-0005-0000-0000-000012280000}"/>
    <cellStyle name="표준 32 12" xfId="8023" xr:uid="{00000000-0005-0000-0000-000013280000}"/>
    <cellStyle name="표준 32 13" xfId="8024" xr:uid="{00000000-0005-0000-0000-000014280000}"/>
    <cellStyle name="표준 32 14" xfId="8025" xr:uid="{00000000-0005-0000-0000-000015280000}"/>
    <cellStyle name="표준 32 15" xfId="8026" xr:uid="{00000000-0005-0000-0000-000016280000}"/>
    <cellStyle name="표준 32 16" xfId="8027" xr:uid="{00000000-0005-0000-0000-000017280000}"/>
    <cellStyle name="표준 32 17" xfId="8028" xr:uid="{00000000-0005-0000-0000-000018280000}"/>
    <cellStyle name="표준 32 18" xfId="8029" xr:uid="{00000000-0005-0000-0000-000019280000}"/>
    <cellStyle name="표준 32 19" xfId="8030" xr:uid="{00000000-0005-0000-0000-00001A280000}"/>
    <cellStyle name="표준 32 2" xfId="8031" xr:uid="{00000000-0005-0000-0000-00001B280000}"/>
    <cellStyle name="표준 32 20" xfId="8032" xr:uid="{00000000-0005-0000-0000-00001C280000}"/>
    <cellStyle name="표준 32 21" xfId="8033" xr:uid="{00000000-0005-0000-0000-00001D280000}"/>
    <cellStyle name="표준 32 22" xfId="8034" xr:uid="{00000000-0005-0000-0000-00001E280000}"/>
    <cellStyle name="표준 32 23" xfId="8035" xr:uid="{00000000-0005-0000-0000-00001F280000}"/>
    <cellStyle name="표준 32 24" xfId="8036" xr:uid="{00000000-0005-0000-0000-000020280000}"/>
    <cellStyle name="표준 32 25" xfId="8037" xr:uid="{00000000-0005-0000-0000-000021280000}"/>
    <cellStyle name="표준 32 26" xfId="8038" xr:uid="{00000000-0005-0000-0000-000022280000}"/>
    <cellStyle name="표준 32 27" xfId="8039" xr:uid="{00000000-0005-0000-0000-000023280000}"/>
    <cellStyle name="표준 32 28" xfId="8040" xr:uid="{00000000-0005-0000-0000-000024280000}"/>
    <cellStyle name="표준 32 29" xfId="8041" xr:uid="{00000000-0005-0000-0000-000025280000}"/>
    <cellStyle name="표준 32 3" xfId="8042" xr:uid="{00000000-0005-0000-0000-000026280000}"/>
    <cellStyle name="표준 32 30" xfId="8043" xr:uid="{00000000-0005-0000-0000-000027280000}"/>
    <cellStyle name="표준 32 31" xfId="8044" xr:uid="{00000000-0005-0000-0000-000028280000}"/>
    <cellStyle name="표준 32 32" xfId="8045" xr:uid="{00000000-0005-0000-0000-000029280000}"/>
    <cellStyle name="표준 32 33" xfId="8046" xr:uid="{00000000-0005-0000-0000-00002A280000}"/>
    <cellStyle name="표준 32 34" xfId="8047" xr:uid="{00000000-0005-0000-0000-00002B280000}"/>
    <cellStyle name="표준 32 35" xfId="8048" xr:uid="{00000000-0005-0000-0000-00002C280000}"/>
    <cellStyle name="표준 32 36" xfId="8049" xr:uid="{00000000-0005-0000-0000-00002D280000}"/>
    <cellStyle name="표준 32 37" xfId="8050" xr:uid="{00000000-0005-0000-0000-00002E280000}"/>
    <cellStyle name="표준 32 38" xfId="8051" xr:uid="{00000000-0005-0000-0000-00002F280000}"/>
    <cellStyle name="표준 32 39" xfId="8052" xr:uid="{00000000-0005-0000-0000-000030280000}"/>
    <cellStyle name="표준 32 4" xfId="8053" xr:uid="{00000000-0005-0000-0000-000031280000}"/>
    <cellStyle name="표준 32 40" xfId="8054" xr:uid="{00000000-0005-0000-0000-000032280000}"/>
    <cellStyle name="표준 32 41" xfId="8055" xr:uid="{00000000-0005-0000-0000-000033280000}"/>
    <cellStyle name="표준 32 42" xfId="8056" xr:uid="{00000000-0005-0000-0000-000034280000}"/>
    <cellStyle name="표준 32 43" xfId="8057" xr:uid="{00000000-0005-0000-0000-000035280000}"/>
    <cellStyle name="표준 32 44" xfId="8058" xr:uid="{00000000-0005-0000-0000-000036280000}"/>
    <cellStyle name="표준 32 45" xfId="8059" xr:uid="{00000000-0005-0000-0000-000037280000}"/>
    <cellStyle name="표준 32 46" xfId="8060" xr:uid="{00000000-0005-0000-0000-000038280000}"/>
    <cellStyle name="표준 32 47" xfId="8061" xr:uid="{00000000-0005-0000-0000-000039280000}"/>
    <cellStyle name="표준 32 48" xfId="8062" xr:uid="{00000000-0005-0000-0000-00003A280000}"/>
    <cellStyle name="표준 32 5" xfId="8063" xr:uid="{00000000-0005-0000-0000-00003B280000}"/>
    <cellStyle name="표준 32 6" xfId="8064" xr:uid="{00000000-0005-0000-0000-00003C280000}"/>
    <cellStyle name="표준 32 7" xfId="8065" xr:uid="{00000000-0005-0000-0000-00003D280000}"/>
    <cellStyle name="표준 32 8" xfId="8066" xr:uid="{00000000-0005-0000-0000-00003E280000}"/>
    <cellStyle name="표준 32 9" xfId="8067" xr:uid="{00000000-0005-0000-0000-00003F280000}"/>
    <cellStyle name="표준 320" xfId="8068" xr:uid="{00000000-0005-0000-0000-000040280000}"/>
    <cellStyle name="표준 321" xfId="8069" xr:uid="{00000000-0005-0000-0000-000041280000}"/>
    <cellStyle name="표준 322" xfId="8070" xr:uid="{00000000-0005-0000-0000-000042280000}"/>
    <cellStyle name="표준 323" xfId="8071" xr:uid="{00000000-0005-0000-0000-000043280000}"/>
    <cellStyle name="표준 324" xfId="8072" xr:uid="{00000000-0005-0000-0000-000044280000}"/>
    <cellStyle name="표준 325" xfId="8073" xr:uid="{00000000-0005-0000-0000-000045280000}"/>
    <cellStyle name="표준 326" xfId="8074" xr:uid="{00000000-0005-0000-0000-000046280000}"/>
    <cellStyle name="표준 327" xfId="8075" xr:uid="{00000000-0005-0000-0000-000047280000}"/>
    <cellStyle name="표준 328" xfId="8076" xr:uid="{00000000-0005-0000-0000-000048280000}"/>
    <cellStyle name="표준 329" xfId="8077" xr:uid="{00000000-0005-0000-0000-000049280000}"/>
    <cellStyle name="표준 33" xfId="3918" xr:uid="{00000000-0005-0000-0000-00004A280000}"/>
    <cellStyle name="표준 33 10" xfId="8078" xr:uid="{00000000-0005-0000-0000-00004B280000}"/>
    <cellStyle name="표준 33 11" xfId="8079" xr:uid="{00000000-0005-0000-0000-00004C280000}"/>
    <cellStyle name="표준 33 12" xfId="8080" xr:uid="{00000000-0005-0000-0000-00004D280000}"/>
    <cellStyle name="표준 33 13" xfId="8081" xr:uid="{00000000-0005-0000-0000-00004E280000}"/>
    <cellStyle name="표준 33 14" xfId="8082" xr:uid="{00000000-0005-0000-0000-00004F280000}"/>
    <cellStyle name="표준 33 15" xfId="8083" xr:uid="{00000000-0005-0000-0000-000050280000}"/>
    <cellStyle name="표준 33 16" xfId="8084" xr:uid="{00000000-0005-0000-0000-000051280000}"/>
    <cellStyle name="표준 33 17" xfId="8085" xr:uid="{00000000-0005-0000-0000-000052280000}"/>
    <cellStyle name="표준 33 18" xfId="8086" xr:uid="{00000000-0005-0000-0000-000053280000}"/>
    <cellStyle name="표준 33 19" xfId="8087" xr:uid="{00000000-0005-0000-0000-000054280000}"/>
    <cellStyle name="표준 33 2" xfId="8088" xr:uid="{00000000-0005-0000-0000-000055280000}"/>
    <cellStyle name="표준 33 20" xfId="8089" xr:uid="{00000000-0005-0000-0000-000056280000}"/>
    <cellStyle name="표준 33 21" xfId="8090" xr:uid="{00000000-0005-0000-0000-000057280000}"/>
    <cellStyle name="표준 33 22" xfId="8091" xr:uid="{00000000-0005-0000-0000-000058280000}"/>
    <cellStyle name="표준 33 23" xfId="8092" xr:uid="{00000000-0005-0000-0000-000059280000}"/>
    <cellStyle name="표준 33 24" xfId="8093" xr:uid="{00000000-0005-0000-0000-00005A280000}"/>
    <cellStyle name="표준 33 25" xfId="8094" xr:uid="{00000000-0005-0000-0000-00005B280000}"/>
    <cellStyle name="표준 33 26" xfId="8095" xr:uid="{00000000-0005-0000-0000-00005C280000}"/>
    <cellStyle name="표준 33 27" xfId="8096" xr:uid="{00000000-0005-0000-0000-00005D280000}"/>
    <cellStyle name="표준 33 28" xfId="8097" xr:uid="{00000000-0005-0000-0000-00005E280000}"/>
    <cellStyle name="표준 33 29" xfId="8098" xr:uid="{00000000-0005-0000-0000-00005F280000}"/>
    <cellStyle name="표준 33 3" xfId="8099" xr:uid="{00000000-0005-0000-0000-000060280000}"/>
    <cellStyle name="표준 33 30" xfId="8100" xr:uid="{00000000-0005-0000-0000-000061280000}"/>
    <cellStyle name="표준 33 31" xfId="8101" xr:uid="{00000000-0005-0000-0000-000062280000}"/>
    <cellStyle name="표준 33 32" xfId="8102" xr:uid="{00000000-0005-0000-0000-000063280000}"/>
    <cellStyle name="표준 33 33" xfId="8103" xr:uid="{00000000-0005-0000-0000-000064280000}"/>
    <cellStyle name="표준 33 34" xfId="8104" xr:uid="{00000000-0005-0000-0000-000065280000}"/>
    <cellStyle name="표준 33 35" xfId="8105" xr:uid="{00000000-0005-0000-0000-000066280000}"/>
    <cellStyle name="표준 33 36" xfId="8106" xr:uid="{00000000-0005-0000-0000-000067280000}"/>
    <cellStyle name="표준 33 37" xfId="8107" xr:uid="{00000000-0005-0000-0000-000068280000}"/>
    <cellStyle name="표준 33 38" xfId="8108" xr:uid="{00000000-0005-0000-0000-000069280000}"/>
    <cellStyle name="표준 33 39" xfId="8109" xr:uid="{00000000-0005-0000-0000-00006A280000}"/>
    <cellStyle name="표준 33 4" xfId="8110" xr:uid="{00000000-0005-0000-0000-00006B280000}"/>
    <cellStyle name="표준 33 40" xfId="8111" xr:uid="{00000000-0005-0000-0000-00006C280000}"/>
    <cellStyle name="표준 33 41" xfId="8112" xr:uid="{00000000-0005-0000-0000-00006D280000}"/>
    <cellStyle name="표준 33 42" xfId="8113" xr:uid="{00000000-0005-0000-0000-00006E280000}"/>
    <cellStyle name="표준 33 43" xfId="8114" xr:uid="{00000000-0005-0000-0000-00006F280000}"/>
    <cellStyle name="표준 33 44" xfId="8115" xr:uid="{00000000-0005-0000-0000-000070280000}"/>
    <cellStyle name="표준 33 45" xfId="8116" xr:uid="{00000000-0005-0000-0000-000071280000}"/>
    <cellStyle name="표준 33 46" xfId="8117" xr:uid="{00000000-0005-0000-0000-000072280000}"/>
    <cellStyle name="표준 33 47" xfId="8118" xr:uid="{00000000-0005-0000-0000-000073280000}"/>
    <cellStyle name="표준 33 48" xfId="8119" xr:uid="{00000000-0005-0000-0000-000074280000}"/>
    <cellStyle name="표준 33 5" xfId="8120" xr:uid="{00000000-0005-0000-0000-000075280000}"/>
    <cellStyle name="표준 33 6" xfId="8121" xr:uid="{00000000-0005-0000-0000-000076280000}"/>
    <cellStyle name="표준 33 7" xfId="8122" xr:uid="{00000000-0005-0000-0000-000077280000}"/>
    <cellStyle name="표준 33 8" xfId="8123" xr:uid="{00000000-0005-0000-0000-000078280000}"/>
    <cellStyle name="표준 33 9" xfId="8124" xr:uid="{00000000-0005-0000-0000-000079280000}"/>
    <cellStyle name="표준 330" xfId="8125" xr:uid="{00000000-0005-0000-0000-00007A280000}"/>
    <cellStyle name="표준 331" xfId="8126" xr:uid="{00000000-0005-0000-0000-00007B280000}"/>
    <cellStyle name="표준 332" xfId="8127" xr:uid="{00000000-0005-0000-0000-00007C280000}"/>
    <cellStyle name="표준 333" xfId="8128" xr:uid="{00000000-0005-0000-0000-00007D280000}"/>
    <cellStyle name="표준 334" xfId="8129" xr:uid="{00000000-0005-0000-0000-00007E280000}"/>
    <cellStyle name="표준 335" xfId="8130" xr:uid="{00000000-0005-0000-0000-00007F280000}"/>
    <cellStyle name="표준 336" xfId="8131" xr:uid="{00000000-0005-0000-0000-000080280000}"/>
    <cellStyle name="표준 337" xfId="8132" xr:uid="{00000000-0005-0000-0000-000081280000}"/>
    <cellStyle name="표준 338" xfId="8133" xr:uid="{00000000-0005-0000-0000-000082280000}"/>
    <cellStyle name="표준 339" xfId="8134" xr:uid="{00000000-0005-0000-0000-000083280000}"/>
    <cellStyle name="표준 34" xfId="3919" xr:uid="{00000000-0005-0000-0000-000084280000}"/>
    <cellStyle name="표준 34 10" xfId="8135" xr:uid="{00000000-0005-0000-0000-000085280000}"/>
    <cellStyle name="표준 34 11" xfId="8136" xr:uid="{00000000-0005-0000-0000-000086280000}"/>
    <cellStyle name="표준 34 12" xfId="8137" xr:uid="{00000000-0005-0000-0000-000087280000}"/>
    <cellStyle name="표준 34 13" xfId="8138" xr:uid="{00000000-0005-0000-0000-000088280000}"/>
    <cellStyle name="표준 34 14" xfId="8139" xr:uid="{00000000-0005-0000-0000-000089280000}"/>
    <cellStyle name="표준 34 15" xfId="8140" xr:uid="{00000000-0005-0000-0000-00008A280000}"/>
    <cellStyle name="표준 34 16" xfId="8141" xr:uid="{00000000-0005-0000-0000-00008B280000}"/>
    <cellStyle name="표준 34 17" xfId="8142" xr:uid="{00000000-0005-0000-0000-00008C280000}"/>
    <cellStyle name="표준 34 18" xfId="8143" xr:uid="{00000000-0005-0000-0000-00008D280000}"/>
    <cellStyle name="표준 34 19" xfId="8144" xr:uid="{00000000-0005-0000-0000-00008E280000}"/>
    <cellStyle name="표준 34 2" xfId="8145" xr:uid="{00000000-0005-0000-0000-00008F280000}"/>
    <cellStyle name="표준 34 20" xfId="8146" xr:uid="{00000000-0005-0000-0000-000090280000}"/>
    <cellStyle name="표준 34 21" xfId="8147" xr:uid="{00000000-0005-0000-0000-000091280000}"/>
    <cellStyle name="표준 34 22" xfId="8148" xr:uid="{00000000-0005-0000-0000-000092280000}"/>
    <cellStyle name="표준 34 23" xfId="8149" xr:uid="{00000000-0005-0000-0000-000093280000}"/>
    <cellStyle name="표준 34 24" xfId="8150" xr:uid="{00000000-0005-0000-0000-000094280000}"/>
    <cellStyle name="표준 34 25" xfId="8151" xr:uid="{00000000-0005-0000-0000-000095280000}"/>
    <cellStyle name="표준 34 26" xfId="8152" xr:uid="{00000000-0005-0000-0000-000096280000}"/>
    <cellStyle name="표준 34 27" xfId="8153" xr:uid="{00000000-0005-0000-0000-000097280000}"/>
    <cellStyle name="표준 34 28" xfId="8154" xr:uid="{00000000-0005-0000-0000-000098280000}"/>
    <cellStyle name="표준 34 29" xfId="8155" xr:uid="{00000000-0005-0000-0000-000099280000}"/>
    <cellStyle name="표준 34 3" xfId="8156" xr:uid="{00000000-0005-0000-0000-00009A280000}"/>
    <cellStyle name="표준 34 30" xfId="8157" xr:uid="{00000000-0005-0000-0000-00009B280000}"/>
    <cellStyle name="표준 34 31" xfId="8158" xr:uid="{00000000-0005-0000-0000-00009C280000}"/>
    <cellStyle name="표준 34 32" xfId="8159" xr:uid="{00000000-0005-0000-0000-00009D280000}"/>
    <cellStyle name="표준 34 33" xfId="8160" xr:uid="{00000000-0005-0000-0000-00009E280000}"/>
    <cellStyle name="표준 34 34" xfId="8161" xr:uid="{00000000-0005-0000-0000-00009F280000}"/>
    <cellStyle name="표준 34 35" xfId="8162" xr:uid="{00000000-0005-0000-0000-0000A0280000}"/>
    <cellStyle name="표준 34 36" xfId="8163" xr:uid="{00000000-0005-0000-0000-0000A1280000}"/>
    <cellStyle name="표준 34 37" xfId="8164" xr:uid="{00000000-0005-0000-0000-0000A2280000}"/>
    <cellStyle name="표준 34 38" xfId="8165" xr:uid="{00000000-0005-0000-0000-0000A3280000}"/>
    <cellStyle name="표준 34 39" xfId="8166" xr:uid="{00000000-0005-0000-0000-0000A4280000}"/>
    <cellStyle name="표준 34 4" xfId="8167" xr:uid="{00000000-0005-0000-0000-0000A5280000}"/>
    <cellStyle name="표준 34 40" xfId="8168" xr:uid="{00000000-0005-0000-0000-0000A6280000}"/>
    <cellStyle name="표준 34 41" xfId="8169" xr:uid="{00000000-0005-0000-0000-0000A7280000}"/>
    <cellStyle name="표준 34 42" xfId="8170" xr:uid="{00000000-0005-0000-0000-0000A8280000}"/>
    <cellStyle name="표준 34 43" xfId="8171" xr:uid="{00000000-0005-0000-0000-0000A9280000}"/>
    <cellStyle name="표준 34 44" xfId="8172" xr:uid="{00000000-0005-0000-0000-0000AA280000}"/>
    <cellStyle name="표준 34 45" xfId="8173" xr:uid="{00000000-0005-0000-0000-0000AB280000}"/>
    <cellStyle name="표준 34 46" xfId="8174" xr:uid="{00000000-0005-0000-0000-0000AC280000}"/>
    <cellStyle name="표준 34 47" xfId="8175" xr:uid="{00000000-0005-0000-0000-0000AD280000}"/>
    <cellStyle name="표준 34 48" xfId="8176" xr:uid="{00000000-0005-0000-0000-0000AE280000}"/>
    <cellStyle name="표준 34 5" xfId="8177" xr:uid="{00000000-0005-0000-0000-0000AF280000}"/>
    <cellStyle name="표준 34 6" xfId="8178" xr:uid="{00000000-0005-0000-0000-0000B0280000}"/>
    <cellStyle name="표준 34 7" xfId="8179" xr:uid="{00000000-0005-0000-0000-0000B1280000}"/>
    <cellStyle name="표준 34 8" xfId="8180" xr:uid="{00000000-0005-0000-0000-0000B2280000}"/>
    <cellStyle name="표준 34 9" xfId="8181" xr:uid="{00000000-0005-0000-0000-0000B3280000}"/>
    <cellStyle name="표준 340" xfId="8182" xr:uid="{00000000-0005-0000-0000-0000B4280000}"/>
    <cellStyle name="표준 341" xfId="8183" xr:uid="{00000000-0005-0000-0000-0000B5280000}"/>
    <cellStyle name="표준 342" xfId="8184" xr:uid="{00000000-0005-0000-0000-0000B6280000}"/>
    <cellStyle name="표준 343" xfId="8185" xr:uid="{00000000-0005-0000-0000-0000B7280000}"/>
    <cellStyle name="표준 344" xfId="8186" xr:uid="{00000000-0005-0000-0000-0000B8280000}"/>
    <cellStyle name="표준 345" xfId="8187" xr:uid="{00000000-0005-0000-0000-0000B9280000}"/>
    <cellStyle name="표준 346" xfId="8188" xr:uid="{00000000-0005-0000-0000-0000BA280000}"/>
    <cellStyle name="표준 347" xfId="8189" xr:uid="{00000000-0005-0000-0000-0000BB280000}"/>
    <cellStyle name="표준 348" xfId="8190" xr:uid="{00000000-0005-0000-0000-0000BC280000}"/>
    <cellStyle name="표준 349" xfId="8191" xr:uid="{00000000-0005-0000-0000-0000BD280000}"/>
    <cellStyle name="표준 35" xfId="3920" xr:uid="{00000000-0005-0000-0000-0000BE280000}"/>
    <cellStyle name="표준 35 10" xfId="8192" xr:uid="{00000000-0005-0000-0000-0000BF280000}"/>
    <cellStyle name="표준 35 11" xfId="8193" xr:uid="{00000000-0005-0000-0000-0000C0280000}"/>
    <cellStyle name="표준 35 12" xfId="8194" xr:uid="{00000000-0005-0000-0000-0000C1280000}"/>
    <cellStyle name="표준 35 13" xfId="8195" xr:uid="{00000000-0005-0000-0000-0000C2280000}"/>
    <cellStyle name="표준 35 14" xfId="8196" xr:uid="{00000000-0005-0000-0000-0000C3280000}"/>
    <cellStyle name="표준 35 15" xfId="8197" xr:uid="{00000000-0005-0000-0000-0000C4280000}"/>
    <cellStyle name="표준 35 16" xfId="8198" xr:uid="{00000000-0005-0000-0000-0000C5280000}"/>
    <cellStyle name="표준 35 17" xfId="8199" xr:uid="{00000000-0005-0000-0000-0000C6280000}"/>
    <cellStyle name="표준 35 18" xfId="8200" xr:uid="{00000000-0005-0000-0000-0000C7280000}"/>
    <cellStyle name="표준 35 19" xfId="8201" xr:uid="{00000000-0005-0000-0000-0000C8280000}"/>
    <cellStyle name="표준 35 2" xfId="8202" xr:uid="{00000000-0005-0000-0000-0000C9280000}"/>
    <cellStyle name="표준 35 20" xfId="8203" xr:uid="{00000000-0005-0000-0000-0000CA280000}"/>
    <cellStyle name="표준 35 21" xfId="8204" xr:uid="{00000000-0005-0000-0000-0000CB280000}"/>
    <cellStyle name="표준 35 22" xfId="8205" xr:uid="{00000000-0005-0000-0000-0000CC280000}"/>
    <cellStyle name="표준 35 23" xfId="8206" xr:uid="{00000000-0005-0000-0000-0000CD280000}"/>
    <cellStyle name="표준 35 24" xfId="8207" xr:uid="{00000000-0005-0000-0000-0000CE280000}"/>
    <cellStyle name="표준 35 25" xfId="8208" xr:uid="{00000000-0005-0000-0000-0000CF280000}"/>
    <cellStyle name="표준 35 26" xfId="8209" xr:uid="{00000000-0005-0000-0000-0000D0280000}"/>
    <cellStyle name="표준 35 27" xfId="8210" xr:uid="{00000000-0005-0000-0000-0000D1280000}"/>
    <cellStyle name="표준 35 28" xfId="8211" xr:uid="{00000000-0005-0000-0000-0000D2280000}"/>
    <cellStyle name="표준 35 29" xfId="8212" xr:uid="{00000000-0005-0000-0000-0000D3280000}"/>
    <cellStyle name="표준 35 3" xfId="8213" xr:uid="{00000000-0005-0000-0000-0000D4280000}"/>
    <cellStyle name="표준 35 30" xfId="8214" xr:uid="{00000000-0005-0000-0000-0000D5280000}"/>
    <cellStyle name="표준 35 31" xfId="8215" xr:uid="{00000000-0005-0000-0000-0000D6280000}"/>
    <cellStyle name="표준 35 32" xfId="8216" xr:uid="{00000000-0005-0000-0000-0000D7280000}"/>
    <cellStyle name="표준 35 33" xfId="8217" xr:uid="{00000000-0005-0000-0000-0000D8280000}"/>
    <cellStyle name="표준 35 34" xfId="8218" xr:uid="{00000000-0005-0000-0000-0000D9280000}"/>
    <cellStyle name="표준 35 35" xfId="8219" xr:uid="{00000000-0005-0000-0000-0000DA280000}"/>
    <cellStyle name="표준 35 36" xfId="8220" xr:uid="{00000000-0005-0000-0000-0000DB280000}"/>
    <cellStyle name="표준 35 37" xfId="8221" xr:uid="{00000000-0005-0000-0000-0000DC280000}"/>
    <cellStyle name="표준 35 38" xfId="8222" xr:uid="{00000000-0005-0000-0000-0000DD280000}"/>
    <cellStyle name="표준 35 39" xfId="8223" xr:uid="{00000000-0005-0000-0000-0000DE280000}"/>
    <cellStyle name="표준 35 4" xfId="8224" xr:uid="{00000000-0005-0000-0000-0000DF280000}"/>
    <cellStyle name="표준 35 40" xfId="8225" xr:uid="{00000000-0005-0000-0000-0000E0280000}"/>
    <cellStyle name="표준 35 41" xfId="8226" xr:uid="{00000000-0005-0000-0000-0000E1280000}"/>
    <cellStyle name="표준 35 42" xfId="8227" xr:uid="{00000000-0005-0000-0000-0000E2280000}"/>
    <cellStyle name="표준 35 43" xfId="8228" xr:uid="{00000000-0005-0000-0000-0000E3280000}"/>
    <cellStyle name="표준 35 44" xfId="8229" xr:uid="{00000000-0005-0000-0000-0000E4280000}"/>
    <cellStyle name="표준 35 45" xfId="8230" xr:uid="{00000000-0005-0000-0000-0000E5280000}"/>
    <cellStyle name="표준 35 46" xfId="8231" xr:uid="{00000000-0005-0000-0000-0000E6280000}"/>
    <cellStyle name="표준 35 47" xfId="8232" xr:uid="{00000000-0005-0000-0000-0000E7280000}"/>
    <cellStyle name="표준 35 48" xfId="8233" xr:uid="{00000000-0005-0000-0000-0000E8280000}"/>
    <cellStyle name="표준 35 5" xfId="8234" xr:uid="{00000000-0005-0000-0000-0000E9280000}"/>
    <cellStyle name="표준 35 6" xfId="8235" xr:uid="{00000000-0005-0000-0000-0000EA280000}"/>
    <cellStyle name="표준 35 7" xfId="8236" xr:uid="{00000000-0005-0000-0000-0000EB280000}"/>
    <cellStyle name="표준 35 8" xfId="8237" xr:uid="{00000000-0005-0000-0000-0000EC280000}"/>
    <cellStyle name="표준 35 9" xfId="8238" xr:uid="{00000000-0005-0000-0000-0000ED280000}"/>
    <cellStyle name="표준 350" xfId="8239" xr:uid="{00000000-0005-0000-0000-0000EE280000}"/>
    <cellStyle name="표준 351" xfId="8240" xr:uid="{00000000-0005-0000-0000-0000EF280000}"/>
    <cellStyle name="표준 352" xfId="8241" xr:uid="{00000000-0005-0000-0000-0000F0280000}"/>
    <cellStyle name="표준 353" xfId="8242" xr:uid="{00000000-0005-0000-0000-0000F1280000}"/>
    <cellStyle name="표준 354" xfId="8243" xr:uid="{00000000-0005-0000-0000-0000F2280000}"/>
    <cellStyle name="표준 36" xfId="3921" xr:uid="{00000000-0005-0000-0000-0000F3280000}"/>
    <cellStyle name="표준 36 10" xfId="8244" xr:uid="{00000000-0005-0000-0000-0000F4280000}"/>
    <cellStyle name="표준 36 11" xfId="8245" xr:uid="{00000000-0005-0000-0000-0000F5280000}"/>
    <cellStyle name="표준 36 12" xfId="8246" xr:uid="{00000000-0005-0000-0000-0000F6280000}"/>
    <cellStyle name="표준 36 13" xfId="8247" xr:uid="{00000000-0005-0000-0000-0000F7280000}"/>
    <cellStyle name="표준 36 14" xfId="8248" xr:uid="{00000000-0005-0000-0000-0000F8280000}"/>
    <cellStyle name="표준 36 15" xfId="8249" xr:uid="{00000000-0005-0000-0000-0000F9280000}"/>
    <cellStyle name="표준 36 16" xfId="8250" xr:uid="{00000000-0005-0000-0000-0000FA280000}"/>
    <cellStyle name="표준 36 17" xfId="8251" xr:uid="{00000000-0005-0000-0000-0000FB280000}"/>
    <cellStyle name="표준 36 18" xfId="8252" xr:uid="{00000000-0005-0000-0000-0000FC280000}"/>
    <cellStyle name="표준 36 19" xfId="8253" xr:uid="{00000000-0005-0000-0000-0000FD280000}"/>
    <cellStyle name="표준 36 2" xfId="8254" xr:uid="{00000000-0005-0000-0000-0000FE280000}"/>
    <cellStyle name="표준 36 20" xfId="8255" xr:uid="{00000000-0005-0000-0000-0000FF280000}"/>
    <cellStyle name="표준 36 21" xfId="8256" xr:uid="{00000000-0005-0000-0000-000000290000}"/>
    <cellStyle name="표준 36 22" xfId="8257" xr:uid="{00000000-0005-0000-0000-000001290000}"/>
    <cellStyle name="표준 36 23" xfId="8258" xr:uid="{00000000-0005-0000-0000-000002290000}"/>
    <cellStyle name="표준 36 24" xfId="8259" xr:uid="{00000000-0005-0000-0000-000003290000}"/>
    <cellStyle name="표준 36 25" xfId="8260" xr:uid="{00000000-0005-0000-0000-000004290000}"/>
    <cellStyle name="표준 36 26" xfId="8261" xr:uid="{00000000-0005-0000-0000-000005290000}"/>
    <cellStyle name="표준 36 27" xfId="8262" xr:uid="{00000000-0005-0000-0000-000006290000}"/>
    <cellStyle name="표준 36 28" xfId="8263" xr:uid="{00000000-0005-0000-0000-000007290000}"/>
    <cellStyle name="표준 36 29" xfId="8264" xr:uid="{00000000-0005-0000-0000-000008290000}"/>
    <cellStyle name="표준 36 3" xfId="8265" xr:uid="{00000000-0005-0000-0000-000009290000}"/>
    <cellStyle name="표준 36 30" xfId="8266" xr:uid="{00000000-0005-0000-0000-00000A290000}"/>
    <cellStyle name="표준 36 31" xfId="8267" xr:uid="{00000000-0005-0000-0000-00000B290000}"/>
    <cellStyle name="표준 36 32" xfId="8268" xr:uid="{00000000-0005-0000-0000-00000C290000}"/>
    <cellStyle name="표준 36 33" xfId="8269" xr:uid="{00000000-0005-0000-0000-00000D290000}"/>
    <cellStyle name="표준 36 34" xfId="8270" xr:uid="{00000000-0005-0000-0000-00000E290000}"/>
    <cellStyle name="표준 36 35" xfId="8271" xr:uid="{00000000-0005-0000-0000-00000F290000}"/>
    <cellStyle name="표준 36 36" xfId="8272" xr:uid="{00000000-0005-0000-0000-000010290000}"/>
    <cellStyle name="표준 36 37" xfId="8273" xr:uid="{00000000-0005-0000-0000-000011290000}"/>
    <cellStyle name="표준 36 38" xfId="8274" xr:uid="{00000000-0005-0000-0000-000012290000}"/>
    <cellStyle name="표준 36 39" xfId="8275" xr:uid="{00000000-0005-0000-0000-000013290000}"/>
    <cellStyle name="표준 36 4" xfId="8276" xr:uid="{00000000-0005-0000-0000-000014290000}"/>
    <cellStyle name="표준 36 40" xfId="8277" xr:uid="{00000000-0005-0000-0000-000015290000}"/>
    <cellStyle name="표준 36 41" xfId="8278" xr:uid="{00000000-0005-0000-0000-000016290000}"/>
    <cellStyle name="표준 36 42" xfId="8279" xr:uid="{00000000-0005-0000-0000-000017290000}"/>
    <cellStyle name="표준 36 43" xfId="8280" xr:uid="{00000000-0005-0000-0000-000018290000}"/>
    <cellStyle name="표준 36 44" xfId="8281" xr:uid="{00000000-0005-0000-0000-000019290000}"/>
    <cellStyle name="표준 36 45" xfId="8282" xr:uid="{00000000-0005-0000-0000-00001A290000}"/>
    <cellStyle name="표준 36 46" xfId="8283" xr:uid="{00000000-0005-0000-0000-00001B290000}"/>
    <cellStyle name="표준 36 47" xfId="8284" xr:uid="{00000000-0005-0000-0000-00001C290000}"/>
    <cellStyle name="표준 36 48" xfId="8285" xr:uid="{00000000-0005-0000-0000-00001D290000}"/>
    <cellStyle name="표준 36 5" xfId="8286" xr:uid="{00000000-0005-0000-0000-00001E290000}"/>
    <cellStyle name="표준 36 6" xfId="8287" xr:uid="{00000000-0005-0000-0000-00001F290000}"/>
    <cellStyle name="표준 36 7" xfId="8288" xr:uid="{00000000-0005-0000-0000-000020290000}"/>
    <cellStyle name="표준 36 8" xfId="8289" xr:uid="{00000000-0005-0000-0000-000021290000}"/>
    <cellStyle name="표준 36 9" xfId="8290" xr:uid="{00000000-0005-0000-0000-000022290000}"/>
    <cellStyle name="표준 37" xfId="3922" xr:uid="{00000000-0005-0000-0000-000023290000}"/>
    <cellStyle name="표준 37 10" xfId="8291" xr:uid="{00000000-0005-0000-0000-000024290000}"/>
    <cellStyle name="표준 37 11" xfId="8292" xr:uid="{00000000-0005-0000-0000-000025290000}"/>
    <cellStyle name="표준 37 12" xfId="8293" xr:uid="{00000000-0005-0000-0000-000026290000}"/>
    <cellStyle name="표준 37 13" xfId="8294" xr:uid="{00000000-0005-0000-0000-000027290000}"/>
    <cellStyle name="표준 37 14" xfId="8295" xr:uid="{00000000-0005-0000-0000-000028290000}"/>
    <cellStyle name="표준 37 15" xfId="8296" xr:uid="{00000000-0005-0000-0000-000029290000}"/>
    <cellStyle name="표준 37 16" xfId="8297" xr:uid="{00000000-0005-0000-0000-00002A290000}"/>
    <cellStyle name="표준 37 17" xfId="8298" xr:uid="{00000000-0005-0000-0000-00002B290000}"/>
    <cellStyle name="표준 37 18" xfId="8299" xr:uid="{00000000-0005-0000-0000-00002C290000}"/>
    <cellStyle name="표준 37 19" xfId="8300" xr:uid="{00000000-0005-0000-0000-00002D290000}"/>
    <cellStyle name="표준 37 2" xfId="8301" xr:uid="{00000000-0005-0000-0000-00002E290000}"/>
    <cellStyle name="표준 37 20" xfId="8302" xr:uid="{00000000-0005-0000-0000-00002F290000}"/>
    <cellStyle name="표준 37 21" xfId="8303" xr:uid="{00000000-0005-0000-0000-000030290000}"/>
    <cellStyle name="표준 37 22" xfId="8304" xr:uid="{00000000-0005-0000-0000-000031290000}"/>
    <cellStyle name="표준 37 23" xfId="8305" xr:uid="{00000000-0005-0000-0000-000032290000}"/>
    <cellStyle name="표준 37 24" xfId="8306" xr:uid="{00000000-0005-0000-0000-000033290000}"/>
    <cellStyle name="표준 37 25" xfId="8307" xr:uid="{00000000-0005-0000-0000-000034290000}"/>
    <cellStyle name="표준 37 26" xfId="8308" xr:uid="{00000000-0005-0000-0000-000035290000}"/>
    <cellStyle name="표준 37 27" xfId="8309" xr:uid="{00000000-0005-0000-0000-000036290000}"/>
    <cellStyle name="표준 37 28" xfId="8310" xr:uid="{00000000-0005-0000-0000-000037290000}"/>
    <cellStyle name="표준 37 29" xfId="8311" xr:uid="{00000000-0005-0000-0000-000038290000}"/>
    <cellStyle name="표준 37 3" xfId="8312" xr:uid="{00000000-0005-0000-0000-000039290000}"/>
    <cellStyle name="표준 37 30" xfId="8313" xr:uid="{00000000-0005-0000-0000-00003A290000}"/>
    <cellStyle name="표준 37 31" xfId="8314" xr:uid="{00000000-0005-0000-0000-00003B290000}"/>
    <cellStyle name="표준 37 32" xfId="8315" xr:uid="{00000000-0005-0000-0000-00003C290000}"/>
    <cellStyle name="표준 37 33" xfId="8316" xr:uid="{00000000-0005-0000-0000-00003D290000}"/>
    <cellStyle name="표준 37 34" xfId="8317" xr:uid="{00000000-0005-0000-0000-00003E290000}"/>
    <cellStyle name="표준 37 35" xfId="8318" xr:uid="{00000000-0005-0000-0000-00003F290000}"/>
    <cellStyle name="표준 37 36" xfId="8319" xr:uid="{00000000-0005-0000-0000-000040290000}"/>
    <cellStyle name="표준 37 37" xfId="8320" xr:uid="{00000000-0005-0000-0000-000041290000}"/>
    <cellStyle name="표준 37 38" xfId="8321" xr:uid="{00000000-0005-0000-0000-000042290000}"/>
    <cellStyle name="표준 37 39" xfId="8322" xr:uid="{00000000-0005-0000-0000-000043290000}"/>
    <cellStyle name="표준 37 4" xfId="8323" xr:uid="{00000000-0005-0000-0000-000044290000}"/>
    <cellStyle name="표준 37 40" xfId="8324" xr:uid="{00000000-0005-0000-0000-000045290000}"/>
    <cellStyle name="표준 37 41" xfId="8325" xr:uid="{00000000-0005-0000-0000-000046290000}"/>
    <cellStyle name="표준 37 42" xfId="8326" xr:uid="{00000000-0005-0000-0000-000047290000}"/>
    <cellStyle name="표준 37 43" xfId="8327" xr:uid="{00000000-0005-0000-0000-000048290000}"/>
    <cellStyle name="표준 37 44" xfId="8328" xr:uid="{00000000-0005-0000-0000-000049290000}"/>
    <cellStyle name="표준 37 45" xfId="8329" xr:uid="{00000000-0005-0000-0000-00004A290000}"/>
    <cellStyle name="표준 37 46" xfId="8330" xr:uid="{00000000-0005-0000-0000-00004B290000}"/>
    <cellStyle name="표준 37 47" xfId="8331" xr:uid="{00000000-0005-0000-0000-00004C290000}"/>
    <cellStyle name="표준 37 48" xfId="8332" xr:uid="{00000000-0005-0000-0000-00004D290000}"/>
    <cellStyle name="표준 37 5" xfId="8333" xr:uid="{00000000-0005-0000-0000-00004E290000}"/>
    <cellStyle name="표준 37 6" xfId="8334" xr:uid="{00000000-0005-0000-0000-00004F290000}"/>
    <cellStyle name="표준 37 7" xfId="8335" xr:uid="{00000000-0005-0000-0000-000050290000}"/>
    <cellStyle name="표준 37 8" xfId="8336" xr:uid="{00000000-0005-0000-0000-000051290000}"/>
    <cellStyle name="표준 37 9" xfId="8337" xr:uid="{00000000-0005-0000-0000-000052290000}"/>
    <cellStyle name="표준 38" xfId="3923" xr:uid="{00000000-0005-0000-0000-000053290000}"/>
    <cellStyle name="표준 38 10" xfId="8338" xr:uid="{00000000-0005-0000-0000-000054290000}"/>
    <cellStyle name="표준 38 11" xfId="8339" xr:uid="{00000000-0005-0000-0000-000055290000}"/>
    <cellStyle name="표준 38 12" xfId="8340" xr:uid="{00000000-0005-0000-0000-000056290000}"/>
    <cellStyle name="표준 38 13" xfId="8341" xr:uid="{00000000-0005-0000-0000-000057290000}"/>
    <cellStyle name="표준 38 14" xfId="8342" xr:uid="{00000000-0005-0000-0000-000058290000}"/>
    <cellStyle name="표준 38 15" xfId="8343" xr:uid="{00000000-0005-0000-0000-000059290000}"/>
    <cellStyle name="표준 38 16" xfId="8344" xr:uid="{00000000-0005-0000-0000-00005A290000}"/>
    <cellStyle name="표준 38 17" xfId="8345" xr:uid="{00000000-0005-0000-0000-00005B290000}"/>
    <cellStyle name="표준 38 18" xfId="8346" xr:uid="{00000000-0005-0000-0000-00005C290000}"/>
    <cellStyle name="표준 38 19" xfId="8347" xr:uid="{00000000-0005-0000-0000-00005D290000}"/>
    <cellStyle name="표준 38 2" xfId="8348" xr:uid="{00000000-0005-0000-0000-00005E290000}"/>
    <cellStyle name="표준 38 2 2" xfId="8349" xr:uid="{00000000-0005-0000-0000-00005F290000}"/>
    <cellStyle name="표준 38 20" xfId="8350" xr:uid="{00000000-0005-0000-0000-000060290000}"/>
    <cellStyle name="표준 38 21" xfId="8351" xr:uid="{00000000-0005-0000-0000-000061290000}"/>
    <cellStyle name="표준 38 22" xfId="8352" xr:uid="{00000000-0005-0000-0000-000062290000}"/>
    <cellStyle name="표준 38 23" xfId="8353" xr:uid="{00000000-0005-0000-0000-000063290000}"/>
    <cellStyle name="표준 38 24" xfId="8354" xr:uid="{00000000-0005-0000-0000-000064290000}"/>
    <cellStyle name="표준 38 25" xfId="8355" xr:uid="{00000000-0005-0000-0000-000065290000}"/>
    <cellStyle name="표준 38 26" xfId="8356" xr:uid="{00000000-0005-0000-0000-000066290000}"/>
    <cellStyle name="표준 38 27" xfId="8357" xr:uid="{00000000-0005-0000-0000-000067290000}"/>
    <cellStyle name="표준 38 28" xfId="8358" xr:uid="{00000000-0005-0000-0000-000068290000}"/>
    <cellStyle name="표준 38 29" xfId="8359" xr:uid="{00000000-0005-0000-0000-000069290000}"/>
    <cellStyle name="표준 38 3" xfId="8360" xr:uid="{00000000-0005-0000-0000-00006A290000}"/>
    <cellStyle name="표준 38 3 2" xfId="8361" xr:uid="{00000000-0005-0000-0000-00006B290000}"/>
    <cellStyle name="표준 38 30" xfId="8362" xr:uid="{00000000-0005-0000-0000-00006C290000}"/>
    <cellStyle name="표준 38 31" xfId="8363" xr:uid="{00000000-0005-0000-0000-00006D290000}"/>
    <cellStyle name="표준 38 32" xfId="8364" xr:uid="{00000000-0005-0000-0000-00006E290000}"/>
    <cellStyle name="표준 38 33" xfId="8365" xr:uid="{00000000-0005-0000-0000-00006F290000}"/>
    <cellStyle name="표준 38 34" xfId="8366" xr:uid="{00000000-0005-0000-0000-000070290000}"/>
    <cellStyle name="표준 38 35" xfId="8367" xr:uid="{00000000-0005-0000-0000-000071290000}"/>
    <cellStyle name="표준 38 36" xfId="8368" xr:uid="{00000000-0005-0000-0000-000072290000}"/>
    <cellStyle name="표준 38 37" xfId="8369" xr:uid="{00000000-0005-0000-0000-000073290000}"/>
    <cellStyle name="표준 38 38" xfId="8370" xr:uid="{00000000-0005-0000-0000-000074290000}"/>
    <cellStyle name="표준 38 39" xfId="8371" xr:uid="{00000000-0005-0000-0000-000075290000}"/>
    <cellStyle name="표준 38 4" xfId="8372" xr:uid="{00000000-0005-0000-0000-000076290000}"/>
    <cellStyle name="표준 38 4 2" xfId="8373" xr:uid="{00000000-0005-0000-0000-000077290000}"/>
    <cellStyle name="표준 38 40" xfId="8374" xr:uid="{00000000-0005-0000-0000-000078290000}"/>
    <cellStyle name="표준 38 41" xfId="8375" xr:uid="{00000000-0005-0000-0000-000079290000}"/>
    <cellStyle name="표준 38 42" xfId="8376" xr:uid="{00000000-0005-0000-0000-00007A290000}"/>
    <cellStyle name="표준 38 43" xfId="8377" xr:uid="{00000000-0005-0000-0000-00007B290000}"/>
    <cellStyle name="표준 38 44" xfId="8378" xr:uid="{00000000-0005-0000-0000-00007C290000}"/>
    <cellStyle name="표준 38 45" xfId="8379" xr:uid="{00000000-0005-0000-0000-00007D290000}"/>
    <cellStyle name="표준 38 46" xfId="8380" xr:uid="{00000000-0005-0000-0000-00007E290000}"/>
    <cellStyle name="표준 38 47" xfId="8381" xr:uid="{00000000-0005-0000-0000-00007F290000}"/>
    <cellStyle name="표준 38 48" xfId="8382" xr:uid="{00000000-0005-0000-0000-000080290000}"/>
    <cellStyle name="표준 38 5" xfId="8383" xr:uid="{00000000-0005-0000-0000-000081290000}"/>
    <cellStyle name="표준 38 6" xfId="8384" xr:uid="{00000000-0005-0000-0000-000082290000}"/>
    <cellStyle name="표준 38 7" xfId="8385" xr:uid="{00000000-0005-0000-0000-000083290000}"/>
    <cellStyle name="표준 38 8" xfId="8386" xr:uid="{00000000-0005-0000-0000-000084290000}"/>
    <cellStyle name="표준 38 9" xfId="8387" xr:uid="{00000000-0005-0000-0000-000085290000}"/>
    <cellStyle name="표준 39" xfId="3924" xr:uid="{00000000-0005-0000-0000-000086290000}"/>
    <cellStyle name="표준 39 10" xfId="8388" xr:uid="{00000000-0005-0000-0000-000087290000}"/>
    <cellStyle name="표준 39 11" xfId="8389" xr:uid="{00000000-0005-0000-0000-000088290000}"/>
    <cellStyle name="표준 39 12" xfId="8390" xr:uid="{00000000-0005-0000-0000-000089290000}"/>
    <cellStyle name="표준 39 13" xfId="8391" xr:uid="{00000000-0005-0000-0000-00008A290000}"/>
    <cellStyle name="표준 39 14" xfId="8392" xr:uid="{00000000-0005-0000-0000-00008B290000}"/>
    <cellStyle name="표준 39 15" xfId="8393" xr:uid="{00000000-0005-0000-0000-00008C290000}"/>
    <cellStyle name="표준 39 16" xfId="8394" xr:uid="{00000000-0005-0000-0000-00008D290000}"/>
    <cellStyle name="표준 39 17" xfId="8395" xr:uid="{00000000-0005-0000-0000-00008E290000}"/>
    <cellStyle name="표준 39 18" xfId="8396" xr:uid="{00000000-0005-0000-0000-00008F290000}"/>
    <cellStyle name="표준 39 19" xfId="8397" xr:uid="{00000000-0005-0000-0000-000090290000}"/>
    <cellStyle name="표준 39 2" xfId="8398" xr:uid="{00000000-0005-0000-0000-000091290000}"/>
    <cellStyle name="표준 39 2 2" xfId="8399" xr:uid="{00000000-0005-0000-0000-000092290000}"/>
    <cellStyle name="표준 39 20" xfId="8400" xr:uid="{00000000-0005-0000-0000-000093290000}"/>
    <cellStyle name="표준 39 21" xfId="8401" xr:uid="{00000000-0005-0000-0000-000094290000}"/>
    <cellStyle name="표준 39 22" xfId="8402" xr:uid="{00000000-0005-0000-0000-000095290000}"/>
    <cellStyle name="표준 39 23" xfId="8403" xr:uid="{00000000-0005-0000-0000-000096290000}"/>
    <cellStyle name="표준 39 24" xfId="8404" xr:uid="{00000000-0005-0000-0000-000097290000}"/>
    <cellStyle name="표준 39 25" xfId="8405" xr:uid="{00000000-0005-0000-0000-000098290000}"/>
    <cellStyle name="표준 39 26" xfId="8406" xr:uid="{00000000-0005-0000-0000-000099290000}"/>
    <cellStyle name="표준 39 27" xfId="8407" xr:uid="{00000000-0005-0000-0000-00009A290000}"/>
    <cellStyle name="표준 39 28" xfId="8408" xr:uid="{00000000-0005-0000-0000-00009B290000}"/>
    <cellStyle name="표준 39 29" xfId="8409" xr:uid="{00000000-0005-0000-0000-00009C290000}"/>
    <cellStyle name="표준 39 3" xfId="8410" xr:uid="{00000000-0005-0000-0000-00009D290000}"/>
    <cellStyle name="표준 39 3 2" xfId="8411" xr:uid="{00000000-0005-0000-0000-00009E290000}"/>
    <cellStyle name="표준 39 30" xfId="8412" xr:uid="{00000000-0005-0000-0000-00009F290000}"/>
    <cellStyle name="표준 39 31" xfId="8413" xr:uid="{00000000-0005-0000-0000-0000A0290000}"/>
    <cellStyle name="표준 39 32" xfId="8414" xr:uid="{00000000-0005-0000-0000-0000A1290000}"/>
    <cellStyle name="표준 39 33" xfId="8415" xr:uid="{00000000-0005-0000-0000-0000A2290000}"/>
    <cellStyle name="표준 39 34" xfId="8416" xr:uid="{00000000-0005-0000-0000-0000A3290000}"/>
    <cellStyle name="표준 39 35" xfId="8417" xr:uid="{00000000-0005-0000-0000-0000A4290000}"/>
    <cellStyle name="표준 39 36" xfId="8418" xr:uid="{00000000-0005-0000-0000-0000A5290000}"/>
    <cellStyle name="표준 39 37" xfId="8419" xr:uid="{00000000-0005-0000-0000-0000A6290000}"/>
    <cellStyle name="표준 39 38" xfId="8420" xr:uid="{00000000-0005-0000-0000-0000A7290000}"/>
    <cellStyle name="표준 39 39" xfId="8421" xr:uid="{00000000-0005-0000-0000-0000A8290000}"/>
    <cellStyle name="표준 39 4" xfId="8422" xr:uid="{00000000-0005-0000-0000-0000A9290000}"/>
    <cellStyle name="표준 39 4 2" xfId="8423" xr:uid="{00000000-0005-0000-0000-0000AA290000}"/>
    <cellStyle name="표준 39 40" xfId="8424" xr:uid="{00000000-0005-0000-0000-0000AB290000}"/>
    <cellStyle name="표준 39 41" xfId="8425" xr:uid="{00000000-0005-0000-0000-0000AC290000}"/>
    <cellStyle name="표준 39 42" xfId="8426" xr:uid="{00000000-0005-0000-0000-0000AD290000}"/>
    <cellStyle name="표준 39 43" xfId="8427" xr:uid="{00000000-0005-0000-0000-0000AE290000}"/>
    <cellStyle name="표준 39 44" xfId="8428" xr:uid="{00000000-0005-0000-0000-0000AF290000}"/>
    <cellStyle name="표준 39 45" xfId="8429" xr:uid="{00000000-0005-0000-0000-0000B0290000}"/>
    <cellStyle name="표준 39 46" xfId="8430" xr:uid="{00000000-0005-0000-0000-0000B1290000}"/>
    <cellStyle name="표준 39 47" xfId="8431" xr:uid="{00000000-0005-0000-0000-0000B2290000}"/>
    <cellStyle name="표준 39 48" xfId="8432" xr:uid="{00000000-0005-0000-0000-0000B3290000}"/>
    <cellStyle name="표준 39 5" xfId="8433" xr:uid="{00000000-0005-0000-0000-0000B4290000}"/>
    <cellStyle name="표준 39 6" xfId="8434" xr:uid="{00000000-0005-0000-0000-0000B5290000}"/>
    <cellStyle name="표준 39 7" xfId="8435" xr:uid="{00000000-0005-0000-0000-0000B6290000}"/>
    <cellStyle name="표준 39 8" xfId="8436" xr:uid="{00000000-0005-0000-0000-0000B7290000}"/>
    <cellStyle name="표준 39 9" xfId="8437" xr:uid="{00000000-0005-0000-0000-0000B8290000}"/>
    <cellStyle name="표준 4" xfId="377" xr:uid="{00000000-0005-0000-0000-0000B9290000}"/>
    <cellStyle name="표준 4 10" xfId="3925" xr:uid="{00000000-0005-0000-0000-0000BA290000}"/>
    <cellStyle name="표준 4 10 2" xfId="10104" xr:uid="{00000000-0005-0000-0000-0000BB290000}"/>
    <cellStyle name="표준 4 11" xfId="3926" xr:uid="{00000000-0005-0000-0000-0000BC290000}"/>
    <cellStyle name="표준 4 11 2" xfId="5076" xr:uid="{00000000-0005-0000-0000-0000BD290000}"/>
    <cellStyle name="표준 4 12" xfId="9090" xr:uid="{00000000-0005-0000-0000-0000BE290000}"/>
    <cellStyle name="표준 4 12 2" xfId="10105" xr:uid="{00000000-0005-0000-0000-0000BF290000}"/>
    <cellStyle name="표준 4 13" xfId="6413" xr:uid="{00000000-0005-0000-0000-0000C0290000}"/>
    <cellStyle name="표준 4 2" xfId="378" xr:uid="{00000000-0005-0000-0000-0000C1290000}"/>
    <cellStyle name="표준 4 2 2" xfId="379" xr:uid="{00000000-0005-0000-0000-0000C2290000}"/>
    <cellStyle name="표준 4 2 2 2" xfId="7194" xr:uid="{00000000-0005-0000-0000-0000C3290000}"/>
    <cellStyle name="표준 4 2 3" xfId="3927" xr:uid="{00000000-0005-0000-0000-0000C4290000}"/>
    <cellStyle name="표준 4 2 3 2" xfId="3928" xr:uid="{00000000-0005-0000-0000-0000C5290000}"/>
    <cellStyle name="표준 4 2 3 2 2" xfId="7195" xr:uid="{00000000-0005-0000-0000-0000C6290000}"/>
    <cellStyle name="표준 4 2 3 3" xfId="6576" xr:uid="{00000000-0005-0000-0000-0000C7290000}"/>
    <cellStyle name="표준 4 2 3_012_보건및사회보장" xfId="3929" xr:uid="{00000000-0005-0000-0000-0000C8290000}"/>
    <cellStyle name="표준 4 2 4" xfId="3930" xr:uid="{00000000-0005-0000-0000-0000C9290000}"/>
    <cellStyle name="표준 4 2 4 2" xfId="3931" xr:uid="{00000000-0005-0000-0000-0000CA290000}"/>
    <cellStyle name="표준 4 2 4 3" xfId="9091" xr:uid="{00000000-0005-0000-0000-0000CB290000}"/>
    <cellStyle name="표준 4 2 5" xfId="7196" xr:uid="{00000000-0005-0000-0000-0000CC290000}"/>
    <cellStyle name="표준 4 2 5 2" xfId="9092" xr:uid="{00000000-0005-0000-0000-0000CD290000}"/>
    <cellStyle name="표준 4 2 6" xfId="9093" xr:uid="{00000000-0005-0000-0000-0000CE290000}"/>
    <cellStyle name="표준 4 2 7" xfId="9094" xr:uid="{00000000-0005-0000-0000-0000CF290000}"/>
    <cellStyle name="표준 4 2 8" xfId="6412" xr:uid="{00000000-0005-0000-0000-0000D0290000}"/>
    <cellStyle name="표준 4 2_009_유통금융보험및기타서비스" xfId="3932" xr:uid="{00000000-0005-0000-0000-0000D1290000}"/>
    <cellStyle name="표준 4 3" xfId="380" xr:uid="{00000000-0005-0000-0000-0000D2290000}"/>
    <cellStyle name="표준 4 3 2" xfId="3933" xr:uid="{00000000-0005-0000-0000-0000D3290000}"/>
    <cellStyle name="표준 4 3 3" xfId="3934" xr:uid="{00000000-0005-0000-0000-0000D4290000}"/>
    <cellStyle name="표준 4 3 3 2" xfId="9095" xr:uid="{00000000-0005-0000-0000-0000D5290000}"/>
    <cellStyle name="표준 4 3 4" xfId="3935" xr:uid="{00000000-0005-0000-0000-0000D6290000}"/>
    <cellStyle name="표준 4 3 5" xfId="9096" xr:uid="{00000000-0005-0000-0000-0000D7290000}"/>
    <cellStyle name="표준 4 3 6" xfId="6411" xr:uid="{00000000-0005-0000-0000-0000D8290000}"/>
    <cellStyle name="표준 4 3_004_노동" xfId="3936" xr:uid="{00000000-0005-0000-0000-0000D9290000}"/>
    <cellStyle name="표준 4 4" xfId="381" xr:uid="{00000000-0005-0000-0000-0000DA290000}"/>
    <cellStyle name="표준 4 4 2" xfId="3937" xr:uid="{00000000-0005-0000-0000-0000DB290000}"/>
    <cellStyle name="표준 4 4 3" xfId="3938" xr:uid="{00000000-0005-0000-0000-0000DC290000}"/>
    <cellStyle name="표준 4 4 3 2" xfId="3939" xr:uid="{00000000-0005-0000-0000-0000DD290000}"/>
    <cellStyle name="표준 4 4 4" xfId="3940" xr:uid="{00000000-0005-0000-0000-0000DE290000}"/>
    <cellStyle name="표준 4 4 5" xfId="8794" xr:uid="{00000000-0005-0000-0000-0000DF290000}"/>
    <cellStyle name="표준 4 4 5 2" xfId="9097" xr:uid="{00000000-0005-0000-0000-0000E0290000}"/>
    <cellStyle name="표준 4 4 6" xfId="9098" xr:uid="{00000000-0005-0000-0000-0000E1290000}"/>
    <cellStyle name="표준 4 4 7" xfId="6410" xr:uid="{00000000-0005-0000-0000-0000E2290000}"/>
    <cellStyle name="표준 4 4_004_노동" xfId="3941" xr:uid="{00000000-0005-0000-0000-0000E3290000}"/>
    <cellStyle name="표준 4 5" xfId="382" xr:uid="{00000000-0005-0000-0000-0000E4290000}"/>
    <cellStyle name="표준 4 5 2" xfId="3943" xr:uid="{00000000-0005-0000-0000-0000E5290000}"/>
    <cellStyle name="표준 4 5 2 2" xfId="3944" xr:uid="{00000000-0005-0000-0000-0000E6290000}"/>
    <cellStyle name="표준 4 5 2 2 2" xfId="3945" xr:uid="{00000000-0005-0000-0000-0000E7290000}"/>
    <cellStyle name="표준 4 5 2 2 3" xfId="3946" xr:uid="{00000000-0005-0000-0000-0000E8290000}"/>
    <cellStyle name="표준 4 5 2 2 4" xfId="7197" xr:uid="{00000000-0005-0000-0000-0000E9290000}"/>
    <cellStyle name="표준 4 5 2 3" xfId="3947" xr:uid="{00000000-0005-0000-0000-0000EA290000}"/>
    <cellStyle name="표준 4 5 2 4" xfId="3948" xr:uid="{00000000-0005-0000-0000-0000EB290000}"/>
    <cellStyle name="표준 4 5 2 5" xfId="6584" xr:uid="{00000000-0005-0000-0000-0000EC290000}"/>
    <cellStyle name="표준 4 5 2 5 2" xfId="10106" xr:uid="{00000000-0005-0000-0000-0000ED290000}"/>
    <cellStyle name="표준 4 5 2 6" xfId="6581" xr:uid="{00000000-0005-0000-0000-0000EE290000}"/>
    <cellStyle name="표준 4 5 3" xfId="3949" xr:uid="{00000000-0005-0000-0000-0000EF290000}"/>
    <cellStyle name="표준 4 5 3 2" xfId="7198" xr:uid="{00000000-0005-0000-0000-0000F0290000}"/>
    <cellStyle name="표준 4 5 4" xfId="3942" xr:uid="{00000000-0005-0000-0000-0000F1290000}"/>
    <cellStyle name="표준 4 6" xfId="383" xr:uid="{00000000-0005-0000-0000-0000F2290000}"/>
    <cellStyle name="표준 4 6 2" xfId="3950" xr:uid="{00000000-0005-0000-0000-0000F3290000}"/>
    <cellStyle name="표준 4 6 2 2" xfId="3951" xr:uid="{00000000-0005-0000-0000-0000F4290000}"/>
    <cellStyle name="표준 4 6 2 3" xfId="3952" xr:uid="{00000000-0005-0000-0000-0000F5290000}"/>
    <cellStyle name="표준 4 6 2 4" xfId="10107" xr:uid="{00000000-0005-0000-0000-0000F6290000}"/>
    <cellStyle name="표준 4 6 3" xfId="3953" xr:uid="{00000000-0005-0000-0000-0000F7290000}"/>
    <cellStyle name="표준 4 6 4" xfId="3954" xr:uid="{00000000-0005-0000-0000-0000F8290000}"/>
    <cellStyle name="표준 4 6 5" xfId="8799" xr:uid="{00000000-0005-0000-0000-0000F9290000}"/>
    <cellStyle name="표준 4 7" xfId="3955" xr:uid="{00000000-0005-0000-0000-0000FA290000}"/>
    <cellStyle name="표준 4 7 2" xfId="3956" xr:uid="{00000000-0005-0000-0000-0000FB290000}"/>
    <cellStyle name="표준 4 8" xfId="3957" xr:uid="{00000000-0005-0000-0000-0000FC290000}"/>
    <cellStyle name="표준 4 8 2" xfId="3958" xr:uid="{00000000-0005-0000-0000-0000FD290000}"/>
    <cellStyle name="표준 4 9" xfId="3959" xr:uid="{00000000-0005-0000-0000-0000FE290000}"/>
    <cellStyle name="표준 4 9 2" xfId="7199" xr:uid="{00000000-0005-0000-0000-0000FF290000}"/>
    <cellStyle name="표준 4 9 2 2" xfId="10108" xr:uid="{00000000-0005-0000-0000-0000002A0000}"/>
    <cellStyle name="표준 4_004_노동" xfId="3960" xr:uid="{00000000-0005-0000-0000-0000012A0000}"/>
    <cellStyle name="표준 40" xfId="3961" xr:uid="{00000000-0005-0000-0000-0000022A0000}"/>
    <cellStyle name="표준 40 10" xfId="8438" xr:uid="{00000000-0005-0000-0000-0000032A0000}"/>
    <cellStyle name="표준 40 11" xfId="8439" xr:uid="{00000000-0005-0000-0000-0000042A0000}"/>
    <cellStyle name="표준 40 12" xfId="8440" xr:uid="{00000000-0005-0000-0000-0000052A0000}"/>
    <cellStyle name="표준 40 13" xfId="8441" xr:uid="{00000000-0005-0000-0000-0000062A0000}"/>
    <cellStyle name="표준 40 14" xfId="8442" xr:uid="{00000000-0005-0000-0000-0000072A0000}"/>
    <cellStyle name="표준 40 15" xfId="8443" xr:uid="{00000000-0005-0000-0000-0000082A0000}"/>
    <cellStyle name="표준 40 16" xfId="8444" xr:uid="{00000000-0005-0000-0000-0000092A0000}"/>
    <cellStyle name="표준 40 17" xfId="8445" xr:uid="{00000000-0005-0000-0000-00000A2A0000}"/>
    <cellStyle name="표준 40 18" xfId="8446" xr:uid="{00000000-0005-0000-0000-00000B2A0000}"/>
    <cellStyle name="표준 40 19" xfId="8447" xr:uid="{00000000-0005-0000-0000-00000C2A0000}"/>
    <cellStyle name="표준 40 2" xfId="3962" xr:uid="{00000000-0005-0000-0000-00000D2A0000}"/>
    <cellStyle name="표준 40 2 2" xfId="8448" xr:uid="{00000000-0005-0000-0000-00000E2A0000}"/>
    <cellStyle name="표준 40 2 2 2" xfId="10109" xr:uid="{00000000-0005-0000-0000-00000F2A0000}"/>
    <cellStyle name="표준 40 2 3" xfId="9099" xr:uid="{00000000-0005-0000-0000-0000102A0000}"/>
    <cellStyle name="표준 40 20" xfId="8449" xr:uid="{00000000-0005-0000-0000-0000112A0000}"/>
    <cellStyle name="표준 40 21" xfId="8450" xr:uid="{00000000-0005-0000-0000-0000122A0000}"/>
    <cellStyle name="표준 40 22" xfId="8451" xr:uid="{00000000-0005-0000-0000-0000132A0000}"/>
    <cellStyle name="표준 40 23" xfId="8452" xr:uid="{00000000-0005-0000-0000-0000142A0000}"/>
    <cellStyle name="표준 40 24" xfId="8453" xr:uid="{00000000-0005-0000-0000-0000152A0000}"/>
    <cellStyle name="표준 40 25" xfId="8454" xr:uid="{00000000-0005-0000-0000-0000162A0000}"/>
    <cellStyle name="표준 40 26" xfId="8455" xr:uid="{00000000-0005-0000-0000-0000172A0000}"/>
    <cellStyle name="표준 40 27" xfId="8456" xr:uid="{00000000-0005-0000-0000-0000182A0000}"/>
    <cellStyle name="표준 40 28" xfId="8457" xr:uid="{00000000-0005-0000-0000-0000192A0000}"/>
    <cellStyle name="표준 40 29" xfId="8458" xr:uid="{00000000-0005-0000-0000-00001A2A0000}"/>
    <cellStyle name="표준 40 3" xfId="8459" xr:uid="{00000000-0005-0000-0000-00001B2A0000}"/>
    <cellStyle name="표준 40 3 2" xfId="8460" xr:uid="{00000000-0005-0000-0000-00001C2A0000}"/>
    <cellStyle name="표준 40 30" xfId="8461" xr:uid="{00000000-0005-0000-0000-00001D2A0000}"/>
    <cellStyle name="표준 40 31" xfId="8462" xr:uid="{00000000-0005-0000-0000-00001E2A0000}"/>
    <cellStyle name="표준 40 32" xfId="8463" xr:uid="{00000000-0005-0000-0000-00001F2A0000}"/>
    <cellStyle name="표준 40 33" xfId="8464" xr:uid="{00000000-0005-0000-0000-0000202A0000}"/>
    <cellStyle name="표준 40 34" xfId="8465" xr:uid="{00000000-0005-0000-0000-0000212A0000}"/>
    <cellStyle name="표준 40 35" xfId="8466" xr:uid="{00000000-0005-0000-0000-0000222A0000}"/>
    <cellStyle name="표준 40 36" xfId="8467" xr:uid="{00000000-0005-0000-0000-0000232A0000}"/>
    <cellStyle name="표준 40 37" xfId="8468" xr:uid="{00000000-0005-0000-0000-0000242A0000}"/>
    <cellStyle name="표준 40 38" xfId="8469" xr:uid="{00000000-0005-0000-0000-0000252A0000}"/>
    <cellStyle name="표준 40 39" xfId="8470" xr:uid="{00000000-0005-0000-0000-0000262A0000}"/>
    <cellStyle name="표준 40 4" xfId="8471" xr:uid="{00000000-0005-0000-0000-0000272A0000}"/>
    <cellStyle name="표준 40 4 2" xfId="8472" xr:uid="{00000000-0005-0000-0000-0000282A0000}"/>
    <cellStyle name="표준 40 40" xfId="8473" xr:uid="{00000000-0005-0000-0000-0000292A0000}"/>
    <cellStyle name="표준 40 41" xfId="8474" xr:uid="{00000000-0005-0000-0000-00002A2A0000}"/>
    <cellStyle name="표준 40 42" xfId="8475" xr:uid="{00000000-0005-0000-0000-00002B2A0000}"/>
    <cellStyle name="표준 40 43" xfId="8476" xr:uid="{00000000-0005-0000-0000-00002C2A0000}"/>
    <cellStyle name="표준 40 44" xfId="8477" xr:uid="{00000000-0005-0000-0000-00002D2A0000}"/>
    <cellStyle name="표준 40 45" xfId="8478" xr:uid="{00000000-0005-0000-0000-00002E2A0000}"/>
    <cellStyle name="표준 40 46" xfId="8479" xr:uid="{00000000-0005-0000-0000-00002F2A0000}"/>
    <cellStyle name="표준 40 47" xfId="8480" xr:uid="{00000000-0005-0000-0000-0000302A0000}"/>
    <cellStyle name="표준 40 48" xfId="8481" xr:uid="{00000000-0005-0000-0000-0000312A0000}"/>
    <cellStyle name="표준 40 5" xfId="8482" xr:uid="{00000000-0005-0000-0000-0000322A0000}"/>
    <cellStyle name="표준 40 6" xfId="8483" xr:uid="{00000000-0005-0000-0000-0000332A0000}"/>
    <cellStyle name="표준 40 7" xfId="8484" xr:uid="{00000000-0005-0000-0000-0000342A0000}"/>
    <cellStyle name="표준 40 8" xfId="8485" xr:uid="{00000000-0005-0000-0000-0000352A0000}"/>
    <cellStyle name="표준 40 9" xfId="8486" xr:uid="{00000000-0005-0000-0000-0000362A0000}"/>
    <cellStyle name="표준 41" xfId="3963" xr:uid="{00000000-0005-0000-0000-0000372A0000}"/>
    <cellStyle name="표준 41 10" xfId="8487" xr:uid="{00000000-0005-0000-0000-0000382A0000}"/>
    <cellStyle name="표준 41 11" xfId="8488" xr:uid="{00000000-0005-0000-0000-0000392A0000}"/>
    <cellStyle name="표준 41 12" xfId="8489" xr:uid="{00000000-0005-0000-0000-00003A2A0000}"/>
    <cellStyle name="표준 41 13" xfId="8490" xr:uid="{00000000-0005-0000-0000-00003B2A0000}"/>
    <cellStyle name="표준 41 14" xfId="8491" xr:uid="{00000000-0005-0000-0000-00003C2A0000}"/>
    <cellStyle name="표준 41 15" xfId="8492" xr:uid="{00000000-0005-0000-0000-00003D2A0000}"/>
    <cellStyle name="표준 41 16" xfId="8493" xr:uid="{00000000-0005-0000-0000-00003E2A0000}"/>
    <cellStyle name="표준 41 17" xfId="8494" xr:uid="{00000000-0005-0000-0000-00003F2A0000}"/>
    <cellStyle name="표준 41 18" xfId="8495" xr:uid="{00000000-0005-0000-0000-0000402A0000}"/>
    <cellStyle name="표준 41 19" xfId="8496" xr:uid="{00000000-0005-0000-0000-0000412A0000}"/>
    <cellStyle name="표준 41 2" xfId="3964" xr:uid="{00000000-0005-0000-0000-0000422A0000}"/>
    <cellStyle name="표준 41 2 2" xfId="8497" xr:uid="{00000000-0005-0000-0000-0000432A0000}"/>
    <cellStyle name="표준 41 2 2 2" xfId="10110" xr:uid="{00000000-0005-0000-0000-0000442A0000}"/>
    <cellStyle name="표준 41 2 3" xfId="9114" xr:uid="{00000000-0005-0000-0000-0000452A0000}"/>
    <cellStyle name="표준 41 20" xfId="8498" xr:uid="{00000000-0005-0000-0000-0000462A0000}"/>
    <cellStyle name="표준 41 21" xfId="8499" xr:uid="{00000000-0005-0000-0000-0000472A0000}"/>
    <cellStyle name="표준 41 22" xfId="8500" xr:uid="{00000000-0005-0000-0000-0000482A0000}"/>
    <cellStyle name="표준 41 23" xfId="8501" xr:uid="{00000000-0005-0000-0000-0000492A0000}"/>
    <cellStyle name="표준 41 24" xfId="8502" xr:uid="{00000000-0005-0000-0000-00004A2A0000}"/>
    <cellStyle name="표준 41 25" xfId="8503" xr:uid="{00000000-0005-0000-0000-00004B2A0000}"/>
    <cellStyle name="표준 41 26" xfId="8504" xr:uid="{00000000-0005-0000-0000-00004C2A0000}"/>
    <cellStyle name="표준 41 27" xfId="8505" xr:uid="{00000000-0005-0000-0000-00004D2A0000}"/>
    <cellStyle name="표준 41 28" xfId="8506" xr:uid="{00000000-0005-0000-0000-00004E2A0000}"/>
    <cellStyle name="표준 41 29" xfId="8507" xr:uid="{00000000-0005-0000-0000-00004F2A0000}"/>
    <cellStyle name="표준 41 3" xfId="8508" xr:uid="{00000000-0005-0000-0000-0000502A0000}"/>
    <cellStyle name="표준 41 3 2" xfId="8509" xr:uid="{00000000-0005-0000-0000-0000512A0000}"/>
    <cellStyle name="표준 41 30" xfId="8510" xr:uid="{00000000-0005-0000-0000-0000522A0000}"/>
    <cellStyle name="표준 41 31" xfId="8511" xr:uid="{00000000-0005-0000-0000-0000532A0000}"/>
    <cellStyle name="표준 41 32" xfId="8512" xr:uid="{00000000-0005-0000-0000-0000542A0000}"/>
    <cellStyle name="표준 41 33" xfId="8513" xr:uid="{00000000-0005-0000-0000-0000552A0000}"/>
    <cellStyle name="표준 41 34" xfId="8514" xr:uid="{00000000-0005-0000-0000-0000562A0000}"/>
    <cellStyle name="표준 41 35" xfId="8515" xr:uid="{00000000-0005-0000-0000-0000572A0000}"/>
    <cellStyle name="표준 41 36" xfId="8516" xr:uid="{00000000-0005-0000-0000-0000582A0000}"/>
    <cellStyle name="표준 41 37" xfId="8517" xr:uid="{00000000-0005-0000-0000-0000592A0000}"/>
    <cellStyle name="표준 41 38" xfId="8518" xr:uid="{00000000-0005-0000-0000-00005A2A0000}"/>
    <cellStyle name="표준 41 39" xfId="8519" xr:uid="{00000000-0005-0000-0000-00005B2A0000}"/>
    <cellStyle name="표준 41 4" xfId="8520" xr:uid="{00000000-0005-0000-0000-00005C2A0000}"/>
    <cellStyle name="표준 41 4 2" xfId="8521" xr:uid="{00000000-0005-0000-0000-00005D2A0000}"/>
    <cellStyle name="표준 41 40" xfId="8522" xr:uid="{00000000-0005-0000-0000-00005E2A0000}"/>
    <cellStyle name="표준 41 41" xfId="8523" xr:uid="{00000000-0005-0000-0000-00005F2A0000}"/>
    <cellStyle name="표준 41 42" xfId="8524" xr:uid="{00000000-0005-0000-0000-0000602A0000}"/>
    <cellStyle name="표준 41 43" xfId="8525" xr:uid="{00000000-0005-0000-0000-0000612A0000}"/>
    <cellStyle name="표준 41 44" xfId="8526" xr:uid="{00000000-0005-0000-0000-0000622A0000}"/>
    <cellStyle name="표준 41 45" xfId="8527" xr:uid="{00000000-0005-0000-0000-0000632A0000}"/>
    <cellStyle name="표준 41 46" xfId="8528" xr:uid="{00000000-0005-0000-0000-0000642A0000}"/>
    <cellStyle name="표준 41 47" xfId="8529" xr:uid="{00000000-0005-0000-0000-0000652A0000}"/>
    <cellStyle name="표준 41 48" xfId="8530" xr:uid="{00000000-0005-0000-0000-0000662A0000}"/>
    <cellStyle name="표준 41 5" xfId="8531" xr:uid="{00000000-0005-0000-0000-0000672A0000}"/>
    <cellStyle name="표준 41 6" xfId="8532" xr:uid="{00000000-0005-0000-0000-0000682A0000}"/>
    <cellStyle name="표준 41 7" xfId="8533" xr:uid="{00000000-0005-0000-0000-0000692A0000}"/>
    <cellStyle name="표준 41 8" xfId="8534" xr:uid="{00000000-0005-0000-0000-00006A2A0000}"/>
    <cellStyle name="표준 41 9" xfId="8535" xr:uid="{00000000-0005-0000-0000-00006B2A0000}"/>
    <cellStyle name="표준 42" xfId="3965" xr:uid="{00000000-0005-0000-0000-00006C2A0000}"/>
    <cellStyle name="표준 42 10" xfId="8536" xr:uid="{00000000-0005-0000-0000-00006D2A0000}"/>
    <cellStyle name="표준 42 11" xfId="8537" xr:uid="{00000000-0005-0000-0000-00006E2A0000}"/>
    <cellStyle name="표준 42 12" xfId="8538" xr:uid="{00000000-0005-0000-0000-00006F2A0000}"/>
    <cellStyle name="표준 42 13" xfId="8539" xr:uid="{00000000-0005-0000-0000-0000702A0000}"/>
    <cellStyle name="표준 42 14" xfId="8540" xr:uid="{00000000-0005-0000-0000-0000712A0000}"/>
    <cellStyle name="표준 42 15" xfId="8541" xr:uid="{00000000-0005-0000-0000-0000722A0000}"/>
    <cellStyle name="표준 42 16" xfId="8542" xr:uid="{00000000-0005-0000-0000-0000732A0000}"/>
    <cellStyle name="표준 42 17" xfId="8543" xr:uid="{00000000-0005-0000-0000-0000742A0000}"/>
    <cellStyle name="표준 42 18" xfId="8544" xr:uid="{00000000-0005-0000-0000-0000752A0000}"/>
    <cellStyle name="표준 42 19" xfId="8545" xr:uid="{00000000-0005-0000-0000-0000762A0000}"/>
    <cellStyle name="표준 42 2" xfId="3966" xr:uid="{00000000-0005-0000-0000-0000772A0000}"/>
    <cellStyle name="표준 42 2 2" xfId="8546" xr:uid="{00000000-0005-0000-0000-0000782A0000}"/>
    <cellStyle name="표준 42 20" xfId="8547" xr:uid="{00000000-0005-0000-0000-0000792A0000}"/>
    <cellStyle name="표준 42 21" xfId="8548" xr:uid="{00000000-0005-0000-0000-00007A2A0000}"/>
    <cellStyle name="표준 42 22" xfId="8549" xr:uid="{00000000-0005-0000-0000-00007B2A0000}"/>
    <cellStyle name="표준 42 23" xfId="8550" xr:uid="{00000000-0005-0000-0000-00007C2A0000}"/>
    <cellStyle name="표준 42 24" xfId="8551" xr:uid="{00000000-0005-0000-0000-00007D2A0000}"/>
    <cellStyle name="표준 42 25" xfId="8552" xr:uid="{00000000-0005-0000-0000-00007E2A0000}"/>
    <cellStyle name="표준 42 26" xfId="8553" xr:uid="{00000000-0005-0000-0000-00007F2A0000}"/>
    <cellStyle name="표준 42 27" xfId="8554" xr:uid="{00000000-0005-0000-0000-0000802A0000}"/>
    <cellStyle name="표준 42 28" xfId="8555" xr:uid="{00000000-0005-0000-0000-0000812A0000}"/>
    <cellStyle name="표준 42 29" xfId="8556" xr:uid="{00000000-0005-0000-0000-0000822A0000}"/>
    <cellStyle name="표준 42 3" xfId="3967" xr:uid="{00000000-0005-0000-0000-0000832A0000}"/>
    <cellStyle name="표준 42 3 2" xfId="8557" xr:uid="{00000000-0005-0000-0000-0000842A0000}"/>
    <cellStyle name="표준 42 3 3" xfId="9125" xr:uid="{00000000-0005-0000-0000-0000852A0000}"/>
    <cellStyle name="표준 42 30" xfId="8558" xr:uid="{00000000-0005-0000-0000-0000862A0000}"/>
    <cellStyle name="표준 42 31" xfId="8559" xr:uid="{00000000-0005-0000-0000-0000872A0000}"/>
    <cellStyle name="표준 42 32" xfId="8560" xr:uid="{00000000-0005-0000-0000-0000882A0000}"/>
    <cellStyle name="표준 42 33" xfId="8561" xr:uid="{00000000-0005-0000-0000-0000892A0000}"/>
    <cellStyle name="표준 42 34" xfId="8562" xr:uid="{00000000-0005-0000-0000-00008A2A0000}"/>
    <cellStyle name="표준 42 35" xfId="8563" xr:uid="{00000000-0005-0000-0000-00008B2A0000}"/>
    <cellStyle name="표준 42 36" xfId="8564" xr:uid="{00000000-0005-0000-0000-00008C2A0000}"/>
    <cellStyle name="표준 42 37" xfId="8565" xr:uid="{00000000-0005-0000-0000-00008D2A0000}"/>
    <cellStyle name="표준 42 38" xfId="8566" xr:uid="{00000000-0005-0000-0000-00008E2A0000}"/>
    <cellStyle name="표준 42 39" xfId="8567" xr:uid="{00000000-0005-0000-0000-00008F2A0000}"/>
    <cellStyle name="표준 42 4" xfId="8568" xr:uid="{00000000-0005-0000-0000-0000902A0000}"/>
    <cellStyle name="표준 42 4 2" xfId="8569" xr:uid="{00000000-0005-0000-0000-0000912A0000}"/>
    <cellStyle name="표준 42 40" xfId="8570" xr:uid="{00000000-0005-0000-0000-0000922A0000}"/>
    <cellStyle name="표준 42 41" xfId="8571" xr:uid="{00000000-0005-0000-0000-0000932A0000}"/>
    <cellStyle name="표준 42 42" xfId="8572" xr:uid="{00000000-0005-0000-0000-0000942A0000}"/>
    <cellStyle name="표준 42 43" xfId="8573" xr:uid="{00000000-0005-0000-0000-0000952A0000}"/>
    <cellStyle name="표준 42 44" xfId="8574" xr:uid="{00000000-0005-0000-0000-0000962A0000}"/>
    <cellStyle name="표준 42 45" xfId="8575" xr:uid="{00000000-0005-0000-0000-0000972A0000}"/>
    <cellStyle name="표준 42 46" xfId="8576" xr:uid="{00000000-0005-0000-0000-0000982A0000}"/>
    <cellStyle name="표준 42 47" xfId="8577" xr:uid="{00000000-0005-0000-0000-0000992A0000}"/>
    <cellStyle name="표준 42 48" xfId="8578" xr:uid="{00000000-0005-0000-0000-00009A2A0000}"/>
    <cellStyle name="표준 42 5" xfId="8579" xr:uid="{00000000-0005-0000-0000-00009B2A0000}"/>
    <cellStyle name="표준 42 6" xfId="8580" xr:uid="{00000000-0005-0000-0000-00009C2A0000}"/>
    <cellStyle name="표준 42 7" xfId="8581" xr:uid="{00000000-0005-0000-0000-00009D2A0000}"/>
    <cellStyle name="표준 42 8" xfId="8582" xr:uid="{00000000-0005-0000-0000-00009E2A0000}"/>
    <cellStyle name="표준 42 9" xfId="8583" xr:uid="{00000000-0005-0000-0000-00009F2A0000}"/>
    <cellStyle name="표준 43" xfId="3968" xr:uid="{00000000-0005-0000-0000-0000A02A0000}"/>
    <cellStyle name="표준 43 10" xfId="8584" xr:uid="{00000000-0005-0000-0000-0000A12A0000}"/>
    <cellStyle name="표준 43 11" xfId="8585" xr:uid="{00000000-0005-0000-0000-0000A22A0000}"/>
    <cellStyle name="표준 43 12" xfId="8586" xr:uid="{00000000-0005-0000-0000-0000A32A0000}"/>
    <cellStyle name="표준 43 13" xfId="8587" xr:uid="{00000000-0005-0000-0000-0000A42A0000}"/>
    <cellStyle name="표준 43 14" xfId="8588" xr:uid="{00000000-0005-0000-0000-0000A52A0000}"/>
    <cellStyle name="표준 43 15" xfId="8589" xr:uid="{00000000-0005-0000-0000-0000A62A0000}"/>
    <cellStyle name="표준 43 16" xfId="8590" xr:uid="{00000000-0005-0000-0000-0000A72A0000}"/>
    <cellStyle name="표준 43 17" xfId="8591" xr:uid="{00000000-0005-0000-0000-0000A82A0000}"/>
    <cellStyle name="표준 43 18" xfId="8592" xr:uid="{00000000-0005-0000-0000-0000A92A0000}"/>
    <cellStyle name="표준 43 19" xfId="8593" xr:uid="{00000000-0005-0000-0000-0000AA2A0000}"/>
    <cellStyle name="표준 43 2" xfId="3969" xr:uid="{00000000-0005-0000-0000-0000AB2A0000}"/>
    <cellStyle name="표준 43 2 2" xfId="9126" xr:uid="{00000000-0005-0000-0000-0000AC2A0000}"/>
    <cellStyle name="표준 43 20" xfId="8594" xr:uid="{00000000-0005-0000-0000-0000AD2A0000}"/>
    <cellStyle name="표준 43 21" xfId="8595" xr:uid="{00000000-0005-0000-0000-0000AE2A0000}"/>
    <cellStyle name="표준 43 22" xfId="8596" xr:uid="{00000000-0005-0000-0000-0000AF2A0000}"/>
    <cellStyle name="표준 43 23" xfId="8597" xr:uid="{00000000-0005-0000-0000-0000B02A0000}"/>
    <cellStyle name="표준 43 24" xfId="8598" xr:uid="{00000000-0005-0000-0000-0000B12A0000}"/>
    <cellStyle name="표준 43 25" xfId="8599" xr:uid="{00000000-0005-0000-0000-0000B22A0000}"/>
    <cellStyle name="표준 43 26" xfId="8600" xr:uid="{00000000-0005-0000-0000-0000B32A0000}"/>
    <cellStyle name="표준 43 27" xfId="8601" xr:uid="{00000000-0005-0000-0000-0000B42A0000}"/>
    <cellStyle name="표준 43 28" xfId="8602" xr:uid="{00000000-0005-0000-0000-0000B52A0000}"/>
    <cellStyle name="표준 43 29" xfId="8603" xr:uid="{00000000-0005-0000-0000-0000B62A0000}"/>
    <cellStyle name="표준 43 3" xfId="6603" xr:uid="{00000000-0005-0000-0000-0000B72A0000}"/>
    <cellStyle name="표준 43 3 2" xfId="9127" xr:uid="{00000000-0005-0000-0000-0000B82A0000}"/>
    <cellStyle name="표준 43 30" xfId="8604" xr:uid="{00000000-0005-0000-0000-0000B92A0000}"/>
    <cellStyle name="표준 43 31" xfId="8605" xr:uid="{00000000-0005-0000-0000-0000BA2A0000}"/>
    <cellStyle name="표준 43 32" xfId="8606" xr:uid="{00000000-0005-0000-0000-0000BB2A0000}"/>
    <cellStyle name="표준 43 33" xfId="8607" xr:uid="{00000000-0005-0000-0000-0000BC2A0000}"/>
    <cellStyle name="표준 43 34" xfId="8608" xr:uid="{00000000-0005-0000-0000-0000BD2A0000}"/>
    <cellStyle name="표준 43 35" xfId="8609" xr:uid="{00000000-0005-0000-0000-0000BE2A0000}"/>
    <cellStyle name="표준 43 36" xfId="8610" xr:uid="{00000000-0005-0000-0000-0000BF2A0000}"/>
    <cellStyle name="표준 43 37" xfId="8611" xr:uid="{00000000-0005-0000-0000-0000C02A0000}"/>
    <cellStyle name="표준 43 38" xfId="8612" xr:uid="{00000000-0005-0000-0000-0000C12A0000}"/>
    <cellStyle name="표준 43 39" xfId="8613" xr:uid="{00000000-0005-0000-0000-0000C22A0000}"/>
    <cellStyle name="표준 43 4" xfId="8614" xr:uid="{00000000-0005-0000-0000-0000C32A0000}"/>
    <cellStyle name="표준 43 40" xfId="8615" xr:uid="{00000000-0005-0000-0000-0000C42A0000}"/>
    <cellStyle name="표준 43 41" xfId="8616" xr:uid="{00000000-0005-0000-0000-0000C52A0000}"/>
    <cellStyle name="표준 43 42" xfId="8617" xr:uid="{00000000-0005-0000-0000-0000C62A0000}"/>
    <cellStyle name="표준 43 43" xfId="8618" xr:uid="{00000000-0005-0000-0000-0000C72A0000}"/>
    <cellStyle name="표준 43 44" xfId="8619" xr:uid="{00000000-0005-0000-0000-0000C82A0000}"/>
    <cellStyle name="표준 43 45" xfId="8620" xr:uid="{00000000-0005-0000-0000-0000C92A0000}"/>
    <cellStyle name="표준 43 46" xfId="8621" xr:uid="{00000000-0005-0000-0000-0000CA2A0000}"/>
    <cellStyle name="표준 43 47" xfId="8622" xr:uid="{00000000-0005-0000-0000-0000CB2A0000}"/>
    <cellStyle name="표준 43 48" xfId="8623" xr:uid="{00000000-0005-0000-0000-0000CC2A0000}"/>
    <cellStyle name="표준 43 49" xfId="8624" xr:uid="{00000000-0005-0000-0000-0000CD2A0000}"/>
    <cellStyle name="표준 43 5" xfId="8625" xr:uid="{00000000-0005-0000-0000-0000CE2A0000}"/>
    <cellStyle name="표준 43 50" xfId="8626" xr:uid="{00000000-0005-0000-0000-0000CF2A0000}"/>
    <cellStyle name="표준 43 6" xfId="8627" xr:uid="{00000000-0005-0000-0000-0000D02A0000}"/>
    <cellStyle name="표준 43 7" xfId="8628" xr:uid="{00000000-0005-0000-0000-0000D12A0000}"/>
    <cellStyle name="표준 43 7 2" xfId="8629" xr:uid="{00000000-0005-0000-0000-0000D22A0000}"/>
    <cellStyle name="표준 43 7 3" xfId="8630" xr:uid="{00000000-0005-0000-0000-0000D32A0000}"/>
    <cellStyle name="표준 43 7 4" xfId="8631" xr:uid="{00000000-0005-0000-0000-0000D42A0000}"/>
    <cellStyle name="표준 43 7 5" xfId="8632" xr:uid="{00000000-0005-0000-0000-0000D52A0000}"/>
    <cellStyle name="표준 43 7 6" xfId="8633" xr:uid="{00000000-0005-0000-0000-0000D62A0000}"/>
    <cellStyle name="표준 43 7 7" xfId="8634" xr:uid="{00000000-0005-0000-0000-0000D72A0000}"/>
    <cellStyle name="표준 43 7 8" xfId="8635" xr:uid="{00000000-0005-0000-0000-0000D82A0000}"/>
    <cellStyle name="표준 43 8" xfId="8636" xr:uid="{00000000-0005-0000-0000-0000D92A0000}"/>
    <cellStyle name="표준 43 9" xfId="8637" xr:uid="{00000000-0005-0000-0000-0000DA2A0000}"/>
    <cellStyle name="표준 44" xfId="3970" xr:uid="{00000000-0005-0000-0000-0000DB2A0000}"/>
    <cellStyle name="표준 44 2" xfId="8638" xr:uid="{00000000-0005-0000-0000-0000DC2A0000}"/>
    <cellStyle name="표준 44 3" xfId="8639" xr:uid="{00000000-0005-0000-0000-0000DD2A0000}"/>
    <cellStyle name="표준 44 4" xfId="8640" xr:uid="{00000000-0005-0000-0000-0000DE2A0000}"/>
    <cellStyle name="표준 44 5" xfId="8641" xr:uid="{00000000-0005-0000-0000-0000DF2A0000}"/>
    <cellStyle name="표준 44 6" xfId="9128" xr:uid="{00000000-0005-0000-0000-0000E02A0000}"/>
    <cellStyle name="표준 45" xfId="3971" xr:uid="{00000000-0005-0000-0000-0000E12A0000}"/>
    <cellStyle name="표준 45 2" xfId="8642" xr:uid="{00000000-0005-0000-0000-0000E22A0000}"/>
    <cellStyle name="표준 45 3" xfId="8643" xr:uid="{00000000-0005-0000-0000-0000E32A0000}"/>
    <cellStyle name="표준 45 4" xfId="8644" xr:uid="{00000000-0005-0000-0000-0000E42A0000}"/>
    <cellStyle name="표준 45 5" xfId="8645" xr:uid="{00000000-0005-0000-0000-0000E52A0000}"/>
    <cellStyle name="표준 45 6" xfId="9129" xr:uid="{00000000-0005-0000-0000-0000E62A0000}"/>
    <cellStyle name="표준 46" xfId="3972" xr:uid="{00000000-0005-0000-0000-0000E72A0000}"/>
    <cellStyle name="표준 46 2" xfId="8646" xr:uid="{00000000-0005-0000-0000-0000E82A0000}"/>
    <cellStyle name="표준 46 3" xfId="8647" xr:uid="{00000000-0005-0000-0000-0000E92A0000}"/>
    <cellStyle name="표준 46 4" xfId="8648" xr:uid="{00000000-0005-0000-0000-0000EA2A0000}"/>
    <cellStyle name="표준 46 5" xfId="8649" xr:uid="{00000000-0005-0000-0000-0000EB2A0000}"/>
    <cellStyle name="표준 46 6" xfId="9130" xr:uid="{00000000-0005-0000-0000-0000EC2A0000}"/>
    <cellStyle name="표준 47" xfId="3973" xr:uid="{00000000-0005-0000-0000-0000ED2A0000}"/>
    <cellStyle name="표준 47 2" xfId="8650" xr:uid="{00000000-0005-0000-0000-0000EE2A0000}"/>
    <cellStyle name="표준 47 3" xfId="8651" xr:uid="{00000000-0005-0000-0000-0000EF2A0000}"/>
    <cellStyle name="표준 47 4" xfId="8652" xr:uid="{00000000-0005-0000-0000-0000F02A0000}"/>
    <cellStyle name="표준 47 5" xfId="8653" xr:uid="{00000000-0005-0000-0000-0000F12A0000}"/>
    <cellStyle name="표준 47 6" xfId="9131" xr:uid="{00000000-0005-0000-0000-0000F22A0000}"/>
    <cellStyle name="표준 48" xfId="3974" xr:uid="{00000000-0005-0000-0000-0000F32A0000}"/>
    <cellStyle name="표준 48 2" xfId="8654" xr:uid="{00000000-0005-0000-0000-0000F42A0000}"/>
    <cellStyle name="표준 48 3" xfId="8655" xr:uid="{00000000-0005-0000-0000-0000F52A0000}"/>
    <cellStyle name="표준 48 4" xfId="8656" xr:uid="{00000000-0005-0000-0000-0000F62A0000}"/>
    <cellStyle name="표준 48 5" xfId="8657" xr:uid="{00000000-0005-0000-0000-0000F72A0000}"/>
    <cellStyle name="표준 48 6" xfId="9132" xr:uid="{00000000-0005-0000-0000-0000F82A0000}"/>
    <cellStyle name="표준 49" xfId="3975" xr:uid="{00000000-0005-0000-0000-0000F92A0000}"/>
    <cellStyle name="표준 49 2" xfId="8658" xr:uid="{00000000-0005-0000-0000-0000FA2A0000}"/>
    <cellStyle name="표준 49 3" xfId="8659" xr:uid="{00000000-0005-0000-0000-0000FB2A0000}"/>
    <cellStyle name="표준 49 4" xfId="8660" xr:uid="{00000000-0005-0000-0000-0000FC2A0000}"/>
    <cellStyle name="표준 49 5" xfId="8661" xr:uid="{00000000-0005-0000-0000-0000FD2A0000}"/>
    <cellStyle name="표준 49 6" xfId="9133" xr:uid="{00000000-0005-0000-0000-0000FE2A0000}"/>
    <cellStyle name="표준 5" xfId="384" xr:uid="{00000000-0005-0000-0000-0000FF2A0000}"/>
    <cellStyle name="표준 5 10" xfId="3977" xr:uid="{00000000-0005-0000-0000-0000002B0000}"/>
    <cellStyle name="표준 5 11" xfId="3978" xr:uid="{00000000-0005-0000-0000-0000012B0000}"/>
    <cellStyle name="표준 5 12" xfId="3976" xr:uid="{00000000-0005-0000-0000-0000022B0000}"/>
    <cellStyle name="표준 5 13" xfId="6409" xr:uid="{00000000-0005-0000-0000-0000032B0000}"/>
    <cellStyle name="표준 5 2" xfId="385" xr:uid="{00000000-0005-0000-0000-0000042B0000}"/>
    <cellStyle name="표준 5 2 2" xfId="386" xr:uid="{00000000-0005-0000-0000-0000052B0000}"/>
    <cellStyle name="표준 5 2 2 2" xfId="3979" xr:uid="{00000000-0005-0000-0000-0000062B0000}"/>
    <cellStyle name="표준 5 2 2 3" xfId="3980" xr:uid="{00000000-0005-0000-0000-0000072B0000}"/>
    <cellStyle name="표준 5 2 2 4" xfId="9135" xr:uid="{00000000-0005-0000-0000-0000082B0000}"/>
    <cellStyle name="표준 5 2 2 5" xfId="9136" xr:uid="{00000000-0005-0000-0000-0000092B0000}"/>
    <cellStyle name="표준 5 2 2 6" xfId="9134" xr:uid="{00000000-0005-0000-0000-00000A2B0000}"/>
    <cellStyle name="표준 5 2 2_012_보건및사회보장" xfId="3981" xr:uid="{00000000-0005-0000-0000-00000B2B0000}"/>
    <cellStyle name="표준 5 2 3" xfId="3982" xr:uid="{00000000-0005-0000-0000-00000C2B0000}"/>
    <cellStyle name="표준 5 2 3 2" xfId="3983" xr:uid="{00000000-0005-0000-0000-00000D2B0000}"/>
    <cellStyle name="표준 5 2 3 3" xfId="6620" xr:uid="{00000000-0005-0000-0000-00000E2B0000}"/>
    <cellStyle name="표준 5 2 3 3 2" xfId="10111" xr:uid="{00000000-0005-0000-0000-00000F2B0000}"/>
    <cellStyle name="표준 5 2 3 4" xfId="6618" xr:uid="{00000000-0005-0000-0000-0000102B0000}"/>
    <cellStyle name="표준 5 2 4" xfId="3984" xr:uid="{00000000-0005-0000-0000-0000112B0000}"/>
    <cellStyle name="표준 5 2 5" xfId="8795" xr:uid="{00000000-0005-0000-0000-0000122B0000}"/>
    <cellStyle name="표준 5 2 6" xfId="6407" xr:uid="{00000000-0005-0000-0000-0000132B0000}"/>
    <cellStyle name="표준 5 2_004_노동" xfId="3985" xr:uid="{00000000-0005-0000-0000-0000142B0000}"/>
    <cellStyle name="표준 5 3" xfId="3986" xr:uid="{00000000-0005-0000-0000-0000152B0000}"/>
    <cellStyle name="표준 5 3 2" xfId="3987" xr:uid="{00000000-0005-0000-0000-0000162B0000}"/>
    <cellStyle name="표준 5 3 2 2" xfId="7200" xr:uid="{00000000-0005-0000-0000-0000172B0000}"/>
    <cellStyle name="표준 5 3 2 2 2" xfId="7201" xr:uid="{00000000-0005-0000-0000-0000182B0000}"/>
    <cellStyle name="표준 5 3 2 2_3_3관경별 현황" xfId="10803" xr:uid="{00000000-0005-0000-0000-0000192B0000}"/>
    <cellStyle name="표준 5 3 2 3" xfId="10804" xr:uid="{00000000-0005-0000-0000-00001A2B0000}"/>
    <cellStyle name="표준 5 3 2_3_3관경별 현황" xfId="10805" xr:uid="{00000000-0005-0000-0000-00001B2B0000}"/>
    <cellStyle name="표준 5 3 3" xfId="3988" xr:uid="{00000000-0005-0000-0000-00001C2B0000}"/>
    <cellStyle name="표준 5 3 3 2" xfId="10806" xr:uid="{00000000-0005-0000-0000-00001D2B0000}"/>
    <cellStyle name="표준 5 3 3_3_3관경별 현황" xfId="10807" xr:uid="{00000000-0005-0000-0000-00001E2B0000}"/>
    <cellStyle name="표준 5 3 4" xfId="3989" xr:uid="{00000000-0005-0000-0000-00001F2B0000}"/>
    <cellStyle name="표준 5 3 4 2" xfId="7202" xr:uid="{00000000-0005-0000-0000-0000202B0000}"/>
    <cellStyle name="표준 5 3 5" xfId="3990" xr:uid="{00000000-0005-0000-0000-0000212B0000}"/>
    <cellStyle name="표준 5 3 6" xfId="6628" xr:uid="{00000000-0005-0000-0000-0000222B0000}"/>
    <cellStyle name="표준 5 3 6 2" xfId="9137" xr:uid="{00000000-0005-0000-0000-0000232B0000}"/>
    <cellStyle name="표준 5 3 7" xfId="9138" xr:uid="{00000000-0005-0000-0000-0000242B0000}"/>
    <cellStyle name="표준 5 3 8" xfId="6406" xr:uid="{00000000-0005-0000-0000-0000252B0000}"/>
    <cellStyle name="표준 5 3_010_주택건설" xfId="3991" xr:uid="{00000000-0005-0000-0000-0000262B0000}"/>
    <cellStyle name="표준 5 4" xfId="3992" xr:uid="{00000000-0005-0000-0000-0000272B0000}"/>
    <cellStyle name="표준 5 4 2" xfId="3993" xr:uid="{00000000-0005-0000-0000-0000282B0000}"/>
    <cellStyle name="표준 5 4 2 2" xfId="10808" xr:uid="{00000000-0005-0000-0000-0000292B0000}"/>
    <cellStyle name="표준 5 4 2_3_3관경별 현황" xfId="10809" xr:uid="{00000000-0005-0000-0000-00002A2B0000}"/>
    <cellStyle name="표준 5 4 3" xfId="3994" xr:uid="{00000000-0005-0000-0000-00002B2B0000}"/>
    <cellStyle name="표준 5 4 4" xfId="8796" xr:uid="{00000000-0005-0000-0000-00002C2B0000}"/>
    <cellStyle name="표준 5 4_3_3관경별 현황" xfId="10810" xr:uid="{00000000-0005-0000-0000-00002D2B0000}"/>
    <cellStyle name="표준 5 5" xfId="3995" xr:uid="{00000000-0005-0000-0000-00002E2B0000}"/>
    <cellStyle name="표준 5 5 2" xfId="10811" xr:uid="{00000000-0005-0000-0000-00002F2B0000}"/>
    <cellStyle name="표준 5 5_3_3관경별 현황" xfId="10812" xr:uid="{00000000-0005-0000-0000-0000302B0000}"/>
    <cellStyle name="표준 5 6" xfId="3996" xr:uid="{00000000-0005-0000-0000-0000312B0000}"/>
    <cellStyle name="표준 5 6 2" xfId="7203" xr:uid="{00000000-0005-0000-0000-0000322B0000}"/>
    <cellStyle name="표준 5 6 2 2" xfId="10112" xr:uid="{00000000-0005-0000-0000-0000332B0000}"/>
    <cellStyle name="표준 5 7" xfId="3997" xr:uid="{00000000-0005-0000-0000-0000342B0000}"/>
    <cellStyle name="표준 5 8" xfId="3998" xr:uid="{00000000-0005-0000-0000-0000352B0000}"/>
    <cellStyle name="표준 5 8 2" xfId="7204" xr:uid="{00000000-0005-0000-0000-0000362B0000}"/>
    <cellStyle name="표준 5 8 3" xfId="10113" xr:uid="{00000000-0005-0000-0000-0000372B0000}"/>
    <cellStyle name="표준 5 9" xfId="3999" xr:uid="{00000000-0005-0000-0000-0000382B0000}"/>
    <cellStyle name="표준 5_004_노동" xfId="4000" xr:uid="{00000000-0005-0000-0000-0000392B0000}"/>
    <cellStyle name="표준 50" xfId="4001" xr:uid="{00000000-0005-0000-0000-00003A2B0000}"/>
    <cellStyle name="표준 50 2" xfId="4002" xr:uid="{00000000-0005-0000-0000-00003B2B0000}"/>
    <cellStyle name="표준 50 2 2" xfId="9141" xr:uid="{00000000-0005-0000-0000-00003C2B0000}"/>
    <cellStyle name="표준 50 2 2 2" xfId="10114" xr:uid="{00000000-0005-0000-0000-00003D2B0000}"/>
    <cellStyle name="표준 50 3" xfId="8662" xr:uid="{00000000-0005-0000-0000-00003E2B0000}"/>
    <cellStyle name="표준 50 4" xfId="8663" xr:uid="{00000000-0005-0000-0000-00003F2B0000}"/>
    <cellStyle name="표준 50 5" xfId="8664" xr:uid="{00000000-0005-0000-0000-0000402B0000}"/>
    <cellStyle name="표준 50 6" xfId="9140" xr:uid="{00000000-0005-0000-0000-0000412B0000}"/>
    <cellStyle name="표준 51" xfId="4003" xr:uid="{00000000-0005-0000-0000-0000422B0000}"/>
    <cellStyle name="표준 51 2" xfId="8665" xr:uid="{00000000-0005-0000-0000-0000432B0000}"/>
    <cellStyle name="표준 51 3" xfId="8666" xr:uid="{00000000-0005-0000-0000-0000442B0000}"/>
    <cellStyle name="표준 51 4" xfId="8667" xr:uid="{00000000-0005-0000-0000-0000452B0000}"/>
    <cellStyle name="표준 51 5" xfId="8668" xr:uid="{00000000-0005-0000-0000-0000462B0000}"/>
    <cellStyle name="표준 51 6" xfId="9142" xr:uid="{00000000-0005-0000-0000-0000472B0000}"/>
    <cellStyle name="표준 52" xfId="4004" xr:uid="{00000000-0005-0000-0000-0000482B0000}"/>
    <cellStyle name="표준 52 2" xfId="4005" xr:uid="{00000000-0005-0000-0000-0000492B0000}"/>
    <cellStyle name="표준 52 2 2" xfId="9144" xr:uid="{00000000-0005-0000-0000-00004A2B0000}"/>
    <cellStyle name="표준 52 3" xfId="8669" xr:uid="{00000000-0005-0000-0000-00004B2B0000}"/>
    <cellStyle name="표준 52 4" xfId="8670" xr:uid="{00000000-0005-0000-0000-00004C2B0000}"/>
    <cellStyle name="표준 52 5" xfId="8671" xr:uid="{00000000-0005-0000-0000-00004D2B0000}"/>
    <cellStyle name="표준 52 6" xfId="9143" xr:uid="{00000000-0005-0000-0000-00004E2B0000}"/>
    <cellStyle name="표준 53" xfId="4006" xr:uid="{00000000-0005-0000-0000-00004F2B0000}"/>
    <cellStyle name="표준 53 2" xfId="4007" xr:uid="{00000000-0005-0000-0000-0000502B0000}"/>
    <cellStyle name="표준 53 2 2" xfId="9146" xr:uid="{00000000-0005-0000-0000-0000512B0000}"/>
    <cellStyle name="표준 53 3" xfId="6646" xr:uid="{00000000-0005-0000-0000-0000522B0000}"/>
    <cellStyle name="표준 53 3 2" xfId="9147" xr:uid="{00000000-0005-0000-0000-0000532B0000}"/>
    <cellStyle name="표준 53 4" xfId="8672" xr:uid="{00000000-0005-0000-0000-0000542B0000}"/>
    <cellStyle name="표준 53 5" xfId="8673" xr:uid="{00000000-0005-0000-0000-0000552B0000}"/>
    <cellStyle name="표준 53 6" xfId="8848" xr:uid="{00000000-0005-0000-0000-0000562B0000}"/>
    <cellStyle name="표준 53 6 2" xfId="11603" xr:uid="{00000000-0005-0000-0000-0000572B0000}"/>
    <cellStyle name="표준 53 6 2 2" xfId="13952" xr:uid="{00000000-0005-0000-0000-0000582B0000}"/>
    <cellStyle name="표준 53 6 3" xfId="12715" xr:uid="{00000000-0005-0000-0000-0000592B0000}"/>
    <cellStyle name="표준 53 7" xfId="6644" xr:uid="{00000000-0005-0000-0000-00005A2B0000}"/>
    <cellStyle name="표준 53 8" xfId="9145" xr:uid="{00000000-0005-0000-0000-00005B2B0000}"/>
    <cellStyle name="표준 54" xfId="4008" xr:uid="{00000000-0005-0000-0000-00005C2B0000}"/>
    <cellStyle name="표준 54 2" xfId="8674" xr:uid="{00000000-0005-0000-0000-00005D2B0000}"/>
    <cellStyle name="표준 54 3" xfId="8675" xr:uid="{00000000-0005-0000-0000-00005E2B0000}"/>
    <cellStyle name="표준 54 4" xfId="8676" xr:uid="{00000000-0005-0000-0000-00005F2B0000}"/>
    <cellStyle name="표준 54 5" xfId="8677" xr:uid="{00000000-0005-0000-0000-0000602B0000}"/>
    <cellStyle name="표준 54 6" xfId="9148" xr:uid="{00000000-0005-0000-0000-0000612B0000}"/>
    <cellStyle name="표준 55" xfId="4009" xr:uid="{00000000-0005-0000-0000-0000622B0000}"/>
    <cellStyle name="표준 55 2" xfId="8678" xr:uid="{00000000-0005-0000-0000-0000632B0000}"/>
    <cellStyle name="표준 55 3" xfId="8679" xr:uid="{00000000-0005-0000-0000-0000642B0000}"/>
    <cellStyle name="표준 55 4" xfId="8680" xr:uid="{00000000-0005-0000-0000-0000652B0000}"/>
    <cellStyle name="표준 55 5" xfId="8681" xr:uid="{00000000-0005-0000-0000-0000662B0000}"/>
    <cellStyle name="표준 55 6" xfId="9149" xr:uid="{00000000-0005-0000-0000-0000672B0000}"/>
    <cellStyle name="표준 56" xfId="4010" xr:uid="{00000000-0005-0000-0000-0000682B0000}"/>
    <cellStyle name="표준 56 2" xfId="8682" xr:uid="{00000000-0005-0000-0000-0000692B0000}"/>
    <cellStyle name="표준 56 3" xfId="8683" xr:uid="{00000000-0005-0000-0000-00006A2B0000}"/>
    <cellStyle name="표준 56 4" xfId="8684" xr:uid="{00000000-0005-0000-0000-00006B2B0000}"/>
    <cellStyle name="표준 56 5" xfId="8685" xr:uid="{00000000-0005-0000-0000-00006C2B0000}"/>
    <cellStyle name="표준 56 6" xfId="9150" xr:uid="{00000000-0005-0000-0000-00006D2B0000}"/>
    <cellStyle name="표준 57" xfId="4011" xr:uid="{00000000-0005-0000-0000-00006E2B0000}"/>
    <cellStyle name="표준 57 2" xfId="8686" xr:uid="{00000000-0005-0000-0000-00006F2B0000}"/>
    <cellStyle name="표준 57 3" xfId="8687" xr:uid="{00000000-0005-0000-0000-0000702B0000}"/>
    <cellStyle name="표준 57 4" xfId="8688" xr:uid="{00000000-0005-0000-0000-0000712B0000}"/>
    <cellStyle name="표준 58" xfId="4012" xr:uid="{00000000-0005-0000-0000-0000722B0000}"/>
    <cellStyle name="표준 58 2" xfId="6652" xr:uid="{00000000-0005-0000-0000-0000732B0000}"/>
    <cellStyle name="표준 58 2 2" xfId="9152" xr:uid="{00000000-0005-0000-0000-0000742B0000}"/>
    <cellStyle name="표준 58 2 3" xfId="11431" xr:uid="{00000000-0005-0000-0000-0000752B0000}"/>
    <cellStyle name="표준 58 2 3 2" xfId="13780" xr:uid="{00000000-0005-0000-0000-0000762B0000}"/>
    <cellStyle name="표준 58 2 4" xfId="12505" xr:uid="{00000000-0005-0000-0000-0000772B0000}"/>
    <cellStyle name="표준 58 3" xfId="6653" xr:uid="{00000000-0005-0000-0000-0000782B0000}"/>
    <cellStyle name="표준 58 3 2" xfId="9153" xr:uid="{00000000-0005-0000-0000-0000792B0000}"/>
    <cellStyle name="표준 58 4" xfId="8689" xr:uid="{00000000-0005-0000-0000-00007A2B0000}"/>
    <cellStyle name="표준 58 5" xfId="8690" xr:uid="{00000000-0005-0000-0000-00007B2B0000}"/>
    <cellStyle name="표준 58 6" xfId="6651" xr:uid="{00000000-0005-0000-0000-00007C2B0000}"/>
    <cellStyle name="표준 58 6 2" xfId="11430" xr:uid="{00000000-0005-0000-0000-00007D2B0000}"/>
    <cellStyle name="표준 58 6 2 2" xfId="13779" xr:uid="{00000000-0005-0000-0000-00007E2B0000}"/>
    <cellStyle name="표준 58 6 3" xfId="12504" xr:uid="{00000000-0005-0000-0000-00007F2B0000}"/>
    <cellStyle name="표준 58 7" xfId="9151" xr:uid="{00000000-0005-0000-0000-0000802B0000}"/>
    <cellStyle name="표준 59" xfId="4013" xr:uid="{00000000-0005-0000-0000-0000812B0000}"/>
    <cellStyle name="표준 59 2" xfId="8691" xr:uid="{00000000-0005-0000-0000-0000822B0000}"/>
    <cellStyle name="표준 59 3" xfId="8692" xr:uid="{00000000-0005-0000-0000-0000832B0000}"/>
    <cellStyle name="표준 59 4" xfId="8693" xr:uid="{00000000-0005-0000-0000-0000842B0000}"/>
    <cellStyle name="표준 59 5" xfId="8694" xr:uid="{00000000-0005-0000-0000-0000852B0000}"/>
    <cellStyle name="표준 59 6" xfId="9154" xr:uid="{00000000-0005-0000-0000-0000862B0000}"/>
    <cellStyle name="표준 6" xfId="387" xr:uid="{00000000-0005-0000-0000-0000872B0000}"/>
    <cellStyle name="표준 6 10" xfId="4014" xr:uid="{00000000-0005-0000-0000-0000882B0000}"/>
    <cellStyle name="표준 6 11" xfId="4015" xr:uid="{00000000-0005-0000-0000-0000892B0000}"/>
    <cellStyle name="표준 6 12" xfId="9155" xr:uid="{00000000-0005-0000-0000-00008A2B0000}"/>
    <cellStyle name="표준 6 2" xfId="4016" xr:uid="{00000000-0005-0000-0000-00008B2B0000}"/>
    <cellStyle name="표준 6 2 2" xfId="4017" xr:uid="{00000000-0005-0000-0000-00008C2B0000}"/>
    <cellStyle name="표준 6 2 2 2" xfId="9156" xr:uid="{00000000-0005-0000-0000-00008D2B0000}"/>
    <cellStyle name="표준 6 2 3" xfId="4018" xr:uid="{00000000-0005-0000-0000-00008E2B0000}"/>
    <cellStyle name="표준 6 2 4" xfId="8797" xr:uid="{00000000-0005-0000-0000-00008F2B0000}"/>
    <cellStyle name="표준 6 2 5" xfId="6405" xr:uid="{00000000-0005-0000-0000-0000902B0000}"/>
    <cellStyle name="표준 6 2_010_주택건설" xfId="4019" xr:uid="{00000000-0005-0000-0000-0000912B0000}"/>
    <cellStyle name="표준 6 3" xfId="4020" xr:uid="{00000000-0005-0000-0000-0000922B0000}"/>
    <cellStyle name="표준 6 3 2" xfId="4021" xr:uid="{00000000-0005-0000-0000-0000932B0000}"/>
    <cellStyle name="표준 6 3 2 2" xfId="4022" xr:uid="{00000000-0005-0000-0000-0000942B0000}"/>
    <cellStyle name="표준 6 3 2 3" xfId="6665" xr:uid="{00000000-0005-0000-0000-0000952B0000}"/>
    <cellStyle name="표준 6 3 2 3 2" xfId="9158" xr:uid="{00000000-0005-0000-0000-0000962B0000}"/>
    <cellStyle name="표준 6 3 2 4" xfId="9159" xr:uid="{00000000-0005-0000-0000-0000972B0000}"/>
    <cellStyle name="표준 6 3 2 5" xfId="9157" xr:uid="{00000000-0005-0000-0000-0000982B0000}"/>
    <cellStyle name="표준 6 3 3" xfId="4023" xr:uid="{00000000-0005-0000-0000-0000992B0000}"/>
    <cellStyle name="표준 6 3 4" xfId="4024" xr:uid="{00000000-0005-0000-0000-00009A2B0000}"/>
    <cellStyle name="표준 6 3 5" xfId="6668" xr:uid="{00000000-0005-0000-0000-00009B2B0000}"/>
    <cellStyle name="표준 6 3 5 2" xfId="9160" xr:uid="{00000000-0005-0000-0000-00009C2B0000}"/>
    <cellStyle name="표준 6 3 6" xfId="9161" xr:uid="{00000000-0005-0000-0000-00009D2B0000}"/>
    <cellStyle name="표준 6 3 7" xfId="6404" xr:uid="{00000000-0005-0000-0000-00009E2B0000}"/>
    <cellStyle name="표준 6 3_004_노동" xfId="4025" xr:uid="{00000000-0005-0000-0000-00009F2B0000}"/>
    <cellStyle name="표준 6 4" xfId="4026" xr:uid="{00000000-0005-0000-0000-0000A02B0000}"/>
    <cellStyle name="표준 6 4 10" xfId="9162" xr:uid="{00000000-0005-0000-0000-0000A12B0000}"/>
    <cellStyle name="표준 6 4 2" xfId="4027" xr:uid="{00000000-0005-0000-0000-0000A22B0000}"/>
    <cellStyle name="표준 6 4 2 2" xfId="7205" xr:uid="{00000000-0005-0000-0000-0000A32B0000}"/>
    <cellStyle name="표준 6 4 2 2 2" xfId="8695" xr:uid="{00000000-0005-0000-0000-0000A42B0000}"/>
    <cellStyle name="표준 6 4 2 2 2 2" xfId="8696" xr:uid="{00000000-0005-0000-0000-0000A52B0000}"/>
    <cellStyle name="표준 6 4 2 2 2 2 2" xfId="9163" xr:uid="{00000000-0005-0000-0000-0000A62B0000}"/>
    <cellStyle name="표준 6 4 2 2 2 2 2 2" xfId="11611" xr:uid="{00000000-0005-0000-0000-0000A72B0000}"/>
    <cellStyle name="표준 6 4 2 2 2 2 2 2 2" xfId="13960" xr:uid="{00000000-0005-0000-0000-0000A82B0000}"/>
    <cellStyle name="표준 6 4 2 2 2 2 2 3" xfId="12749" xr:uid="{00000000-0005-0000-0000-0000A92B0000}"/>
    <cellStyle name="표준 6 4 2 2 2 2 3" xfId="11544" xr:uid="{00000000-0005-0000-0000-0000AA2B0000}"/>
    <cellStyle name="표준 6 4 2 2 2 2 3 2" xfId="13893" xr:uid="{00000000-0005-0000-0000-0000AB2B0000}"/>
    <cellStyle name="표준 6 4 2 2 2 2 4" xfId="12653" xr:uid="{00000000-0005-0000-0000-0000AC2B0000}"/>
    <cellStyle name="표준 6 4 2 2 2 3" xfId="9164" xr:uid="{00000000-0005-0000-0000-0000AD2B0000}"/>
    <cellStyle name="표준 6 4 2 2 2 3 2" xfId="11612" xr:uid="{00000000-0005-0000-0000-0000AE2B0000}"/>
    <cellStyle name="표준 6 4 2 2 2 3 2 2" xfId="13961" xr:uid="{00000000-0005-0000-0000-0000AF2B0000}"/>
    <cellStyle name="표준 6 4 2 2 2 3 3" xfId="12750" xr:uid="{00000000-0005-0000-0000-0000B02B0000}"/>
    <cellStyle name="표준 6 4 2 2 2 4" xfId="11543" xr:uid="{00000000-0005-0000-0000-0000B12B0000}"/>
    <cellStyle name="표준 6 4 2 2 2 4 2" xfId="13892" xr:uid="{00000000-0005-0000-0000-0000B22B0000}"/>
    <cellStyle name="표준 6 4 2 2 2 5" xfId="12652" xr:uid="{00000000-0005-0000-0000-0000B32B0000}"/>
    <cellStyle name="표준 6 4 2 2 3" xfId="8697" xr:uid="{00000000-0005-0000-0000-0000B42B0000}"/>
    <cellStyle name="표준 6 4 2 2 3 2" xfId="9165" xr:uid="{00000000-0005-0000-0000-0000B52B0000}"/>
    <cellStyle name="표준 6 4 2 2 3 2 2" xfId="11613" xr:uid="{00000000-0005-0000-0000-0000B62B0000}"/>
    <cellStyle name="표준 6 4 2 2 3 2 2 2" xfId="13962" xr:uid="{00000000-0005-0000-0000-0000B72B0000}"/>
    <cellStyle name="표준 6 4 2 2 3 2 3" xfId="12751" xr:uid="{00000000-0005-0000-0000-0000B82B0000}"/>
    <cellStyle name="표준 6 4 2 2 3 3" xfId="11545" xr:uid="{00000000-0005-0000-0000-0000B92B0000}"/>
    <cellStyle name="표준 6 4 2 2 3 3 2" xfId="13894" xr:uid="{00000000-0005-0000-0000-0000BA2B0000}"/>
    <cellStyle name="표준 6 4 2 2 3 4" xfId="12654" xr:uid="{00000000-0005-0000-0000-0000BB2B0000}"/>
    <cellStyle name="표준 6 4 2 2 4" xfId="9166" xr:uid="{00000000-0005-0000-0000-0000BC2B0000}"/>
    <cellStyle name="표준 6 4 2 2 4 2" xfId="11614" xr:uid="{00000000-0005-0000-0000-0000BD2B0000}"/>
    <cellStyle name="표준 6 4 2 2 4 2 2" xfId="13963" xr:uid="{00000000-0005-0000-0000-0000BE2B0000}"/>
    <cellStyle name="표준 6 4 2 2 4 3" xfId="12752" xr:uid="{00000000-0005-0000-0000-0000BF2B0000}"/>
    <cellStyle name="표준 6 4 2 3" xfId="8698" xr:uid="{00000000-0005-0000-0000-0000C02B0000}"/>
    <cellStyle name="표준 6 4 2 4" xfId="8699" xr:uid="{00000000-0005-0000-0000-0000C12B0000}"/>
    <cellStyle name="표준 6 4 2 4 2" xfId="8700" xr:uid="{00000000-0005-0000-0000-0000C22B0000}"/>
    <cellStyle name="표준 6 4 2 4 2 2" xfId="9167" xr:uid="{00000000-0005-0000-0000-0000C32B0000}"/>
    <cellStyle name="표준 6 4 2 4 2 2 2" xfId="11615" xr:uid="{00000000-0005-0000-0000-0000C42B0000}"/>
    <cellStyle name="표준 6 4 2 4 2 2 2 2" xfId="13964" xr:uid="{00000000-0005-0000-0000-0000C52B0000}"/>
    <cellStyle name="표준 6 4 2 4 2 2 3" xfId="12753" xr:uid="{00000000-0005-0000-0000-0000C62B0000}"/>
    <cellStyle name="표준 6 4 2 4 2 3" xfId="11547" xr:uid="{00000000-0005-0000-0000-0000C72B0000}"/>
    <cellStyle name="표준 6 4 2 4 2 3 2" xfId="13896" xr:uid="{00000000-0005-0000-0000-0000C82B0000}"/>
    <cellStyle name="표준 6 4 2 4 2 4" xfId="12656" xr:uid="{00000000-0005-0000-0000-0000C92B0000}"/>
    <cellStyle name="표준 6 4 2 4 3" xfId="9168" xr:uid="{00000000-0005-0000-0000-0000CA2B0000}"/>
    <cellStyle name="표준 6 4 2 4 3 2" xfId="11616" xr:uid="{00000000-0005-0000-0000-0000CB2B0000}"/>
    <cellStyle name="표준 6 4 2 4 3 2 2" xfId="13965" xr:uid="{00000000-0005-0000-0000-0000CC2B0000}"/>
    <cellStyle name="표준 6 4 2 4 3 3" xfId="12754" xr:uid="{00000000-0005-0000-0000-0000CD2B0000}"/>
    <cellStyle name="표준 6 4 2 4 4" xfId="11546" xr:uid="{00000000-0005-0000-0000-0000CE2B0000}"/>
    <cellStyle name="표준 6 4 2 4 4 2" xfId="13895" xr:uid="{00000000-0005-0000-0000-0000CF2B0000}"/>
    <cellStyle name="표준 6 4 2 4 5" xfId="12655" xr:uid="{00000000-0005-0000-0000-0000D02B0000}"/>
    <cellStyle name="표준 6 4 2 5" xfId="8701" xr:uid="{00000000-0005-0000-0000-0000D12B0000}"/>
    <cellStyle name="표준 6 4 2 5 2" xfId="8702" xr:uid="{00000000-0005-0000-0000-0000D22B0000}"/>
    <cellStyle name="표준 6 4 2 5 2 2" xfId="9169" xr:uid="{00000000-0005-0000-0000-0000D32B0000}"/>
    <cellStyle name="표준 6 4 2 5 2 2 2" xfId="11617" xr:uid="{00000000-0005-0000-0000-0000D42B0000}"/>
    <cellStyle name="표준 6 4 2 5 2 2 2 2" xfId="13966" xr:uid="{00000000-0005-0000-0000-0000D52B0000}"/>
    <cellStyle name="표준 6 4 2 5 2 2 3" xfId="12755" xr:uid="{00000000-0005-0000-0000-0000D62B0000}"/>
    <cellStyle name="표준 6 4 2 5 2 3" xfId="11549" xr:uid="{00000000-0005-0000-0000-0000D72B0000}"/>
    <cellStyle name="표준 6 4 2 5 2 3 2" xfId="13898" xr:uid="{00000000-0005-0000-0000-0000D82B0000}"/>
    <cellStyle name="표준 6 4 2 5 2 4" xfId="12658" xr:uid="{00000000-0005-0000-0000-0000D92B0000}"/>
    <cellStyle name="표준 6 4 2 5 3" xfId="9170" xr:uid="{00000000-0005-0000-0000-0000DA2B0000}"/>
    <cellStyle name="표준 6 4 2 5 3 2" xfId="11618" xr:uid="{00000000-0005-0000-0000-0000DB2B0000}"/>
    <cellStyle name="표준 6 4 2 5 3 2 2" xfId="13967" xr:uid="{00000000-0005-0000-0000-0000DC2B0000}"/>
    <cellStyle name="표준 6 4 2 5 3 3" xfId="12756" xr:uid="{00000000-0005-0000-0000-0000DD2B0000}"/>
    <cellStyle name="표준 6 4 2 5 4" xfId="11548" xr:uid="{00000000-0005-0000-0000-0000DE2B0000}"/>
    <cellStyle name="표준 6 4 2 5 4 2" xfId="13897" xr:uid="{00000000-0005-0000-0000-0000DF2B0000}"/>
    <cellStyle name="표준 6 4 2 5 5" xfId="12657" xr:uid="{00000000-0005-0000-0000-0000E02B0000}"/>
    <cellStyle name="표준 6 4 2 6" xfId="9171" xr:uid="{00000000-0005-0000-0000-0000E12B0000}"/>
    <cellStyle name="표준 6 4 3" xfId="4028" xr:uid="{00000000-0005-0000-0000-0000E22B0000}"/>
    <cellStyle name="표준 6 4 3 2" xfId="9173" xr:uid="{00000000-0005-0000-0000-0000E32B0000}"/>
    <cellStyle name="표준 6 4 3 3" xfId="9174" xr:uid="{00000000-0005-0000-0000-0000E42B0000}"/>
    <cellStyle name="표준 6 4 3 4" xfId="9172" xr:uid="{00000000-0005-0000-0000-0000E52B0000}"/>
    <cellStyle name="표준 6 4 4" xfId="6673" xr:uid="{00000000-0005-0000-0000-0000E62B0000}"/>
    <cellStyle name="표준 6 4 4 2" xfId="8703" xr:uid="{00000000-0005-0000-0000-0000E72B0000}"/>
    <cellStyle name="표준 6 4 4 3" xfId="8704" xr:uid="{00000000-0005-0000-0000-0000E82B0000}"/>
    <cellStyle name="표준 6 4 4 3 2" xfId="8705" xr:uid="{00000000-0005-0000-0000-0000E92B0000}"/>
    <cellStyle name="표준 6 4 4 3 2 2" xfId="9175" xr:uid="{00000000-0005-0000-0000-0000EA2B0000}"/>
    <cellStyle name="표준 6 4 4 3 2 2 2" xfId="11619" xr:uid="{00000000-0005-0000-0000-0000EB2B0000}"/>
    <cellStyle name="표준 6 4 4 3 2 2 2 2" xfId="13968" xr:uid="{00000000-0005-0000-0000-0000EC2B0000}"/>
    <cellStyle name="표준 6 4 4 3 2 2 3" xfId="12757" xr:uid="{00000000-0005-0000-0000-0000ED2B0000}"/>
    <cellStyle name="표준 6 4 4 3 2 3" xfId="11551" xr:uid="{00000000-0005-0000-0000-0000EE2B0000}"/>
    <cellStyle name="표준 6 4 4 3 2 3 2" xfId="13900" xr:uid="{00000000-0005-0000-0000-0000EF2B0000}"/>
    <cellStyle name="표준 6 4 4 3 2 4" xfId="12660" xr:uid="{00000000-0005-0000-0000-0000F02B0000}"/>
    <cellStyle name="표준 6 4 4 3 3" xfId="9176" xr:uid="{00000000-0005-0000-0000-0000F12B0000}"/>
    <cellStyle name="표준 6 4 4 3 3 2" xfId="11620" xr:uid="{00000000-0005-0000-0000-0000F22B0000}"/>
    <cellStyle name="표준 6 4 4 3 3 2 2" xfId="13969" xr:uid="{00000000-0005-0000-0000-0000F32B0000}"/>
    <cellStyle name="표준 6 4 4 3 3 3" xfId="12758" xr:uid="{00000000-0005-0000-0000-0000F42B0000}"/>
    <cellStyle name="표준 6 4 4 3 4" xfId="11550" xr:uid="{00000000-0005-0000-0000-0000F52B0000}"/>
    <cellStyle name="표준 6 4 4 3 4 2" xfId="13899" xr:uid="{00000000-0005-0000-0000-0000F62B0000}"/>
    <cellStyle name="표준 6 4 4 3 5" xfId="12659" xr:uid="{00000000-0005-0000-0000-0000F72B0000}"/>
    <cellStyle name="표준 6 4 4 4" xfId="8706" xr:uid="{00000000-0005-0000-0000-0000F82B0000}"/>
    <cellStyle name="표준 6 4 4 4 2" xfId="8707" xr:uid="{00000000-0005-0000-0000-0000F92B0000}"/>
    <cellStyle name="표준 6 4 4 4 2 2" xfId="9177" xr:uid="{00000000-0005-0000-0000-0000FA2B0000}"/>
    <cellStyle name="표준 6 4 4 4 2 2 2" xfId="11621" xr:uid="{00000000-0005-0000-0000-0000FB2B0000}"/>
    <cellStyle name="표준 6 4 4 4 2 2 2 2" xfId="13970" xr:uid="{00000000-0005-0000-0000-0000FC2B0000}"/>
    <cellStyle name="표준 6 4 4 4 2 2 3" xfId="12759" xr:uid="{00000000-0005-0000-0000-0000FD2B0000}"/>
    <cellStyle name="표준 6 4 4 4 2 3" xfId="11553" xr:uid="{00000000-0005-0000-0000-0000FE2B0000}"/>
    <cellStyle name="표준 6 4 4 4 2 3 2" xfId="13902" xr:uid="{00000000-0005-0000-0000-0000FF2B0000}"/>
    <cellStyle name="표준 6 4 4 4 2 4" xfId="12662" xr:uid="{00000000-0005-0000-0000-0000002C0000}"/>
    <cellStyle name="표준 6 4 4 4 3" xfId="9178" xr:uid="{00000000-0005-0000-0000-0000012C0000}"/>
    <cellStyle name="표준 6 4 4 4 3 2" xfId="11622" xr:uid="{00000000-0005-0000-0000-0000022C0000}"/>
    <cellStyle name="표준 6 4 4 4 3 2 2" xfId="13971" xr:uid="{00000000-0005-0000-0000-0000032C0000}"/>
    <cellStyle name="표준 6 4 4 4 3 3" xfId="12760" xr:uid="{00000000-0005-0000-0000-0000042C0000}"/>
    <cellStyle name="표준 6 4 4 4 4" xfId="11552" xr:uid="{00000000-0005-0000-0000-0000052C0000}"/>
    <cellStyle name="표준 6 4 4 4 4 2" xfId="13901" xr:uid="{00000000-0005-0000-0000-0000062C0000}"/>
    <cellStyle name="표준 6 4 4 4 5" xfId="12661" xr:uid="{00000000-0005-0000-0000-0000072C0000}"/>
    <cellStyle name="표준 6 4 5" xfId="8708" xr:uid="{00000000-0005-0000-0000-0000082C0000}"/>
    <cellStyle name="표준 6 4 5 2" xfId="8709" xr:uid="{00000000-0005-0000-0000-0000092C0000}"/>
    <cellStyle name="표준 6 4 5 2 2" xfId="9179" xr:uid="{00000000-0005-0000-0000-00000A2C0000}"/>
    <cellStyle name="표준 6 4 5 2 2 2" xfId="11623" xr:uid="{00000000-0005-0000-0000-00000B2C0000}"/>
    <cellStyle name="표준 6 4 5 2 2 2 2" xfId="13972" xr:uid="{00000000-0005-0000-0000-00000C2C0000}"/>
    <cellStyle name="표준 6 4 5 2 2 3" xfId="12761" xr:uid="{00000000-0005-0000-0000-00000D2C0000}"/>
    <cellStyle name="표준 6 4 5 2 3" xfId="11555" xr:uid="{00000000-0005-0000-0000-00000E2C0000}"/>
    <cellStyle name="표준 6 4 5 2 3 2" xfId="13904" xr:uid="{00000000-0005-0000-0000-00000F2C0000}"/>
    <cellStyle name="표준 6 4 5 2 4" xfId="12664" xr:uid="{00000000-0005-0000-0000-0000102C0000}"/>
    <cellStyle name="표준 6 4 5 3" xfId="9180" xr:uid="{00000000-0005-0000-0000-0000112C0000}"/>
    <cellStyle name="표준 6 4 5 3 2" xfId="11624" xr:uid="{00000000-0005-0000-0000-0000122C0000}"/>
    <cellStyle name="표준 6 4 5 3 2 2" xfId="13973" xr:uid="{00000000-0005-0000-0000-0000132C0000}"/>
    <cellStyle name="표준 6 4 5 3 3" xfId="12762" xr:uid="{00000000-0005-0000-0000-0000142C0000}"/>
    <cellStyle name="표준 6 4 5 4" xfId="11554" xr:uid="{00000000-0005-0000-0000-0000152C0000}"/>
    <cellStyle name="표준 6 4 5 4 2" xfId="13903" xr:uid="{00000000-0005-0000-0000-0000162C0000}"/>
    <cellStyle name="표준 6 4 5 5" xfId="12663" xr:uid="{00000000-0005-0000-0000-0000172C0000}"/>
    <cellStyle name="표준 6 4 6" xfId="8710" xr:uid="{00000000-0005-0000-0000-0000182C0000}"/>
    <cellStyle name="표준 6 4 6 2" xfId="8711" xr:uid="{00000000-0005-0000-0000-0000192C0000}"/>
    <cellStyle name="표준 6 4 6 2 2" xfId="9181" xr:uid="{00000000-0005-0000-0000-00001A2C0000}"/>
    <cellStyle name="표준 6 4 6 2 2 2" xfId="11625" xr:uid="{00000000-0005-0000-0000-00001B2C0000}"/>
    <cellStyle name="표준 6 4 6 2 2 2 2" xfId="13974" xr:uid="{00000000-0005-0000-0000-00001C2C0000}"/>
    <cellStyle name="표준 6 4 6 2 2 3" xfId="12763" xr:uid="{00000000-0005-0000-0000-00001D2C0000}"/>
    <cellStyle name="표준 6 4 6 2 3" xfId="11557" xr:uid="{00000000-0005-0000-0000-00001E2C0000}"/>
    <cellStyle name="표준 6 4 6 2 3 2" xfId="13906" xr:uid="{00000000-0005-0000-0000-00001F2C0000}"/>
    <cellStyle name="표준 6 4 6 2 4" xfId="12666" xr:uid="{00000000-0005-0000-0000-0000202C0000}"/>
    <cellStyle name="표준 6 4 6 3" xfId="9182" xr:uid="{00000000-0005-0000-0000-0000212C0000}"/>
    <cellStyle name="표준 6 4 6 3 2" xfId="11626" xr:uid="{00000000-0005-0000-0000-0000222C0000}"/>
    <cellStyle name="표준 6 4 6 3 2 2" xfId="13975" xr:uid="{00000000-0005-0000-0000-0000232C0000}"/>
    <cellStyle name="표준 6 4 6 3 3" xfId="12764" xr:uid="{00000000-0005-0000-0000-0000242C0000}"/>
    <cellStyle name="표준 6 4 6 4" xfId="11556" xr:uid="{00000000-0005-0000-0000-0000252C0000}"/>
    <cellStyle name="표준 6 4 6 4 2" xfId="13905" xr:uid="{00000000-0005-0000-0000-0000262C0000}"/>
    <cellStyle name="표준 6 4 6 5" xfId="12665" xr:uid="{00000000-0005-0000-0000-0000272C0000}"/>
    <cellStyle name="표준 6 4 7" xfId="8712" xr:uid="{00000000-0005-0000-0000-0000282C0000}"/>
    <cellStyle name="표준 6 4 8" xfId="9183" xr:uid="{00000000-0005-0000-0000-0000292C0000}"/>
    <cellStyle name="표준 6 4 9" xfId="9184" xr:uid="{00000000-0005-0000-0000-00002A2C0000}"/>
    <cellStyle name="표준 6 5" xfId="4029" xr:uid="{00000000-0005-0000-0000-00002B2C0000}"/>
    <cellStyle name="표준 6 5 2" xfId="4030" xr:uid="{00000000-0005-0000-0000-00002C2C0000}"/>
    <cellStyle name="표준 6 5 2 2" xfId="8713" xr:uid="{00000000-0005-0000-0000-00002D2C0000}"/>
    <cellStyle name="표준 6 5 2 2 2" xfId="8714" xr:uid="{00000000-0005-0000-0000-00002E2C0000}"/>
    <cellStyle name="표준 6 5 2 2 2 2" xfId="9186" xr:uid="{00000000-0005-0000-0000-00002F2C0000}"/>
    <cellStyle name="표준 6 5 2 2 2 2 2" xfId="11627" xr:uid="{00000000-0005-0000-0000-0000302C0000}"/>
    <cellStyle name="표준 6 5 2 2 2 2 2 2" xfId="13976" xr:uid="{00000000-0005-0000-0000-0000312C0000}"/>
    <cellStyle name="표준 6 5 2 2 2 2 3" xfId="12765" xr:uid="{00000000-0005-0000-0000-0000322C0000}"/>
    <cellStyle name="표준 6 5 2 2 2 3" xfId="11559" xr:uid="{00000000-0005-0000-0000-0000332C0000}"/>
    <cellStyle name="표준 6 5 2 2 2 3 2" xfId="13908" xr:uid="{00000000-0005-0000-0000-0000342C0000}"/>
    <cellStyle name="표준 6 5 2 2 2 4" xfId="12668" xr:uid="{00000000-0005-0000-0000-0000352C0000}"/>
    <cellStyle name="표준 6 5 2 2 3" xfId="9187" xr:uid="{00000000-0005-0000-0000-0000362C0000}"/>
    <cellStyle name="표준 6 5 2 2 3 2" xfId="11628" xr:uid="{00000000-0005-0000-0000-0000372C0000}"/>
    <cellStyle name="표준 6 5 2 2 3 2 2" xfId="13977" xr:uid="{00000000-0005-0000-0000-0000382C0000}"/>
    <cellStyle name="표준 6 5 2 2 3 3" xfId="12766" xr:uid="{00000000-0005-0000-0000-0000392C0000}"/>
    <cellStyle name="표준 6 5 2 2 4" xfId="11558" xr:uid="{00000000-0005-0000-0000-00003A2C0000}"/>
    <cellStyle name="표준 6 5 2 2 4 2" xfId="13907" xr:uid="{00000000-0005-0000-0000-00003B2C0000}"/>
    <cellStyle name="표준 6 5 2 2 5" xfId="12667" xr:uid="{00000000-0005-0000-0000-00003C2C0000}"/>
    <cellStyle name="표준 6 5 2 3" xfId="8715" xr:uid="{00000000-0005-0000-0000-00003D2C0000}"/>
    <cellStyle name="표준 6 5 2 3 2" xfId="9188" xr:uid="{00000000-0005-0000-0000-00003E2C0000}"/>
    <cellStyle name="표준 6 5 2 3 2 2" xfId="11629" xr:uid="{00000000-0005-0000-0000-00003F2C0000}"/>
    <cellStyle name="표준 6 5 2 3 2 2 2" xfId="13978" xr:uid="{00000000-0005-0000-0000-0000402C0000}"/>
    <cellStyle name="표준 6 5 2 3 2 3" xfId="12767" xr:uid="{00000000-0005-0000-0000-0000412C0000}"/>
    <cellStyle name="표준 6 5 2 3 3" xfId="11560" xr:uid="{00000000-0005-0000-0000-0000422C0000}"/>
    <cellStyle name="표준 6 5 2 3 3 2" xfId="13909" xr:uid="{00000000-0005-0000-0000-0000432C0000}"/>
    <cellStyle name="표준 6 5 2 3 4" xfId="12669" xr:uid="{00000000-0005-0000-0000-0000442C0000}"/>
    <cellStyle name="표준 6 5 2 4" xfId="9189" xr:uid="{00000000-0005-0000-0000-0000452C0000}"/>
    <cellStyle name="표준 6 5 3" xfId="4031" xr:uid="{00000000-0005-0000-0000-0000462C0000}"/>
    <cellStyle name="표준 6 5 3 2" xfId="9191" xr:uid="{00000000-0005-0000-0000-0000472C0000}"/>
    <cellStyle name="표준 6 5 3 3" xfId="9192" xr:uid="{00000000-0005-0000-0000-0000482C0000}"/>
    <cellStyle name="표준 6 5 3 4" xfId="9190" xr:uid="{00000000-0005-0000-0000-0000492C0000}"/>
    <cellStyle name="표준 6 5 4" xfId="6677" xr:uid="{00000000-0005-0000-0000-00004A2C0000}"/>
    <cellStyle name="표준 6 5 4 2" xfId="8716" xr:uid="{00000000-0005-0000-0000-00004B2C0000}"/>
    <cellStyle name="표준 6 5 4 2 2" xfId="9193" xr:uid="{00000000-0005-0000-0000-00004C2C0000}"/>
    <cellStyle name="표준 6 5 4 2 2 2" xfId="11630" xr:uid="{00000000-0005-0000-0000-00004D2C0000}"/>
    <cellStyle name="표준 6 5 4 2 2 2 2" xfId="13979" xr:uid="{00000000-0005-0000-0000-00004E2C0000}"/>
    <cellStyle name="표준 6 5 4 2 2 3" xfId="12768" xr:uid="{00000000-0005-0000-0000-00004F2C0000}"/>
    <cellStyle name="표준 6 5 4 2 3" xfId="11561" xr:uid="{00000000-0005-0000-0000-0000502C0000}"/>
    <cellStyle name="표준 6 5 4 2 3 2" xfId="13910" xr:uid="{00000000-0005-0000-0000-0000512C0000}"/>
    <cellStyle name="표준 6 5 4 2 4" xfId="12670" xr:uid="{00000000-0005-0000-0000-0000522C0000}"/>
    <cellStyle name="표준 6 5 4 3" xfId="9194" xr:uid="{00000000-0005-0000-0000-0000532C0000}"/>
    <cellStyle name="표준 6 5 4 3 2" xfId="11631" xr:uid="{00000000-0005-0000-0000-0000542C0000}"/>
    <cellStyle name="표준 6 5 4 3 2 2" xfId="13980" xr:uid="{00000000-0005-0000-0000-0000552C0000}"/>
    <cellStyle name="표준 6 5 4 3 3" xfId="12769" xr:uid="{00000000-0005-0000-0000-0000562C0000}"/>
    <cellStyle name="표준 6 5 5" xfId="8717" xr:uid="{00000000-0005-0000-0000-0000572C0000}"/>
    <cellStyle name="표준 6 5 5 2" xfId="8718" xr:uid="{00000000-0005-0000-0000-0000582C0000}"/>
    <cellStyle name="표준 6 5 5 2 2" xfId="9195" xr:uid="{00000000-0005-0000-0000-0000592C0000}"/>
    <cellStyle name="표준 6 5 5 2 2 2" xfId="11632" xr:uid="{00000000-0005-0000-0000-00005A2C0000}"/>
    <cellStyle name="표준 6 5 5 2 2 2 2" xfId="13981" xr:uid="{00000000-0005-0000-0000-00005B2C0000}"/>
    <cellStyle name="표준 6 5 5 2 2 3" xfId="12770" xr:uid="{00000000-0005-0000-0000-00005C2C0000}"/>
    <cellStyle name="표준 6 5 5 2 3" xfId="11563" xr:uid="{00000000-0005-0000-0000-00005D2C0000}"/>
    <cellStyle name="표준 6 5 5 2 3 2" xfId="13912" xr:uid="{00000000-0005-0000-0000-00005E2C0000}"/>
    <cellStyle name="표준 6 5 5 2 4" xfId="12672" xr:uid="{00000000-0005-0000-0000-00005F2C0000}"/>
    <cellStyle name="표준 6 5 5 3" xfId="9196" xr:uid="{00000000-0005-0000-0000-0000602C0000}"/>
    <cellStyle name="표준 6 5 5 3 2" xfId="11633" xr:uid="{00000000-0005-0000-0000-0000612C0000}"/>
    <cellStyle name="표준 6 5 5 3 2 2" xfId="13982" xr:uid="{00000000-0005-0000-0000-0000622C0000}"/>
    <cellStyle name="표준 6 5 5 3 3" xfId="12771" xr:uid="{00000000-0005-0000-0000-0000632C0000}"/>
    <cellStyle name="표준 6 5 5 4" xfId="11562" xr:uid="{00000000-0005-0000-0000-0000642C0000}"/>
    <cellStyle name="표준 6 5 5 4 2" xfId="13911" xr:uid="{00000000-0005-0000-0000-0000652C0000}"/>
    <cellStyle name="표준 6 5 5 5" xfId="12671" xr:uid="{00000000-0005-0000-0000-0000662C0000}"/>
    <cellStyle name="표준 6 5 6" xfId="9197" xr:uid="{00000000-0005-0000-0000-0000672C0000}"/>
    <cellStyle name="표준 6 5 7" xfId="9198" xr:uid="{00000000-0005-0000-0000-0000682C0000}"/>
    <cellStyle name="표준 6 5 8" xfId="9185" xr:uid="{00000000-0005-0000-0000-0000692C0000}"/>
    <cellStyle name="표준 6 6" xfId="4032" xr:uid="{00000000-0005-0000-0000-00006A2C0000}"/>
    <cellStyle name="표준 6 6 2" xfId="8719" xr:uid="{00000000-0005-0000-0000-00006B2C0000}"/>
    <cellStyle name="표준 6 6 3" xfId="8720" xr:uid="{00000000-0005-0000-0000-00006C2C0000}"/>
    <cellStyle name="표준 6 6 3 2" xfId="8721" xr:uid="{00000000-0005-0000-0000-00006D2C0000}"/>
    <cellStyle name="표준 6 6 3 2 2" xfId="9199" xr:uid="{00000000-0005-0000-0000-00006E2C0000}"/>
    <cellStyle name="표준 6 6 3 2 2 2" xfId="11634" xr:uid="{00000000-0005-0000-0000-00006F2C0000}"/>
    <cellStyle name="표준 6 6 3 2 2 2 2" xfId="13983" xr:uid="{00000000-0005-0000-0000-0000702C0000}"/>
    <cellStyle name="표준 6 6 3 2 2 3" xfId="12772" xr:uid="{00000000-0005-0000-0000-0000712C0000}"/>
    <cellStyle name="표준 6 6 3 2 3" xfId="11565" xr:uid="{00000000-0005-0000-0000-0000722C0000}"/>
    <cellStyle name="표준 6 6 3 2 3 2" xfId="13914" xr:uid="{00000000-0005-0000-0000-0000732C0000}"/>
    <cellStyle name="표준 6 6 3 2 4" xfId="12674" xr:uid="{00000000-0005-0000-0000-0000742C0000}"/>
    <cellStyle name="표준 6 6 3 3" xfId="9200" xr:uid="{00000000-0005-0000-0000-0000752C0000}"/>
    <cellStyle name="표준 6 6 3 3 2" xfId="11635" xr:uid="{00000000-0005-0000-0000-0000762C0000}"/>
    <cellStyle name="표준 6 6 3 3 2 2" xfId="13984" xr:uid="{00000000-0005-0000-0000-0000772C0000}"/>
    <cellStyle name="표준 6 6 3 3 3" xfId="12773" xr:uid="{00000000-0005-0000-0000-0000782C0000}"/>
    <cellStyle name="표준 6 6 3 4" xfId="11564" xr:uid="{00000000-0005-0000-0000-0000792C0000}"/>
    <cellStyle name="표준 6 6 3 4 2" xfId="13913" xr:uid="{00000000-0005-0000-0000-00007A2C0000}"/>
    <cellStyle name="표준 6 6 3 5" xfId="12673" xr:uid="{00000000-0005-0000-0000-00007B2C0000}"/>
    <cellStyle name="표준 6 6 4" xfId="8722" xr:uid="{00000000-0005-0000-0000-00007C2C0000}"/>
    <cellStyle name="표준 6 6 4 2" xfId="8723" xr:uid="{00000000-0005-0000-0000-00007D2C0000}"/>
    <cellStyle name="표준 6 6 4 2 2" xfId="9201" xr:uid="{00000000-0005-0000-0000-00007E2C0000}"/>
    <cellStyle name="표준 6 6 4 2 2 2" xfId="11636" xr:uid="{00000000-0005-0000-0000-00007F2C0000}"/>
    <cellStyle name="표준 6 6 4 2 2 2 2" xfId="13985" xr:uid="{00000000-0005-0000-0000-0000802C0000}"/>
    <cellStyle name="표준 6 6 4 2 2 3" xfId="12774" xr:uid="{00000000-0005-0000-0000-0000812C0000}"/>
    <cellStyle name="표준 6 6 4 2 3" xfId="11567" xr:uid="{00000000-0005-0000-0000-0000822C0000}"/>
    <cellStyle name="표준 6 6 4 2 3 2" xfId="13916" xr:uid="{00000000-0005-0000-0000-0000832C0000}"/>
    <cellStyle name="표준 6 6 4 2 4" xfId="12676" xr:uid="{00000000-0005-0000-0000-0000842C0000}"/>
    <cellStyle name="표준 6 6 4 3" xfId="9202" xr:uid="{00000000-0005-0000-0000-0000852C0000}"/>
    <cellStyle name="표준 6 6 4 3 2" xfId="11637" xr:uid="{00000000-0005-0000-0000-0000862C0000}"/>
    <cellStyle name="표준 6 6 4 3 2 2" xfId="13986" xr:uid="{00000000-0005-0000-0000-0000872C0000}"/>
    <cellStyle name="표준 6 6 4 3 3" xfId="12775" xr:uid="{00000000-0005-0000-0000-0000882C0000}"/>
    <cellStyle name="표준 6 6 4 4" xfId="11566" xr:uid="{00000000-0005-0000-0000-0000892C0000}"/>
    <cellStyle name="표준 6 6 4 4 2" xfId="13915" xr:uid="{00000000-0005-0000-0000-00008A2C0000}"/>
    <cellStyle name="표준 6 6 4 5" xfId="12675" xr:uid="{00000000-0005-0000-0000-00008B2C0000}"/>
    <cellStyle name="표준 6 6 5" xfId="9203" xr:uid="{00000000-0005-0000-0000-00008C2C0000}"/>
    <cellStyle name="표준 6 7" xfId="4033" xr:uid="{00000000-0005-0000-0000-00008D2C0000}"/>
    <cellStyle name="표준 6 7 2" xfId="4034" xr:uid="{00000000-0005-0000-0000-00008E2C0000}"/>
    <cellStyle name="표준 6 7 2 2" xfId="9206" xr:uid="{00000000-0005-0000-0000-00008F2C0000}"/>
    <cellStyle name="표준 6 7 2 2 2" xfId="10115" xr:uid="{00000000-0005-0000-0000-0000902C0000}"/>
    <cellStyle name="표준 6 7 2 2 3" xfId="11640" xr:uid="{00000000-0005-0000-0000-0000912C0000}"/>
    <cellStyle name="표준 6 7 2 2 3 2" xfId="13989" xr:uid="{00000000-0005-0000-0000-0000922C0000}"/>
    <cellStyle name="표준 6 7 2 2 4" xfId="12778" xr:uid="{00000000-0005-0000-0000-0000932C0000}"/>
    <cellStyle name="표준 6 7 2 3" xfId="9207" xr:uid="{00000000-0005-0000-0000-0000942C0000}"/>
    <cellStyle name="표준 6 7 2 4" xfId="9205" xr:uid="{00000000-0005-0000-0000-0000952C0000}"/>
    <cellStyle name="표준 6 7 2 4 2" xfId="11639" xr:uid="{00000000-0005-0000-0000-0000962C0000}"/>
    <cellStyle name="표준 6 7 2 4 2 2" xfId="13988" xr:uid="{00000000-0005-0000-0000-0000972C0000}"/>
    <cellStyle name="표준 6 7 2 4 3" xfId="12777" xr:uid="{00000000-0005-0000-0000-0000982C0000}"/>
    <cellStyle name="표준 6 7 3" xfId="7206" xr:uid="{00000000-0005-0000-0000-0000992C0000}"/>
    <cellStyle name="표준 6 7 3 2" xfId="9208" xr:uid="{00000000-0005-0000-0000-00009A2C0000}"/>
    <cellStyle name="표준 6 7 3 2 2" xfId="11641" xr:uid="{00000000-0005-0000-0000-00009B2C0000}"/>
    <cellStyle name="표준 6 7 3 2 2 2" xfId="13990" xr:uid="{00000000-0005-0000-0000-00009C2C0000}"/>
    <cellStyle name="표준 6 7 3 2 3" xfId="12779" xr:uid="{00000000-0005-0000-0000-00009D2C0000}"/>
    <cellStyle name="표준 6 7 3 3" xfId="10116" xr:uid="{00000000-0005-0000-0000-00009E2C0000}"/>
    <cellStyle name="표준 6 7 4" xfId="9209" xr:uid="{00000000-0005-0000-0000-00009F2C0000}"/>
    <cellStyle name="표준 6 7 5" xfId="9204" xr:uid="{00000000-0005-0000-0000-0000A02C0000}"/>
    <cellStyle name="표준 6 7 5 2" xfId="11638" xr:uid="{00000000-0005-0000-0000-0000A12C0000}"/>
    <cellStyle name="표준 6 7 5 2 2" xfId="13987" xr:uid="{00000000-0005-0000-0000-0000A22C0000}"/>
    <cellStyle name="표준 6 7 5 3" xfId="12776" xr:uid="{00000000-0005-0000-0000-0000A32C0000}"/>
    <cellStyle name="표준 6 8" xfId="4035" xr:uid="{00000000-0005-0000-0000-0000A42C0000}"/>
    <cellStyle name="표준 6 8 2" xfId="8724" xr:uid="{00000000-0005-0000-0000-0000A52C0000}"/>
    <cellStyle name="표준 6 8 2 2" xfId="9210" xr:uid="{00000000-0005-0000-0000-0000A62C0000}"/>
    <cellStyle name="표준 6 8 2 2 2" xfId="11642" xr:uid="{00000000-0005-0000-0000-0000A72C0000}"/>
    <cellStyle name="표준 6 8 2 2 2 2" xfId="13991" xr:uid="{00000000-0005-0000-0000-0000A82C0000}"/>
    <cellStyle name="표준 6 8 2 2 3" xfId="12780" xr:uid="{00000000-0005-0000-0000-0000A92C0000}"/>
    <cellStyle name="표준 6 8 2 3" xfId="11568" xr:uid="{00000000-0005-0000-0000-0000AA2C0000}"/>
    <cellStyle name="표준 6 8 2 3 2" xfId="13917" xr:uid="{00000000-0005-0000-0000-0000AB2C0000}"/>
    <cellStyle name="표준 6 8 2 4" xfId="12677" xr:uid="{00000000-0005-0000-0000-0000AC2C0000}"/>
    <cellStyle name="표준 6 8 3" xfId="9211" xr:uid="{00000000-0005-0000-0000-0000AD2C0000}"/>
    <cellStyle name="표준 6 9" xfId="4036" xr:uid="{00000000-0005-0000-0000-0000AE2C0000}"/>
    <cellStyle name="표준 6_004_노동" xfId="4037" xr:uid="{00000000-0005-0000-0000-0000AF2C0000}"/>
    <cellStyle name="표준 60" xfId="4038" xr:uid="{00000000-0005-0000-0000-0000B02C0000}"/>
    <cellStyle name="표준 60 2" xfId="8725" xr:uid="{00000000-0005-0000-0000-0000B12C0000}"/>
    <cellStyle name="표준 60 3" xfId="8726" xr:uid="{00000000-0005-0000-0000-0000B22C0000}"/>
    <cellStyle name="표준 60 4" xfId="8727" xr:uid="{00000000-0005-0000-0000-0000B32C0000}"/>
    <cellStyle name="표준 61" xfId="4039" xr:uid="{00000000-0005-0000-0000-0000B42C0000}"/>
    <cellStyle name="표준 61 10" xfId="4143" xr:uid="{00000000-0005-0000-0000-0000B52C0000}"/>
    <cellStyle name="표준 61 10 2" xfId="4255" xr:uid="{00000000-0005-0000-0000-0000B62C0000}"/>
    <cellStyle name="표준 61 10 2 2" xfId="4534" xr:uid="{00000000-0005-0000-0000-0000B72C0000}"/>
    <cellStyle name="표준 61 10 2 2 2" xfId="11219" xr:uid="{00000000-0005-0000-0000-0000B82C0000}"/>
    <cellStyle name="표준 61 10 2 2 2 2" xfId="13568" xr:uid="{00000000-0005-0000-0000-0000B92C0000}"/>
    <cellStyle name="표준 61 10 2 2 3" xfId="12209" xr:uid="{00000000-0005-0000-0000-0000BA2C0000}"/>
    <cellStyle name="표준 61 10 2 3" xfId="10940" xr:uid="{00000000-0005-0000-0000-0000BB2C0000}"/>
    <cellStyle name="표준 61 10 2 3 2" xfId="13289" xr:uid="{00000000-0005-0000-0000-0000BC2C0000}"/>
    <cellStyle name="표준 61 10 2 4" xfId="11930" xr:uid="{00000000-0005-0000-0000-0000BD2C0000}"/>
    <cellStyle name="표준 61 10 3" xfId="4348" xr:uid="{00000000-0005-0000-0000-0000BE2C0000}"/>
    <cellStyle name="표준 61 10 3 2" xfId="4627" xr:uid="{00000000-0005-0000-0000-0000BF2C0000}"/>
    <cellStyle name="표준 61 10 3 2 2" xfId="11312" xr:uid="{00000000-0005-0000-0000-0000C02C0000}"/>
    <cellStyle name="표준 61 10 3 2 2 2" xfId="13661" xr:uid="{00000000-0005-0000-0000-0000C12C0000}"/>
    <cellStyle name="표준 61 10 3 2 3" xfId="12302" xr:uid="{00000000-0005-0000-0000-0000C22C0000}"/>
    <cellStyle name="표준 61 10 3 3" xfId="11033" xr:uid="{00000000-0005-0000-0000-0000C32C0000}"/>
    <cellStyle name="표준 61 10 3 3 2" xfId="13382" xr:uid="{00000000-0005-0000-0000-0000C42C0000}"/>
    <cellStyle name="표준 61 10 3 4" xfId="12023" xr:uid="{00000000-0005-0000-0000-0000C52C0000}"/>
    <cellStyle name="표준 61 10 4" xfId="4441" xr:uid="{00000000-0005-0000-0000-0000C62C0000}"/>
    <cellStyle name="표준 61 10 4 2" xfId="11126" xr:uid="{00000000-0005-0000-0000-0000C72C0000}"/>
    <cellStyle name="표준 61 10 4 2 2" xfId="13475" xr:uid="{00000000-0005-0000-0000-0000C82C0000}"/>
    <cellStyle name="표준 61 10 4 3" xfId="12116" xr:uid="{00000000-0005-0000-0000-0000C92C0000}"/>
    <cellStyle name="표준 61 10 5" xfId="6686" xr:uid="{00000000-0005-0000-0000-0000CA2C0000}"/>
    <cellStyle name="표준 61 10 5 2" xfId="11433" xr:uid="{00000000-0005-0000-0000-0000CB2C0000}"/>
    <cellStyle name="표준 61 10 5 2 2" xfId="13782" xr:uid="{00000000-0005-0000-0000-0000CC2C0000}"/>
    <cellStyle name="표준 61 10 5 3" xfId="12507" xr:uid="{00000000-0005-0000-0000-0000CD2C0000}"/>
    <cellStyle name="표준 61 10 6" xfId="10847" xr:uid="{00000000-0005-0000-0000-0000CE2C0000}"/>
    <cellStyle name="표준 61 10 6 2" xfId="13196" xr:uid="{00000000-0005-0000-0000-0000CF2C0000}"/>
    <cellStyle name="표준 61 10 7" xfId="11837" xr:uid="{00000000-0005-0000-0000-0000D02C0000}"/>
    <cellStyle name="표준 61 11" xfId="4147" xr:uid="{00000000-0005-0000-0000-0000D12C0000}"/>
    <cellStyle name="표준 61 11 2" xfId="4259" xr:uid="{00000000-0005-0000-0000-0000D22C0000}"/>
    <cellStyle name="표준 61 11 2 2" xfId="4538" xr:uid="{00000000-0005-0000-0000-0000D32C0000}"/>
    <cellStyle name="표준 61 11 2 2 2" xfId="11223" xr:uid="{00000000-0005-0000-0000-0000D42C0000}"/>
    <cellStyle name="표준 61 11 2 2 2 2" xfId="13572" xr:uid="{00000000-0005-0000-0000-0000D52C0000}"/>
    <cellStyle name="표준 61 11 2 2 3" xfId="12213" xr:uid="{00000000-0005-0000-0000-0000D62C0000}"/>
    <cellStyle name="표준 61 11 2 3" xfId="10944" xr:uid="{00000000-0005-0000-0000-0000D72C0000}"/>
    <cellStyle name="표준 61 11 2 3 2" xfId="13293" xr:uid="{00000000-0005-0000-0000-0000D82C0000}"/>
    <cellStyle name="표준 61 11 2 4" xfId="11934" xr:uid="{00000000-0005-0000-0000-0000D92C0000}"/>
    <cellStyle name="표준 61 11 3" xfId="4352" xr:uid="{00000000-0005-0000-0000-0000DA2C0000}"/>
    <cellStyle name="표준 61 11 3 2" xfId="4631" xr:uid="{00000000-0005-0000-0000-0000DB2C0000}"/>
    <cellStyle name="표준 61 11 3 2 2" xfId="11316" xr:uid="{00000000-0005-0000-0000-0000DC2C0000}"/>
    <cellStyle name="표준 61 11 3 2 2 2" xfId="13665" xr:uid="{00000000-0005-0000-0000-0000DD2C0000}"/>
    <cellStyle name="표준 61 11 3 2 3" xfId="12306" xr:uid="{00000000-0005-0000-0000-0000DE2C0000}"/>
    <cellStyle name="표준 61 11 3 3" xfId="11037" xr:uid="{00000000-0005-0000-0000-0000DF2C0000}"/>
    <cellStyle name="표준 61 11 3 3 2" xfId="13386" xr:uid="{00000000-0005-0000-0000-0000E02C0000}"/>
    <cellStyle name="표준 61 11 3 4" xfId="12027" xr:uid="{00000000-0005-0000-0000-0000E12C0000}"/>
    <cellStyle name="표준 61 11 4" xfId="4445" xr:uid="{00000000-0005-0000-0000-0000E22C0000}"/>
    <cellStyle name="표준 61 11 4 2" xfId="11130" xr:uid="{00000000-0005-0000-0000-0000E32C0000}"/>
    <cellStyle name="표준 61 11 4 2 2" xfId="13479" xr:uid="{00000000-0005-0000-0000-0000E42C0000}"/>
    <cellStyle name="표준 61 11 4 3" xfId="12120" xr:uid="{00000000-0005-0000-0000-0000E52C0000}"/>
    <cellStyle name="표준 61 11 5" xfId="6687" xr:uid="{00000000-0005-0000-0000-0000E62C0000}"/>
    <cellStyle name="표준 61 11 5 2" xfId="11434" xr:uid="{00000000-0005-0000-0000-0000E72C0000}"/>
    <cellStyle name="표준 61 11 5 2 2" xfId="13783" xr:uid="{00000000-0005-0000-0000-0000E82C0000}"/>
    <cellStyle name="표준 61 11 5 3" xfId="12508" xr:uid="{00000000-0005-0000-0000-0000E92C0000}"/>
    <cellStyle name="표준 61 11 6" xfId="10851" xr:uid="{00000000-0005-0000-0000-0000EA2C0000}"/>
    <cellStyle name="표준 61 11 6 2" xfId="13200" xr:uid="{00000000-0005-0000-0000-0000EB2C0000}"/>
    <cellStyle name="표준 61 11 7" xfId="11841" xr:uid="{00000000-0005-0000-0000-0000EC2C0000}"/>
    <cellStyle name="표준 61 12" xfId="4211" xr:uid="{00000000-0005-0000-0000-0000ED2C0000}"/>
    <cellStyle name="표준 61 12 2" xfId="4509" xr:uid="{00000000-0005-0000-0000-0000EE2C0000}"/>
    <cellStyle name="표준 61 12 2 2" xfId="11194" xr:uid="{00000000-0005-0000-0000-0000EF2C0000}"/>
    <cellStyle name="표준 61 12 2 2 2" xfId="13543" xr:uid="{00000000-0005-0000-0000-0000F02C0000}"/>
    <cellStyle name="표준 61 12 2 3" xfId="12184" xr:uid="{00000000-0005-0000-0000-0000F12C0000}"/>
    <cellStyle name="표준 61 12 3" xfId="8813" xr:uid="{00000000-0005-0000-0000-0000F22C0000}"/>
    <cellStyle name="표준 61 12 3 2" xfId="11582" xr:uid="{00000000-0005-0000-0000-0000F32C0000}"/>
    <cellStyle name="표준 61 12 3 2 2" xfId="13931" xr:uid="{00000000-0005-0000-0000-0000F42C0000}"/>
    <cellStyle name="표준 61 12 3 3" xfId="12691" xr:uid="{00000000-0005-0000-0000-0000F52C0000}"/>
    <cellStyle name="표준 61 12 4" xfId="10915" xr:uid="{00000000-0005-0000-0000-0000F62C0000}"/>
    <cellStyle name="표준 61 12 4 2" xfId="13264" xr:uid="{00000000-0005-0000-0000-0000F72C0000}"/>
    <cellStyle name="표준 61 12 5" xfId="11905" xr:uid="{00000000-0005-0000-0000-0000F82C0000}"/>
    <cellStyle name="표준 61 13" xfId="4323" xr:uid="{00000000-0005-0000-0000-0000F92C0000}"/>
    <cellStyle name="표준 61 13 2" xfId="4602" xr:uid="{00000000-0005-0000-0000-0000FA2C0000}"/>
    <cellStyle name="표준 61 13 2 2" xfId="11287" xr:uid="{00000000-0005-0000-0000-0000FB2C0000}"/>
    <cellStyle name="표준 61 13 2 2 2" xfId="13636" xr:uid="{00000000-0005-0000-0000-0000FC2C0000}"/>
    <cellStyle name="표준 61 13 2 3" xfId="12277" xr:uid="{00000000-0005-0000-0000-0000FD2C0000}"/>
    <cellStyle name="표준 61 13 3" xfId="11008" xr:uid="{00000000-0005-0000-0000-0000FE2C0000}"/>
    <cellStyle name="표준 61 13 3 2" xfId="13357" xr:uid="{00000000-0005-0000-0000-0000FF2C0000}"/>
    <cellStyle name="표준 61 13 4" xfId="11998" xr:uid="{00000000-0005-0000-0000-0000002D0000}"/>
    <cellStyle name="표준 61 14" xfId="4416" xr:uid="{00000000-0005-0000-0000-0000012D0000}"/>
    <cellStyle name="표준 61 14 2" xfId="11101" xr:uid="{00000000-0005-0000-0000-0000022D0000}"/>
    <cellStyle name="표준 61 14 2 2" xfId="13450" xr:uid="{00000000-0005-0000-0000-0000032D0000}"/>
    <cellStyle name="표준 61 14 3" xfId="12091" xr:uid="{00000000-0005-0000-0000-0000042D0000}"/>
    <cellStyle name="표준 61 15" xfId="6685" xr:uid="{00000000-0005-0000-0000-0000052D0000}"/>
    <cellStyle name="표준 61 15 2" xfId="11432" xr:uid="{00000000-0005-0000-0000-0000062D0000}"/>
    <cellStyle name="표준 61 15 2 2" xfId="13781" xr:uid="{00000000-0005-0000-0000-0000072D0000}"/>
    <cellStyle name="표준 61 15 3" xfId="12506" xr:uid="{00000000-0005-0000-0000-0000082D0000}"/>
    <cellStyle name="표준 61 16" xfId="9212" xr:uid="{00000000-0005-0000-0000-0000092D0000}"/>
    <cellStyle name="표준 61 17" xfId="10822" xr:uid="{00000000-0005-0000-0000-00000A2D0000}"/>
    <cellStyle name="표준 61 17 2" xfId="13171" xr:uid="{00000000-0005-0000-0000-00000B2D0000}"/>
    <cellStyle name="표준 61 18" xfId="11812" xr:uid="{00000000-0005-0000-0000-00000C2D0000}"/>
    <cellStyle name="표준 61 2" xfId="4040" xr:uid="{00000000-0005-0000-0000-00000D2D0000}"/>
    <cellStyle name="표준 61 2 2" xfId="9213" xr:uid="{00000000-0005-0000-0000-00000E2D0000}"/>
    <cellStyle name="표준 61 3" xfId="4195" xr:uid="{00000000-0005-0000-0000-00000F2D0000}"/>
    <cellStyle name="표준 61 3 2" xfId="4307" xr:uid="{00000000-0005-0000-0000-0000102D0000}"/>
    <cellStyle name="표준 61 3 2 2" xfId="4586" xr:uid="{00000000-0005-0000-0000-0000112D0000}"/>
    <cellStyle name="표준 61 3 2 2 2" xfId="11271" xr:uid="{00000000-0005-0000-0000-0000122D0000}"/>
    <cellStyle name="표준 61 3 2 2 2 2" xfId="13620" xr:uid="{00000000-0005-0000-0000-0000132D0000}"/>
    <cellStyle name="표준 61 3 2 2 3" xfId="12261" xr:uid="{00000000-0005-0000-0000-0000142D0000}"/>
    <cellStyle name="표준 61 3 2 3" xfId="8814" xr:uid="{00000000-0005-0000-0000-0000152D0000}"/>
    <cellStyle name="표준 61 3 2 3 2" xfId="11583" xr:uid="{00000000-0005-0000-0000-0000162D0000}"/>
    <cellStyle name="표준 61 3 2 3 2 2" xfId="13932" xr:uid="{00000000-0005-0000-0000-0000172D0000}"/>
    <cellStyle name="표준 61 3 2 3 3" xfId="12692" xr:uid="{00000000-0005-0000-0000-0000182D0000}"/>
    <cellStyle name="표준 61 3 2 4" xfId="10992" xr:uid="{00000000-0005-0000-0000-0000192D0000}"/>
    <cellStyle name="표준 61 3 2 4 2" xfId="13341" xr:uid="{00000000-0005-0000-0000-00001A2D0000}"/>
    <cellStyle name="표준 61 3 2 5" xfId="11982" xr:uid="{00000000-0005-0000-0000-00001B2D0000}"/>
    <cellStyle name="표준 61 3 3" xfId="4400" xr:uid="{00000000-0005-0000-0000-00001C2D0000}"/>
    <cellStyle name="표준 61 3 3 2" xfId="4679" xr:uid="{00000000-0005-0000-0000-00001D2D0000}"/>
    <cellStyle name="표준 61 3 3 2 2" xfId="11364" xr:uid="{00000000-0005-0000-0000-00001E2D0000}"/>
    <cellStyle name="표준 61 3 3 2 2 2" xfId="13713" xr:uid="{00000000-0005-0000-0000-00001F2D0000}"/>
    <cellStyle name="표준 61 3 3 2 3" xfId="12354" xr:uid="{00000000-0005-0000-0000-0000202D0000}"/>
    <cellStyle name="표준 61 3 3 3" xfId="11085" xr:uid="{00000000-0005-0000-0000-0000212D0000}"/>
    <cellStyle name="표준 61 3 3 3 2" xfId="13434" xr:uid="{00000000-0005-0000-0000-0000222D0000}"/>
    <cellStyle name="표준 61 3 3 4" xfId="12075" xr:uid="{00000000-0005-0000-0000-0000232D0000}"/>
    <cellStyle name="표준 61 3 4" xfId="4493" xr:uid="{00000000-0005-0000-0000-0000242D0000}"/>
    <cellStyle name="표준 61 3 4 2" xfId="11178" xr:uid="{00000000-0005-0000-0000-0000252D0000}"/>
    <cellStyle name="표준 61 3 4 2 2" xfId="13527" xr:uid="{00000000-0005-0000-0000-0000262D0000}"/>
    <cellStyle name="표준 61 3 4 3" xfId="12168" xr:uid="{00000000-0005-0000-0000-0000272D0000}"/>
    <cellStyle name="표준 61 3 5" xfId="6689" xr:uid="{00000000-0005-0000-0000-0000282D0000}"/>
    <cellStyle name="표준 61 3 5 2" xfId="11435" xr:uid="{00000000-0005-0000-0000-0000292D0000}"/>
    <cellStyle name="표준 61 3 5 2 2" xfId="13784" xr:uid="{00000000-0005-0000-0000-00002A2D0000}"/>
    <cellStyle name="표준 61 3 5 3" xfId="12509" xr:uid="{00000000-0005-0000-0000-00002B2D0000}"/>
    <cellStyle name="표준 61 3 6" xfId="9214" xr:uid="{00000000-0005-0000-0000-00002C2D0000}"/>
    <cellStyle name="표준 61 3 7" xfId="10899" xr:uid="{00000000-0005-0000-0000-00002D2D0000}"/>
    <cellStyle name="표준 61 3 7 2" xfId="13248" xr:uid="{00000000-0005-0000-0000-00002E2D0000}"/>
    <cellStyle name="표준 61 3 8" xfId="11889" xr:uid="{00000000-0005-0000-0000-00002F2D0000}"/>
    <cellStyle name="표준 61 4" xfId="4170" xr:uid="{00000000-0005-0000-0000-0000302D0000}"/>
    <cellStyle name="표준 61 4 2" xfId="4282" xr:uid="{00000000-0005-0000-0000-0000312D0000}"/>
    <cellStyle name="표준 61 4 2 2" xfId="4561" xr:uid="{00000000-0005-0000-0000-0000322D0000}"/>
    <cellStyle name="표준 61 4 2 2 2" xfId="11246" xr:uid="{00000000-0005-0000-0000-0000332D0000}"/>
    <cellStyle name="표준 61 4 2 2 2 2" xfId="13595" xr:uid="{00000000-0005-0000-0000-0000342D0000}"/>
    <cellStyle name="표준 61 4 2 2 3" xfId="12236" xr:uid="{00000000-0005-0000-0000-0000352D0000}"/>
    <cellStyle name="표준 61 4 2 3" xfId="8815" xr:uid="{00000000-0005-0000-0000-0000362D0000}"/>
    <cellStyle name="표준 61 4 2 3 2" xfId="11584" xr:uid="{00000000-0005-0000-0000-0000372D0000}"/>
    <cellStyle name="표준 61 4 2 3 2 2" xfId="13933" xr:uid="{00000000-0005-0000-0000-0000382D0000}"/>
    <cellStyle name="표준 61 4 2 3 3" xfId="12693" xr:uid="{00000000-0005-0000-0000-0000392D0000}"/>
    <cellStyle name="표준 61 4 2 4" xfId="10967" xr:uid="{00000000-0005-0000-0000-00003A2D0000}"/>
    <cellStyle name="표준 61 4 2 4 2" xfId="13316" xr:uid="{00000000-0005-0000-0000-00003B2D0000}"/>
    <cellStyle name="표준 61 4 2 5" xfId="11957" xr:uid="{00000000-0005-0000-0000-00003C2D0000}"/>
    <cellStyle name="표준 61 4 3" xfId="4375" xr:uid="{00000000-0005-0000-0000-00003D2D0000}"/>
    <cellStyle name="표준 61 4 3 2" xfId="4654" xr:uid="{00000000-0005-0000-0000-00003E2D0000}"/>
    <cellStyle name="표준 61 4 3 2 2" xfId="11339" xr:uid="{00000000-0005-0000-0000-00003F2D0000}"/>
    <cellStyle name="표준 61 4 3 2 2 2" xfId="13688" xr:uid="{00000000-0005-0000-0000-0000402D0000}"/>
    <cellStyle name="표준 61 4 3 2 3" xfId="12329" xr:uid="{00000000-0005-0000-0000-0000412D0000}"/>
    <cellStyle name="표준 61 4 3 3" xfId="11060" xr:uid="{00000000-0005-0000-0000-0000422D0000}"/>
    <cellStyle name="표준 61 4 3 3 2" xfId="13409" xr:uid="{00000000-0005-0000-0000-0000432D0000}"/>
    <cellStyle name="표준 61 4 3 4" xfId="12050" xr:uid="{00000000-0005-0000-0000-0000442D0000}"/>
    <cellStyle name="표준 61 4 4" xfId="4468" xr:uid="{00000000-0005-0000-0000-0000452D0000}"/>
    <cellStyle name="표준 61 4 4 2" xfId="11153" xr:uid="{00000000-0005-0000-0000-0000462D0000}"/>
    <cellStyle name="표준 61 4 4 2 2" xfId="13502" xr:uid="{00000000-0005-0000-0000-0000472D0000}"/>
    <cellStyle name="표준 61 4 4 3" xfId="12143" xr:uid="{00000000-0005-0000-0000-0000482D0000}"/>
    <cellStyle name="표준 61 4 5" xfId="6690" xr:uid="{00000000-0005-0000-0000-0000492D0000}"/>
    <cellStyle name="표준 61 4 5 2" xfId="11436" xr:uid="{00000000-0005-0000-0000-00004A2D0000}"/>
    <cellStyle name="표준 61 4 5 2 2" xfId="13785" xr:uid="{00000000-0005-0000-0000-00004B2D0000}"/>
    <cellStyle name="표준 61 4 5 3" xfId="12510" xr:uid="{00000000-0005-0000-0000-00004C2D0000}"/>
    <cellStyle name="표준 61 4 6" xfId="9215" xr:uid="{00000000-0005-0000-0000-00004D2D0000}"/>
    <cellStyle name="표준 61 4 7" xfId="10874" xr:uid="{00000000-0005-0000-0000-00004E2D0000}"/>
    <cellStyle name="표준 61 4 7 2" xfId="13223" xr:uid="{00000000-0005-0000-0000-00004F2D0000}"/>
    <cellStyle name="표준 61 4 8" xfId="11864" xr:uid="{00000000-0005-0000-0000-0000502D0000}"/>
    <cellStyle name="표준 61 5" xfId="4156" xr:uid="{00000000-0005-0000-0000-0000512D0000}"/>
    <cellStyle name="표준 61 5 2" xfId="4268" xr:uid="{00000000-0005-0000-0000-0000522D0000}"/>
    <cellStyle name="표준 61 5 2 2" xfId="4547" xr:uid="{00000000-0005-0000-0000-0000532D0000}"/>
    <cellStyle name="표준 61 5 2 2 2" xfId="11232" xr:uid="{00000000-0005-0000-0000-0000542D0000}"/>
    <cellStyle name="표준 61 5 2 2 2 2" xfId="13581" xr:uid="{00000000-0005-0000-0000-0000552D0000}"/>
    <cellStyle name="표준 61 5 2 2 3" xfId="12222" xr:uid="{00000000-0005-0000-0000-0000562D0000}"/>
    <cellStyle name="표준 61 5 2 3" xfId="10953" xr:uid="{00000000-0005-0000-0000-0000572D0000}"/>
    <cellStyle name="표준 61 5 2 3 2" xfId="13302" xr:uid="{00000000-0005-0000-0000-0000582D0000}"/>
    <cellStyle name="표준 61 5 2 4" xfId="11943" xr:uid="{00000000-0005-0000-0000-0000592D0000}"/>
    <cellStyle name="표준 61 5 3" xfId="4361" xr:uid="{00000000-0005-0000-0000-00005A2D0000}"/>
    <cellStyle name="표준 61 5 3 2" xfId="4640" xr:uid="{00000000-0005-0000-0000-00005B2D0000}"/>
    <cellStyle name="표준 61 5 3 2 2" xfId="11325" xr:uid="{00000000-0005-0000-0000-00005C2D0000}"/>
    <cellStyle name="표준 61 5 3 2 2 2" xfId="13674" xr:uid="{00000000-0005-0000-0000-00005D2D0000}"/>
    <cellStyle name="표준 61 5 3 2 3" xfId="12315" xr:uid="{00000000-0005-0000-0000-00005E2D0000}"/>
    <cellStyle name="표준 61 5 3 3" xfId="11046" xr:uid="{00000000-0005-0000-0000-00005F2D0000}"/>
    <cellStyle name="표준 61 5 3 3 2" xfId="13395" xr:uid="{00000000-0005-0000-0000-0000602D0000}"/>
    <cellStyle name="표준 61 5 3 4" xfId="12036" xr:uid="{00000000-0005-0000-0000-0000612D0000}"/>
    <cellStyle name="표준 61 5 4" xfId="4454" xr:uid="{00000000-0005-0000-0000-0000622D0000}"/>
    <cellStyle name="표준 61 5 4 2" xfId="11139" xr:uid="{00000000-0005-0000-0000-0000632D0000}"/>
    <cellStyle name="표준 61 5 4 2 2" xfId="13488" xr:uid="{00000000-0005-0000-0000-0000642D0000}"/>
    <cellStyle name="표준 61 5 4 3" xfId="12129" xr:uid="{00000000-0005-0000-0000-0000652D0000}"/>
    <cellStyle name="표준 61 5 5" xfId="6691" xr:uid="{00000000-0005-0000-0000-0000662D0000}"/>
    <cellStyle name="표준 61 5 5 2" xfId="11437" xr:uid="{00000000-0005-0000-0000-0000672D0000}"/>
    <cellStyle name="표준 61 5 5 2 2" xfId="13786" xr:uid="{00000000-0005-0000-0000-0000682D0000}"/>
    <cellStyle name="표준 61 5 5 3" xfId="12511" xr:uid="{00000000-0005-0000-0000-0000692D0000}"/>
    <cellStyle name="표준 61 5 6" xfId="10860" xr:uid="{00000000-0005-0000-0000-00006A2D0000}"/>
    <cellStyle name="표준 61 5 6 2" xfId="13209" xr:uid="{00000000-0005-0000-0000-00006B2D0000}"/>
    <cellStyle name="표준 61 5 7" xfId="11850" xr:uid="{00000000-0005-0000-0000-00006C2D0000}"/>
    <cellStyle name="표준 61 6" xfId="4193" xr:uid="{00000000-0005-0000-0000-00006D2D0000}"/>
    <cellStyle name="표준 61 6 2" xfId="4305" xr:uid="{00000000-0005-0000-0000-00006E2D0000}"/>
    <cellStyle name="표준 61 6 2 2" xfId="4584" xr:uid="{00000000-0005-0000-0000-00006F2D0000}"/>
    <cellStyle name="표준 61 6 2 2 2" xfId="11269" xr:uid="{00000000-0005-0000-0000-0000702D0000}"/>
    <cellStyle name="표준 61 6 2 2 2 2" xfId="13618" xr:uid="{00000000-0005-0000-0000-0000712D0000}"/>
    <cellStyle name="표준 61 6 2 2 3" xfId="12259" xr:uid="{00000000-0005-0000-0000-0000722D0000}"/>
    <cellStyle name="표준 61 6 2 3" xfId="10990" xr:uid="{00000000-0005-0000-0000-0000732D0000}"/>
    <cellStyle name="표준 61 6 2 3 2" xfId="13339" xr:uid="{00000000-0005-0000-0000-0000742D0000}"/>
    <cellStyle name="표준 61 6 2 4" xfId="11980" xr:uid="{00000000-0005-0000-0000-0000752D0000}"/>
    <cellStyle name="표준 61 6 3" xfId="4398" xr:uid="{00000000-0005-0000-0000-0000762D0000}"/>
    <cellStyle name="표준 61 6 3 2" xfId="4677" xr:uid="{00000000-0005-0000-0000-0000772D0000}"/>
    <cellStyle name="표준 61 6 3 2 2" xfId="11362" xr:uid="{00000000-0005-0000-0000-0000782D0000}"/>
    <cellStyle name="표준 61 6 3 2 2 2" xfId="13711" xr:uid="{00000000-0005-0000-0000-0000792D0000}"/>
    <cellStyle name="표준 61 6 3 2 3" xfId="12352" xr:uid="{00000000-0005-0000-0000-00007A2D0000}"/>
    <cellStyle name="표준 61 6 3 3" xfId="11083" xr:uid="{00000000-0005-0000-0000-00007B2D0000}"/>
    <cellStyle name="표준 61 6 3 3 2" xfId="13432" xr:uid="{00000000-0005-0000-0000-00007C2D0000}"/>
    <cellStyle name="표준 61 6 3 4" xfId="12073" xr:uid="{00000000-0005-0000-0000-00007D2D0000}"/>
    <cellStyle name="표준 61 6 4" xfId="4491" xr:uid="{00000000-0005-0000-0000-00007E2D0000}"/>
    <cellStyle name="표준 61 6 4 2" xfId="11176" xr:uid="{00000000-0005-0000-0000-00007F2D0000}"/>
    <cellStyle name="표준 61 6 4 2 2" xfId="13525" xr:uid="{00000000-0005-0000-0000-0000802D0000}"/>
    <cellStyle name="표준 61 6 4 3" xfId="12166" xr:uid="{00000000-0005-0000-0000-0000812D0000}"/>
    <cellStyle name="표준 61 6 5" xfId="6692" xr:uid="{00000000-0005-0000-0000-0000822D0000}"/>
    <cellStyle name="표준 61 6 5 2" xfId="11438" xr:uid="{00000000-0005-0000-0000-0000832D0000}"/>
    <cellStyle name="표준 61 6 5 2 2" xfId="13787" xr:uid="{00000000-0005-0000-0000-0000842D0000}"/>
    <cellStyle name="표준 61 6 5 3" xfId="12512" xr:uid="{00000000-0005-0000-0000-0000852D0000}"/>
    <cellStyle name="표준 61 6 6" xfId="10897" xr:uid="{00000000-0005-0000-0000-0000862D0000}"/>
    <cellStyle name="표준 61 6 6 2" xfId="13246" xr:uid="{00000000-0005-0000-0000-0000872D0000}"/>
    <cellStyle name="표준 61 6 7" xfId="11887" xr:uid="{00000000-0005-0000-0000-0000882D0000}"/>
    <cellStyle name="표준 61 7" xfId="4187" xr:uid="{00000000-0005-0000-0000-0000892D0000}"/>
    <cellStyle name="표준 61 7 2" xfId="4299" xr:uid="{00000000-0005-0000-0000-00008A2D0000}"/>
    <cellStyle name="표준 61 7 2 2" xfId="4578" xr:uid="{00000000-0005-0000-0000-00008B2D0000}"/>
    <cellStyle name="표준 61 7 2 2 2" xfId="11263" xr:uid="{00000000-0005-0000-0000-00008C2D0000}"/>
    <cellStyle name="표준 61 7 2 2 2 2" xfId="13612" xr:uid="{00000000-0005-0000-0000-00008D2D0000}"/>
    <cellStyle name="표준 61 7 2 2 3" xfId="12253" xr:uid="{00000000-0005-0000-0000-00008E2D0000}"/>
    <cellStyle name="표준 61 7 2 3" xfId="10984" xr:uid="{00000000-0005-0000-0000-00008F2D0000}"/>
    <cellStyle name="표준 61 7 2 3 2" xfId="13333" xr:uid="{00000000-0005-0000-0000-0000902D0000}"/>
    <cellStyle name="표준 61 7 2 4" xfId="11974" xr:uid="{00000000-0005-0000-0000-0000912D0000}"/>
    <cellStyle name="표준 61 7 3" xfId="4392" xr:uid="{00000000-0005-0000-0000-0000922D0000}"/>
    <cellStyle name="표준 61 7 3 2" xfId="4671" xr:uid="{00000000-0005-0000-0000-0000932D0000}"/>
    <cellStyle name="표준 61 7 3 2 2" xfId="11356" xr:uid="{00000000-0005-0000-0000-0000942D0000}"/>
    <cellStyle name="표준 61 7 3 2 2 2" xfId="13705" xr:uid="{00000000-0005-0000-0000-0000952D0000}"/>
    <cellStyle name="표준 61 7 3 2 3" xfId="12346" xr:uid="{00000000-0005-0000-0000-0000962D0000}"/>
    <cellStyle name="표준 61 7 3 3" xfId="11077" xr:uid="{00000000-0005-0000-0000-0000972D0000}"/>
    <cellStyle name="표준 61 7 3 3 2" xfId="13426" xr:uid="{00000000-0005-0000-0000-0000982D0000}"/>
    <cellStyle name="표준 61 7 3 4" xfId="12067" xr:uid="{00000000-0005-0000-0000-0000992D0000}"/>
    <cellStyle name="표준 61 7 4" xfId="4485" xr:uid="{00000000-0005-0000-0000-00009A2D0000}"/>
    <cellStyle name="표준 61 7 4 2" xfId="11170" xr:uid="{00000000-0005-0000-0000-00009B2D0000}"/>
    <cellStyle name="표준 61 7 4 2 2" xfId="13519" xr:uid="{00000000-0005-0000-0000-00009C2D0000}"/>
    <cellStyle name="표준 61 7 4 3" xfId="12160" xr:uid="{00000000-0005-0000-0000-00009D2D0000}"/>
    <cellStyle name="표준 61 7 5" xfId="6693" xr:uid="{00000000-0005-0000-0000-00009E2D0000}"/>
    <cellStyle name="표준 61 7 5 2" xfId="11439" xr:uid="{00000000-0005-0000-0000-00009F2D0000}"/>
    <cellStyle name="표준 61 7 5 2 2" xfId="13788" xr:uid="{00000000-0005-0000-0000-0000A02D0000}"/>
    <cellStyle name="표준 61 7 5 3" xfId="12513" xr:uid="{00000000-0005-0000-0000-0000A12D0000}"/>
    <cellStyle name="표준 61 7 6" xfId="10891" xr:uid="{00000000-0005-0000-0000-0000A22D0000}"/>
    <cellStyle name="표준 61 7 6 2" xfId="13240" xr:uid="{00000000-0005-0000-0000-0000A32D0000}"/>
    <cellStyle name="표준 61 7 7" xfId="11881" xr:uid="{00000000-0005-0000-0000-0000A42D0000}"/>
    <cellStyle name="표준 61 8" xfId="4163" xr:uid="{00000000-0005-0000-0000-0000A52D0000}"/>
    <cellStyle name="표준 61 8 2" xfId="4275" xr:uid="{00000000-0005-0000-0000-0000A62D0000}"/>
    <cellStyle name="표준 61 8 2 2" xfId="4554" xr:uid="{00000000-0005-0000-0000-0000A72D0000}"/>
    <cellStyle name="표준 61 8 2 2 2" xfId="11239" xr:uid="{00000000-0005-0000-0000-0000A82D0000}"/>
    <cellStyle name="표준 61 8 2 2 2 2" xfId="13588" xr:uid="{00000000-0005-0000-0000-0000A92D0000}"/>
    <cellStyle name="표준 61 8 2 2 3" xfId="12229" xr:uid="{00000000-0005-0000-0000-0000AA2D0000}"/>
    <cellStyle name="표준 61 8 2 3" xfId="10960" xr:uid="{00000000-0005-0000-0000-0000AB2D0000}"/>
    <cellStyle name="표준 61 8 2 3 2" xfId="13309" xr:uid="{00000000-0005-0000-0000-0000AC2D0000}"/>
    <cellStyle name="표준 61 8 2 4" xfId="11950" xr:uid="{00000000-0005-0000-0000-0000AD2D0000}"/>
    <cellStyle name="표준 61 8 3" xfId="4368" xr:uid="{00000000-0005-0000-0000-0000AE2D0000}"/>
    <cellStyle name="표준 61 8 3 2" xfId="4647" xr:uid="{00000000-0005-0000-0000-0000AF2D0000}"/>
    <cellStyle name="표준 61 8 3 2 2" xfId="11332" xr:uid="{00000000-0005-0000-0000-0000B02D0000}"/>
    <cellStyle name="표준 61 8 3 2 2 2" xfId="13681" xr:uid="{00000000-0005-0000-0000-0000B12D0000}"/>
    <cellStyle name="표준 61 8 3 2 3" xfId="12322" xr:uid="{00000000-0005-0000-0000-0000B22D0000}"/>
    <cellStyle name="표준 61 8 3 3" xfId="11053" xr:uid="{00000000-0005-0000-0000-0000B32D0000}"/>
    <cellStyle name="표준 61 8 3 3 2" xfId="13402" xr:uid="{00000000-0005-0000-0000-0000B42D0000}"/>
    <cellStyle name="표준 61 8 3 4" xfId="12043" xr:uid="{00000000-0005-0000-0000-0000B52D0000}"/>
    <cellStyle name="표준 61 8 4" xfId="4461" xr:uid="{00000000-0005-0000-0000-0000B62D0000}"/>
    <cellStyle name="표준 61 8 4 2" xfId="11146" xr:uid="{00000000-0005-0000-0000-0000B72D0000}"/>
    <cellStyle name="표준 61 8 4 2 2" xfId="13495" xr:uid="{00000000-0005-0000-0000-0000B82D0000}"/>
    <cellStyle name="표준 61 8 4 3" xfId="12136" xr:uid="{00000000-0005-0000-0000-0000B92D0000}"/>
    <cellStyle name="표준 61 8 5" xfId="6694" xr:uid="{00000000-0005-0000-0000-0000BA2D0000}"/>
    <cellStyle name="표준 61 8 5 2" xfId="11440" xr:uid="{00000000-0005-0000-0000-0000BB2D0000}"/>
    <cellStyle name="표준 61 8 5 2 2" xfId="13789" xr:uid="{00000000-0005-0000-0000-0000BC2D0000}"/>
    <cellStyle name="표준 61 8 5 3" xfId="12514" xr:uid="{00000000-0005-0000-0000-0000BD2D0000}"/>
    <cellStyle name="표준 61 8 6" xfId="10867" xr:uid="{00000000-0005-0000-0000-0000BE2D0000}"/>
    <cellStyle name="표준 61 8 6 2" xfId="13216" xr:uid="{00000000-0005-0000-0000-0000BF2D0000}"/>
    <cellStyle name="표준 61 8 7" xfId="11857" xr:uid="{00000000-0005-0000-0000-0000C02D0000}"/>
    <cellStyle name="표준 61 9" xfId="4183" xr:uid="{00000000-0005-0000-0000-0000C12D0000}"/>
    <cellStyle name="표준 61 9 2" xfId="4295" xr:uid="{00000000-0005-0000-0000-0000C22D0000}"/>
    <cellStyle name="표준 61 9 2 2" xfId="4574" xr:uid="{00000000-0005-0000-0000-0000C32D0000}"/>
    <cellStyle name="표준 61 9 2 2 2" xfId="11259" xr:uid="{00000000-0005-0000-0000-0000C42D0000}"/>
    <cellStyle name="표준 61 9 2 2 2 2" xfId="13608" xr:uid="{00000000-0005-0000-0000-0000C52D0000}"/>
    <cellStyle name="표준 61 9 2 2 3" xfId="12249" xr:uid="{00000000-0005-0000-0000-0000C62D0000}"/>
    <cellStyle name="표준 61 9 2 3" xfId="10980" xr:uid="{00000000-0005-0000-0000-0000C72D0000}"/>
    <cellStyle name="표준 61 9 2 3 2" xfId="13329" xr:uid="{00000000-0005-0000-0000-0000C82D0000}"/>
    <cellStyle name="표준 61 9 2 4" xfId="11970" xr:uid="{00000000-0005-0000-0000-0000C92D0000}"/>
    <cellStyle name="표준 61 9 3" xfId="4388" xr:uid="{00000000-0005-0000-0000-0000CA2D0000}"/>
    <cellStyle name="표준 61 9 3 2" xfId="4667" xr:uid="{00000000-0005-0000-0000-0000CB2D0000}"/>
    <cellStyle name="표준 61 9 3 2 2" xfId="11352" xr:uid="{00000000-0005-0000-0000-0000CC2D0000}"/>
    <cellStyle name="표준 61 9 3 2 2 2" xfId="13701" xr:uid="{00000000-0005-0000-0000-0000CD2D0000}"/>
    <cellStyle name="표준 61 9 3 2 3" xfId="12342" xr:uid="{00000000-0005-0000-0000-0000CE2D0000}"/>
    <cellStyle name="표준 61 9 3 3" xfId="11073" xr:uid="{00000000-0005-0000-0000-0000CF2D0000}"/>
    <cellStyle name="표준 61 9 3 3 2" xfId="13422" xr:uid="{00000000-0005-0000-0000-0000D02D0000}"/>
    <cellStyle name="표준 61 9 3 4" xfId="12063" xr:uid="{00000000-0005-0000-0000-0000D12D0000}"/>
    <cellStyle name="표준 61 9 4" xfId="4481" xr:uid="{00000000-0005-0000-0000-0000D22D0000}"/>
    <cellStyle name="표준 61 9 4 2" xfId="11166" xr:uid="{00000000-0005-0000-0000-0000D32D0000}"/>
    <cellStyle name="표준 61 9 4 2 2" xfId="13515" xr:uid="{00000000-0005-0000-0000-0000D42D0000}"/>
    <cellStyle name="표준 61 9 4 3" xfId="12156" xr:uid="{00000000-0005-0000-0000-0000D52D0000}"/>
    <cellStyle name="표준 61 9 5" xfId="6695" xr:uid="{00000000-0005-0000-0000-0000D62D0000}"/>
    <cellStyle name="표준 61 9 5 2" xfId="11441" xr:uid="{00000000-0005-0000-0000-0000D72D0000}"/>
    <cellStyle name="표준 61 9 5 2 2" xfId="13790" xr:uid="{00000000-0005-0000-0000-0000D82D0000}"/>
    <cellStyle name="표준 61 9 5 3" xfId="12515" xr:uid="{00000000-0005-0000-0000-0000D92D0000}"/>
    <cellStyle name="표준 61 9 6" xfId="10887" xr:uid="{00000000-0005-0000-0000-0000DA2D0000}"/>
    <cellStyle name="표준 61 9 6 2" xfId="13236" xr:uid="{00000000-0005-0000-0000-0000DB2D0000}"/>
    <cellStyle name="표준 61 9 7" xfId="11877" xr:uid="{00000000-0005-0000-0000-0000DC2D0000}"/>
    <cellStyle name="표준 62" xfId="4041" xr:uid="{00000000-0005-0000-0000-0000DD2D0000}"/>
    <cellStyle name="표준 62 10" xfId="4174" xr:uid="{00000000-0005-0000-0000-0000DE2D0000}"/>
    <cellStyle name="표준 62 10 2" xfId="4286" xr:uid="{00000000-0005-0000-0000-0000DF2D0000}"/>
    <cellStyle name="표준 62 10 2 2" xfId="4565" xr:uid="{00000000-0005-0000-0000-0000E02D0000}"/>
    <cellStyle name="표준 62 10 2 2 2" xfId="11250" xr:uid="{00000000-0005-0000-0000-0000E12D0000}"/>
    <cellStyle name="표준 62 10 2 2 2 2" xfId="13599" xr:uid="{00000000-0005-0000-0000-0000E22D0000}"/>
    <cellStyle name="표준 62 10 2 2 3" xfId="12240" xr:uid="{00000000-0005-0000-0000-0000E32D0000}"/>
    <cellStyle name="표준 62 10 2 3" xfId="10971" xr:uid="{00000000-0005-0000-0000-0000E42D0000}"/>
    <cellStyle name="표준 62 10 2 3 2" xfId="13320" xr:uid="{00000000-0005-0000-0000-0000E52D0000}"/>
    <cellStyle name="표준 62 10 2 4" xfId="11961" xr:uid="{00000000-0005-0000-0000-0000E62D0000}"/>
    <cellStyle name="표준 62 10 3" xfId="4379" xr:uid="{00000000-0005-0000-0000-0000E72D0000}"/>
    <cellStyle name="표준 62 10 3 2" xfId="4658" xr:uid="{00000000-0005-0000-0000-0000E82D0000}"/>
    <cellStyle name="표준 62 10 3 2 2" xfId="11343" xr:uid="{00000000-0005-0000-0000-0000E92D0000}"/>
    <cellStyle name="표준 62 10 3 2 2 2" xfId="13692" xr:uid="{00000000-0005-0000-0000-0000EA2D0000}"/>
    <cellStyle name="표준 62 10 3 2 3" xfId="12333" xr:uid="{00000000-0005-0000-0000-0000EB2D0000}"/>
    <cellStyle name="표준 62 10 3 3" xfId="11064" xr:uid="{00000000-0005-0000-0000-0000EC2D0000}"/>
    <cellStyle name="표준 62 10 3 3 2" xfId="13413" xr:uid="{00000000-0005-0000-0000-0000ED2D0000}"/>
    <cellStyle name="표준 62 10 3 4" xfId="12054" xr:uid="{00000000-0005-0000-0000-0000EE2D0000}"/>
    <cellStyle name="표준 62 10 4" xfId="4472" xr:uid="{00000000-0005-0000-0000-0000EF2D0000}"/>
    <cellStyle name="표준 62 10 4 2" xfId="11157" xr:uid="{00000000-0005-0000-0000-0000F02D0000}"/>
    <cellStyle name="표준 62 10 4 2 2" xfId="13506" xr:uid="{00000000-0005-0000-0000-0000F12D0000}"/>
    <cellStyle name="표준 62 10 4 3" xfId="12147" xr:uid="{00000000-0005-0000-0000-0000F22D0000}"/>
    <cellStyle name="표준 62 10 5" xfId="6697" xr:uid="{00000000-0005-0000-0000-0000F32D0000}"/>
    <cellStyle name="표준 62 10 5 2" xfId="11443" xr:uid="{00000000-0005-0000-0000-0000F42D0000}"/>
    <cellStyle name="표준 62 10 5 2 2" xfId="13792" xr:uid="{00000000-0005-0000-0000-0000F52D0000}"/>
    <cellStyle name="표준 62 10 5 3" xfId="12517" xr:uid="{00000000-0005-0000-0000-0000F62D0000}"/>
    <cellStyle name="표준 62 10 6" xfId="10878" xr:uid="{00000000-0005-0000-0000-0000F72D0000}"/>
    <cellStyle name="표준 62 10 6 2" xfId="13227" xr:uid="{00000000-0005-0000-0000-0000F82D0000}"/>
    <cellStyle name="표준 62 10 7" xfId="11868" xr:uid="{00000000-0005-0000-0000-0000F92D0000}"/>
    <cellStyle name="표준 62 11" xfId="4212" xr:uid="{00000000-0005-0000-0000-0000FA2D0000}"/>
    <cellStyle name="표준 62 11 2" xfId="4510" xr:uid="{00000000-0005-0000-0000-0000FB2D0000}"/>
    <cellStyle name="표준 62 11 2 2" xfId="11195" xr:uid="{00000000-0005-0000-0000-0000FC2D0000}"/>
    <cellStyle name="표준 62 11 2 2 2" xfId="13544" xr:uid="{00000000-0005-0000-0000-0000FD2D0000}"/>
    <cellStyle name="표준 62 11 2 3" xfId="12185" xr:uid="{00000000-0005-0000-0000-0000FE2D0000}"/>
    <cellStyle name="표준 62 11 3" xfId="8816" xr:uid="{00000000-0005-0000-0000-0000FF2D0000}"/>
    <cellStyle name="표준 62 11 3 2" xfId="11585" xr:uid="{00000000-0005-0000-0000-0000002E0000}"/>
    <cellStyle name="표준 62 11 3 2 2" xfId="13934" xr:uid="{00000000-0005-0000-0000-0000012E0000}"/>
    <cellStyle name="표준 62 11 3 3" xfId="12694" xr:uid="{00000000-0005-0000-0000-0000022E0000}"/>
    <cellStyle name="표준 62 11 4" xfId="10916" xr:uid="{00000000-0005-0000-0000-0000032E0000}"/>
    <cellStyle name="표준 62 11 4 2" xfId="13265" xr:uid="{00000000-0005-0000-0000-0000042E0000}"/>
    <cellStyle name="표준 62 11 5" xfId="11906" xr:uid="{00000000-0005-0000-0000-0000052E0000}"/>
    <cellStyle name="표준 62 12" xfId="4324" xr:uid="{00000000-0005-0000-0000-0000062E0000}"/>
    <cellStyle name="표준 62 12 2" xfId="4603" xr:uid="{00000000-0005-0000-0000-0000072E0000}"/>
    <cellStyle name="표준 62 12 2 2" xfId="11288" xr:uid="{00000000-0005-0000-0000-0000082E0000}"/>
    <cellStyle name="표준 62 12 2 2 2" xfId="13637" xr:uid="{00000000-0005-0000-0000-0000092E0000}"/>
    <cellStyle name="표준 62 12 2 3" xfId="12278" xr:uid="{00000000-0005-0000-0000-00000A2E0000}"/>
    <cellStyle name="표준 62 12 3" xfId="11009" xr:uid="{00000000-0005-0000-0000-00000B2E0000}"/>
    <cellStyle name="표준 62 12 3 2" xfId="13358" xr:uid="{00000000-0005-0000-0000-00000C2E0000}"/>
    <cellStyle name="표준 62 12 4" xfId="11999" xr:uid="{00000000-0005-0000-0000-00000D2E0000}"/>
    <cellStyle name="표준 62 13" xfId="4417" xr:uid="{00000000-0005-0000-0000-00000E2E0000}"/>
    <cellStyle name="표준 62 13 2" xfId="11102" xr:uid="{00000000-0005-0000-0000-00000F2E0000}"/>
    <cellStyle name="표준 62 13 2 2" xfId="13451" xr:uid="{00000000-0005-0000-0000-0000102E0000}"/>
    <cellStyle name="표준 62 13 3" xfId="12092" xr:uid="{00000000-0005-0000-0000-0000112E0000}"/>
    <cellStyle name="표준 62 14" xfId="6696" xr:uid="{00000000-0005-0000-0000-0000122E0000}"/>
    <cellStyle name="표준 62 14 2" xfId="11442" xr:uid="{00000000-0005-0000-0000-0000132E0000}"/>
    <cellStyle name="표준 62 14 2 2" xfId="13791" xr:uid="{00000000-0005-0000-0000-0000142E0000}"/>
    <cellStyle name="표준 62 14 3" xfId="12516" xr:uid="{00000000-0005-0000-0000-0000152E0000}"/>
    <cellStyle name="표준 62 15" xfId="9216" xr:uid="{00000000-0005-0000-0000-0000162E0000}"/>
    <cellStyle name="표준 62 16" xfId="10823" xr:uid="{00000000-0005-0000-0000-0000172E0000}"/>
    <cellStyle name="표준 62 16 2" xfId="13172" xr:uid="{00000000-0005-0000-0000-0000182E0000}"/>
    <cellStyle name="표준 62 17" xfId="11813" xr:uid="{00000000-0005-0000-0000-0000192E0000}"/>
    <cellStyle name="표준 62 2" xfId="4196" xr:uid="{00000000-0005-0000-0000-00001A2E0000}"/>
    <cellStyle name="표준 62 2 2" xfId="4308" xr:uid="{00000000-0005-0000-0000-00001B2E0000}"/>
    <cellStyle name="표준 62 2 2 2" xfId="4587" xr:uid="{00000000-0005-0000-0000-00001C2E0000}"/>
    <cellStyle name="표준 62 2 2 2 2" xfId="11272" xr:uid="{00000000-0005-0000-0000-00001D2E0000}"/>
    <cellStyle name="표준 62 2 2 2 2 2" xfId="13621" xr:uid="{00000000-0005-0000-0000-00001E2E0000}"/>
    <cellStyle name="표준 62 2 2 2 3" xfId="12262" xr:uid="{00000000-0005-0000-0000-00001F2E0000}"/>
    <cellStyle name="표준 62 2 2 3" xfId="8817" xr:uid="{00000000-0005-0000-0000-0000202E0000}"/>
    <cellStyle name="표준 62 2 2 3 2" xfId="11586" xr:uid="{00000000-0005-0000-0000-0000212E0000}"/>
    <cellStyle name="표준 62 2 2 3 2 2" xfId="13935" xr:uid="{00000000-0005-0000-0000-0000222E0000}"/>
    <cellStyle name="표준 62 2 2 3 3" xfId="12695" xr:uid="{00000000-0005-0000-0000-0000232E0000}"/>
    <cellStyle name="표준 62 2 2 4" xfId="10993" xr:uid="{00000000-0005-0000-0000-0000242E0000}"/>
    <cellStyle name="표준 62 2 2 4 2" xfId="13342" xr:uid="{00000000-0005-0000-0000-0000252E0000}"/>
    <cellStyle name="표준 62 2 2 5" xfId="11983" xr:uid="{00000000-0005-0000-0000-0000262E0000}"/>
    <cellStyle name="표준 62 2 3" xfId="4401" xr:uid="{00000000-0005-0000-0000-0000272E0000}"/>
    <cellStyle name="표준 62 2 3 2" xfId="4680" xr:uid="{00000000-0005-0000-0000-0000282E0000}"/>
    <cellStyle name="표준 62 2 3 2 2" xfId="11365" xr:uid="{00000000-0005-0000-0000-0000292E0000}"/>
    <cellStyle name="표준 62 2 3 2 2 2" xfId="13714" xr:uid="{00000000-0005-0000-0000-00002A2E0000}"/>
    <cellStyle name="표준 62 2 3 2 3" xfId="12355" xr:uid="{00000000-0005-0000-0000-00002B2E0000}"/>
    <cellStyle name="표준 62 2 3 3" xfId="11086" xr:uid="{00000000-0005-0000-0000-00002C2E0000}"/>
    <cellStyle name="표준 62 2 3 3 2" xfId="13435" xr:uid="{00000000-0005-0000-0000-00002D2E0000}"/>
    <cellStyle name="표준 62 2 3 4" xfId="12076" xr:uid="{00000000-0005-0000-0000-00002E2E0000}"/>
    <cellStyle name="표준 62 2 4" xfId="4494" xr:uid="{00000000-0005-0000-0000-00002F2E0000}"/>
    <cellStyle name="표준 62 2 4 2" xfId="11179" xr:uid="{00000000-0005-0000-0000-0000302E0000}"/>
    <cellStyle name="표준 62 2 4 2 2" xfId="13528" xr:uid="{00000000-0005-0000-0000-0000312E0000}"/>
    <cellStyle name="표준 62 2 4 3" xfId="12169" xr:uid="{00000000-0005-0000-0000-0000322E0000}"/>
    <cellStyle name="표준 62 2 5" xfId="6698" xr:uid="{00000000-0005-0000-0000-0000332E0000}"/>
    <cellStyle name="표준 62 2 5 2" xfId="11444" xr:uid="{00000000-0005-0000-0000-0000342E0000}"/>
    <cellStyle name="표준 62 2 5 2 2" xfId="13793" xr:uid="{00000000-0005-0000-0000-0000352E0000}"/>
    <cellStyle name="표준 62 2 5 3" xfId="12518" xr:uid="{00000000-0005-0000-0000-0000362E0000}"/>
    <cellStyle name="표준 62 2 6" xfId="10900" xr:uid="{00000000-0005-0000-0000-0000372E0000}"/>
    <cellStyle name="표준 62 2 6 2" xfId="13249" xr:uid="{00000000-0005-0000-0000-0000382E0000}"/>
    <cellStyle name="표준 62 2 7" xfId="11890" xr:uid="{00000000-0005-0000-0000-0000392E0000}"/>
    <cellStyle name="표준 62 3" xfId="4169" xr:uid="{00000000-0005-0000-0000-00003A2E0000}"/>
    <cellStyle name="표준 62 3 2" xfId="4281" xr:uid="{00000000-0005-0000-0000-00003B2E0000}"/>
    <cellStyle name="표준 62 3 2 2" xfId="4560" xr:uid="{00000000-0005-0000-0000-00003C2E0000}"/>
    <cellStyle name="표준 62 3 2 2 2" xfId="11245" xr:uid="{00000000-0005-0000-0000-00003D2E0000}"/>
    <cellStyle name="표준 62 3 2 2 2 2" xfId="13594" xr:uid="{00000000-0005-0000-0000-00003E2E0000}"/>
    <cellStyle name="표준 62 3 2 2 3" xfId="12235" xr:uid="{00000000-0005-0000-0000-00003F2E0000}"/>
    <cellStyle name="표준 62 3 2 3" xfId="8818" xr:uid="{00000000-0005-0000-0000-0000402E0000}"/>
    <cellStyle name="표준 62 3 2 3 2" xfId="11587" xr:uid="{00000000-0005-0000-0000-0000412E0000}"/>
    <cellStyle name="표준 62 3 2 3 2 2" xfId="13936" xr:uid="{00000000-0005-0000-0000-0000422E0000}"/>
    <cellStyle name="표준 62 3 2 3 3" xfId="12696" xr:uid="{00000000-0005-0000-0000-0000432E0000}"/>
    <cellStyle name="표준 62 3 2 4" xfId="10966" xr:uid="{00000000-0005-0000-0000-0000442E0000}"/>
    <cellStyle name="표준 62 3 2 4 2" xfId="13315" xr:uid="{00000000-0005-0000-0000-0000452E0000}"/>
    <cellStyle name="표준 62 3 2 5" xfId="11956" xr:uid="{00000000-0005-0000-0000-0000462E0000}"/>
    <cellStyle name="표준 62 3 3" xfId="4374" xr:uid="{00000000-0005-0000-0000-0000472E0000}"/>
    <cellStyle name="표준 62 3 3 2" xfId="4653" xr:uid="{00000000-0005-0000-0000-0000482E0000}"/>
    <cellStyle name="표준 62 3 3 2 2" xfId="11338" xr:uid="{00000000-0005-0000-0000-0000492E0000}"/>
    <cellStyle name="표준 62 3 3 2 2 2" xfId="13687" xr:uid="{00000000-0005-0000-0000-00004A2E0000}"/>
    <cellStyle name="표준 62 3 3 2 3" xfId="12328" xr:uid="{00000000-0005-0000-0000-00004B2E0000}"/>
    <cellStyle name="표준 62 3 3 3" xfId="11059" xr:uid="{00000000-0005-0000-0000-00004C2E0000}"/>
    <cellStyle name="표준 62 3 3 3 2" xfId="13408" xr:uid="{00000000-0005-0000-0000-00004D2E0000}"/>
    <cellStyle name="표준 62 3 3 4" xfId="12049" xr:uid="{00000000-0005-0000-0000-00004E2E0000}"/>
    <cellStyle name="표준 62 3 4" xfId="4467" xr:uid="{00000000-0005-0000-0000-00004F2E0000}"/>
    <cellStyle name="표준 62 3 4 2" xfId="11152" xr:uid="{00000000-0005-0000-0000-0000502E0000}"/>
    <cellStyle name="표준 62 3 4 2 2" xfId="13501" xr:uid="{00000000-0005-0000-0000-0000512E0000}"/>
    <cellStyle name="표준 62 3 4 3" xfId="12142" xr:uid="{00000000-0005-0000-0000-0000522E0000}"/>
    <cellStyle name="표준 62 3 5" xfId="6699" xr:uid="{00000000-0005-0000-0000-0000532E0000}"/>
    <cellStyle name="표준 62 3 5 2" xfId="11445" xr:uid="{00000000-0005-0000-0000-0000542E0000}"/>
    <cellStyle name="표준 62 3 5 2 2" xfId="13794" xr:uid="{00000000-0005-0000-0000-0000552E0000}"/>
    <cellStyle name="표준 62 3 5 3" xfId="12519" xr:uid="{00000000-0005-0000-0000-0000562E0000}"/>
    <cellStyle name="표준 62 3 6" xfId="10873" xr:uid="{00000000-0005-0000-0000-0000572E0000}"/>
    <cellStyle name="표준 62 3 6 2" xfId="13222" xr:uid="{00000000-0005-0000-0000-0000582E0000}"/>
    <cellStyle name="표준 62 3 7" xfId="11863" xr:uid="{00000000-0005-0000-0000-0000592E0000}"/>
    <cellStyle name="표준 62 4" xfId="4184" xr:uid="{00000000-0005-0000-0000-00005A2E0000}"/>
    <cellStyle name="표준 62 4 2" xfId="4296" xr:uid="{00000000-0005-0000-0000-00005B2E0000}"/>
    <cellStyle name="표준 62 4 2 2" xfId="4575" xr:uid="{00000000-0005-0000-0000-00005C2E0000}"/>
    <cellStyle name="표준 62 4 2 2 2" xfId="11260" xr:uid="{00000000-0005-0000-0000-00005D2E0000}"/>
    <cellStyle name="표준 62 4 2 2 2 2" xfId="13609" xr:uid="{00000000-0005-0000-0000-00005E2E0000}"/>
    <cellStyle name="표준 62 4 2 2 3" xfId="12250" xr:uid="{00000000-0005-0000-0000-00005F2E0000}"/>
    <cellStyle name="표준 62 4 2 3" xfId="10981" xr:uid="{00000000-0005-0000-0000-0000602E0000}"/>
    <cellStyle name="표준 62 4 2 3 2" xfId="13330" xr:uid="{00000000-0005-0000-0000-0000612E0000}"/>
    <cellStyle name="표준 62 4 2 4" xfId="11971" xr:uid="{00000000-0005-0000-0000-0000622E0000}"/>
    <cellStyle name="표준 62 4 3" xfId="4389" xr:uid="{00000000-0005-0000-0000-0000632E0000}"/>
    <cellStyle name="표준 62 4 3 2" xfId="4668" xr:uid="{00000000-0005-0000-0000-0000642E0000}"/>
    <cellStyle name="표준 62 4 3 2 2" xfId="11353" xr:uid="{00000000-0005-0000-0000-0000652E0000}"/>
    <cellStyle name="표준 62 4 3 2 2 2" xfId="13702" xr:uid="{00000000-0005-0000-0000-0000662E0000}"/>
    <cellStyle name="표준 62 4 3 2 3" xfId="12343" xr:uid="{00000000-0005-0000-0000-0000672E0000}"/>
    <cellStyle name="표준 62 4 3 3" xfId="11074" xr:uid="{00000000-0005-0000-0000-0000682E0000}"/>
    <cellStyle name="표준 62 4 3 3 2" xfId="13423" xr:uid="{00000000-0005-0000-0000-0000692E0000}"/>
    <cellStyle name="표준 62 4 3 4" xfId="12064" xr:uid="{00000000-0005-0000-0000-00006A2E0000}"/>
    <cellStyle name="표준 62 4 4" xfId="4482" xr:uid="{00000000-0005-0000-0000-00006B2E0000}"/>
    <cellStyle name="표준 62 4 4 2" xfId="11167" xr:uid="{00000000-0005-0000-0000-00006C2E0000}"/>
    <cellStyle name="표준 62 4 4 2 2" xfId="13516" xr:uid="{00000000-0005-0000-0000-00006D2E0000}"/>
    <cellStyle name="표준 62 4 4 3" xfId="12157" xr:uid="{00000000-0005-0000-0000-00006E2E0000}"/>
    <cellStyle name="표준 62 4 5" xfId="6700" xr:uid="{00000000-0005-0000-0000-00006F2E0000}"/>
    <cellStyle name="표준 62 4 5 2" xfId="11446" xr:uid="{00000000-0005-0000-0000-0000702E0000}"/>
    <cellStyle name="표준 62 4 5 2 2" xfId="13795" xr:uid="{00000000-0005-0000-0000-0000712E0000}"/>
    <cellStyle name="표준 62 4 5 3" xfId="12520" xr:uid="{00000000-0005-0000-0000-0000722E0000}"/>
    <cellStyle name="표준 62 4 6" xfId="10888" xr:uid="{00000000-0005-0000-0000-0000732E0000}"/>
    <cellStyle name="표준 62 4 6 2" xfId="13237" xr:uid="{00000000-0005-0000-0000-0000742E0000}"/>
    <cellStyle name="표준 62 4 7" xfId="11878" xr:uid="{00000000-0005-0000-0000-0000752E0000}"/>
    <cellStyle name="표준 62 5" xfId="4165" xr:uid="{00000000-0005-0000-0000-0000762E0000}"/>
    <cellStyle name="표준 62 5 2" xfId="4277" xr:uid="{00000000-0005-0000-0000-0000772E0000}"/>
    <cellStyle name="표준 62 5 2 2" xfId="4556" xr:uid="{00000000-0005-0000-0000-0000782E0000}"/>
    <cellStyle name="표준 62 5 2 2 2" xfId="11241" xr:uid="{00000000-0005-0000-0000-0000792E0000}"/>
    <cellStyle name="표준 62 5 2 2 2 2" xfId="13590" xr:uid="{00000000-0005-0000-0000-00007A2E0000}"/>
    <cellStyle name="표준 62 5 2 2 3" xfId="12231" xr:uid="{00000000-0005-0000-0000-00007B2E0000}"/>
    <cellStyle name="표준 62 5 2 3" xfId="10962" xr:uid="{00000000-0005-0000-0000-00007C2E0000}"/>
    <cellStyle name="표준 62 5 2 3 2" xfId="13311" xr:uid="{00000000-0005-0000-0000-00007D2E0000}"/>
    <cellStyle name="표준 62 5 2 4" xfId="11952" xr:uid="{00000000-0005-0000-0000-00007E2E0000}"/>
    <cellStyle name="표준 62 5 3" xfId="4370" xr:uid="{00000000-0005-0000-0000-00007F2E0000}"/>
    <cellStyle name="표준 62 5 3 2" xfId="4649" xr:uid="{00000000-0005-0000-0000-0000802E0000}"/>
    <cellStyle name="표준 62 5 3 2 2" xfId="11334" xr:uid="{00000000-0005-0000-0000-0000812E0000}"/>
    <cellStyle name="표준 62 5 3 2 2 2" xfId="13683" xr:uid="{00000000-0005-0000-0000-0000822E0000}"/>
    <cellStyle name="표준 62 5 3 2 3" xfId="12324" xr:uid="{00000000-0005-0000-0000-0000832E0000}"/>
    <cellStyle name="표준 62 5 3 3" xfId="11055" xr:uid="{00000000-0005-0000-0000-0000842E0000}"/>
    <cellStyle name="표준 62 5 3 3 2" xfId="13404" xr:uid="{00000000-0005-0000-0000-0000852E0000}"/>
    <cellStyle name="표준 62 5 3 4" xfId="12045" xr:uid="{00000000-0005-0000-0000-0000862E0000}"/>
    <cellStyle name="표준 62 5 4" xfId="4463" xr:uid="{00000000-0005-0000-0000-0000872E0000}"/>
    <cellStyle name="표준 62 5 4 2" xfId="11148" xr:uid="{00000000-0005-0000-0000-0000882E0000}"/>
    <cellStyle name="표준 62 5 4 2 2" xfId="13497" xr:uid="{00000000-0005-0000-0000-0000892E0000}"/>
    <cellStyle name="표준 62 5 4 3" xfId="12138" xr:uid="{00000000-0005-0000-0000-00008A2E0000}"/>
    <cellStyle name="표준 62 5 5" xfId="6701" xr:uid="{00000000-0005-0000-0000-00008B2E0000}"/>
    <cellStyle name="표준 62 5 5 2" xfId="11447" xr:uid="{00000000-0005-0000-0000-00008C2E0000}"/>
    <cellStyle name="표준 62 5 5 2 2" xfId="13796" xr:uid="{00000000-0005-0000-0000-00008D2E0000}"/>
    <cellStyle name="표준 62 5 5 3" xfId="12521" xr:uid="{00000000-0005-0000-0000-00008E2E0000}"/>
    <cellStyle name="표준 62 5 6" xfId="10869" xr:uid="{00000000-0005-0000-0000-00008F2E0000}"/>
    <cellStyle name="표준 62 5 6 2" xfId="13218" xr:uid="{00000000-0005-0000-0000-0000902E0000}"/>
    <cellStyle name="표준 62 5 7" xfId="11859" xr:uid="{00000000-0005-0000-0000-0000912E0000}"/>
    <cellStyle name="표준 62 6" xfId="4204" xr:uid="{00000000-0005-0000-0000-0000922E0000}"/>
    <cellStyle name="표준 62 6 2" xfId="4316" xr:uid="{00000000-0005-0000-0000-0000932E0000}"/>
    <cellStyle name="표준 62 6 2 2" xfId="4595" xr:uid="{00000000-0005-0000-0000-0000942E0000}"/>
    <cellStyle name="표준 62 6 2 2 2" xfId="11280" xr:uid="{00000000-0005-0000-0000-0000952E0000}"/>
    <cellStyle name="표준 62 6 2 2 2 2" xfId="13629" xr:uid="{00000000-0005-0000-0000-0000962E0000}"/>
    <cellStyle name="표준 62 6 2 2 3" xfId="12270" xr:uid="{00000000-0005-0000-0000-0000972E0000}"/>
    <cellStyle name="표준 62 6 2 3" xfId="11001" xr:uid="{00000000-0005-0000-0000-0000982E0000}"/>
    <cellStyle name="표준 62 6 2 3 2" xfId="13350" xr:uid="{00000000-0005-0000-0000-0000992E0000}"/>
    <cellStyle name="표준 62 6 2 4" xfId="11991" xr:uid="{00000000-0005-0000-0000-00009A2E0000}"/>
    <cellStyle name="표준 62 6 3" xfId="4409" xr:uid="{00000000-0005-0000-0000-00009B2E0000}"/>
    <cellStyle name="표준 62 6 3 2" xfId="4688" xr:uid="{00000000-0005-0000-0000-00009C2E0000}"/>
    <cellStyle name="표준 62 6 3 2 2" xfId="11373" xr:uid="{00000000-0005-0000-0000-00009D2E0000}"/>
    <cellStyle name="표준 62 6 3 2 2 2" xfId="13722" xr:uid="{00000000-0005-0000-0000-00009E2E0000}"/>
    <cellStyle name="표준 62 6 3 2 3" xfId="12363" xr:uid="{00000000-0005-0000-0000-00009F2E0000}"/>
    <cellStyle name="표준 62 6 3 3" xfId="11094" xr:uid="{00000000-0005-0000-0000-0000A02E0000}"/>
    <cellStyle name="표준 62 6 3 3 2" xfId="13443" xr:uid="{00000000-0005-0000-0000-0000A12E0000}"/>
    <cellStyle name="표준 62 6 3 4" xfId="12084" xr:uid="{00000000-0005-0000-0000-0000A22E0000}"/>
    <cellStyle name="표준 62 6 4" xfId="4502" xr:uid="{00000000-0005-0000-0000-0000A32E0000}"/>
    <cellStyle name="표준 62 6 4 2" xfId="11187" xr:uid="{00000000-0005-0000-0000-0000A42E0000}"/>
    <cellStyle name="표준 62 6 4 2 2" xfId="13536" xr:uid="{00000000-0005-0000-0000-0000A52E0000}"/>
    <cellStyle name="표준 62 6 4 3" xfId="12177" xr:uid="{00000000-0005-0000-0000-0000A62E0000}"/>
    <cellStyle name="표준 62 6 5" xfId="6702" xr:uid="{00000000-0005-0000-0000-0000A72E0000}"/>
    <cellStyle name="표준 62 6 5 2" xfId="11448" xr:uid="{00000000-0005-0000-0000-0000A82E0000}"/>
    <cellStyle name="표준 62 6 5 2 2" xfId="13797" xr:uid="{00000000-0005-0000-0000-0000A92E0000}"/>
    <cellStyle name="표준 62 6 5 3" xfId="12522" xr:uid="{00000000-0005-0000-0000-0000AA2E0000}"/>
    <cellStyle name="표준 62 6 6" xfId="10908" xr:uid="{00000000-0005-0000-0000-0000AB2E0000}"/>
    <cellStyle name="표준 62 6 6 2" xfId="13257" xr:uid="{00000000-0005-0000-0000-0000AC2E0000}"/>
    <cellStyle name="표준 62 6 7" xfId="11898" xr:uid="{00000000-0005-0000-0000-0000AD2E0000}"/>
    <cellStyle name="표준 62 7" xfId="4171" xr:uid="{00000000-0005-0000-0000-0000AE2E0000}"/>
    <cellStyle name="표준 62 7 2" xfId="4283" xr:uid="{00000000-0005-0000-0000-0000AF2E0000}"/>
    <cellStyle name="표준 62 7 2 2" xfId="4562" xr:uid="{00000000-0005-0000-0000-0000B02E0000}"/>
    <cellStyle name="표준 62 7 2 2 2" xfId="11247" xr:uid="{00000000-0005-0000-0000-0000B12E0000}"/>
    <cellStyle name="표준 62 7 2 2 2 2" xfId="13596" xr:uid="{00000000-0005-0000-0000-0000B22E0000}"/>
    <cellStyle name="표준 62 7 2 2 3" xfId="12237" xr:uid="{00000000-0005-0000-0000-0000B32E0000}"/>
    <cellStyle name="표준 62 7 2 3" xfId="10968" xr:uid="{00000000-0005-0000-0000-0000B42E0000}"/>
    <cellStyle name="표준 62 7 2 3 2" xfId="13317" xr:uid="{00000000-0005-0000-0000-0000B52E0000}"/>
    <cellStyle name="표준 62 7 2 4" xfId="11958" xr:uid="{00000000-0005-0000-0000-0000B62E0000}"/>
    <cellStyle name="표준 62 7 3" xfId="4376" xr:uid="{00000000-0005-0000-0000-0000B72E0000}"/>
    <cellStyle name="표준 62 7 3 2" xfId="4655" xr:uid="{00000000-0005-0000-0000-0000B82E0000}"/>
    <cellStyle name="표준 62 7 3 2 2" xfId="11340" xr:uid="{00000000-0005-0000-0000-0000B92E0000}"/>
    <cellStyle name="표준 62 7 3 2 2 2" xfId="13689" xr:uid="{00000000-0005-0000-0000-0000BA2E0000}"/>
    <cellStyle name="표준 62 7 3 2 3" xfId="12330" xr:uid="{00000000-0005-0000-0000-0000BB2E0000}"/>
    <cellStyle name="표준 62 7 3 3" xfId="11061" xr:uid="{00000000-0005-0000-0000-0000BC2E0000}"/>
    <cellStyle name="표준 62 7 3 3 2" xfId="13410" xr:uid="{00000000-0005-0000-0000-0000BD2E0000}"/>
    <cellStyle name="표준 62 7 3 4" xfId="12051" xr:uid="{00000000-0005-0000-0000-0000BE2E0000}"/>
    <cellStyle name="표준 62 7 4" xfId="4469" xr:uid="{00000000-0005-0000-0000-0000BF2E0000}"/>
    <cellStyle name="표준 62 7 4 2" xfId="11154" xr:uid="{00000000-0005-0000-0000-0000C02E0000}"/>
    <cellStyle name="표준 62 7 4 2 2" xfId="13503" xr:uid="{00000000-0005-0000-0000-0000C12E0000}"/>
    <cellStyle name="표준 62 7 4 3" xfId="12144" xr:uid="{00000000-0005-0000-0000-0000C22E0000}"/>
    <cellStyle name="표준 62 7 5" xfId="6703" xr:uid="{00000000-0005-0000-0000-0000C32E0000}"/>
    <cellStyle name="표준 62 7 5 2" xfId="11449" xr:uid="{00000000-0005-0000-0000-0000C42E0000}"/>
    <cellStyle name="표준 62 7 5 2 2" xfId="13798" xr:uid="{00000000-0005-0000-0000-0000C52E0000}"/>
    <cellStyle name="표준 62 7 5 3" xfId="12523" xr:uid="{00000000-0005-0000-0000-0000C62E0000}"/>
    <cellStyle name="표준 62 7 6" xfId="10875" xr:uid="{00000000-0005-0000-0000-0000C72E0000}"/>
    <cellStyle name="표준 62 7 6 2" xfId="13224" xr:uid="{00000000-0005-0000-0000-0000C82E0000}"/>
    <cellStyle name="표준 62 7 7" xfId="11865" xr:uid="{00000000-0005-0000-0000-0000C92E0000}"/>
    <cellStyle name="표준 62 8" xfId="4178" xr:uid="{00000000-0005-0000-0000-0000CA2E0000}"/>
    <cellStyle name="표준 62 8 2" xfId="4290" xr:uid="{00000000-0005-0000-0000-0000CB2E0000}"/>
    <cellStyle name="표준 62 8 2 2" xfId="4569" xr:uid="{00000000-0005-0000-0000-0000CC2E0000}"/>
    <cellStyle name="표준 62 8 2 2 2" xfId="11254" xr:uid="{00000000-0005-0000-0000-0000CD2E0000}"/>
    <cellStyle name="표준 62 8 2 2 2 2" xfId="13603" xr:uid="{00000000-0005-0000-0000-0000CE2E0000}"/>
    <cellStyle name="표준 62 8 2 2 3" xfId="12244" xr:uid="{00000000-0005-0000-0000-0000CF2E0000}"/>
    <cellStyle name="표준 62 8 2 3" xfId="10975" xr:uid="{00000000-0005-0000-0000-0000D02E0000}"/>
    <cellStyle name="표준 62 8 2 3 2" xfId="13324" xr:uid="{00000000-0005-0000-0000-0000D12E0000}"/>
    <cellStyle name="표준 62 8 2 4" xfId="11965" xr:uid="{00000000-0005-0000-0000-0000D22E0000}"/>
    <cellStyle name="표준 62 8 3" xfId="4383" xr:uid="{00000000-0005-0000-0000-0000D32E0000}"/>
    <cellStyle name="표준 62 8 3 2" xfId="4662" xr:uid="{00000000-0005-0000-0000-0000D42E0000}"/>
    <cellStyle name="표준 62 8 3 2 2" xfId="11347" xr:uid="{00000000-0005-0000-0000-0000D52E0000}"/>
    <cellStyle name="표준 62 8 3 2 2 2" xfId="13696" xr:uid="{00000000-0005-0000-0000-0000D62E0000}"/>
    <cellStyle name="표준 62 8 3 2 3" xfId="12337" xr:uid="{00000000-0005-0000-0000-0000D72E0000}"/>
    <cellStyle name="표준 62 8 3 3" xfId="11068" xr:uid="{00000000-0005-0000-0000-0000D82E0000}"/>
    <cellStyle name="표준 62 8 3 3 2" xfId="13417" xr:uid="{00000000-0005-0000-0000-0000D92E0000}"/>
    <cellStyle name="표준 62 8 3 4" xfId="12058" xr:uid="{00000000-0005-0000-0000-0000DA2E0000}"/>
    <cellStyle name="표준 62 8 4" xfId="4476" xr:uid="{00000000-0005-0000-0000-0000DB2E0000}"/>
    <cellStyle name="표준 62 8 4 2" xfId="11161" xr:uid="{00000000-0005-0000-0000-0000DC2E0000}"/>
    <cellStyle name="표준 62 8 4 2 2" xfId="13510" xr:uid="{00000000-0005-0000-0000-0000DD2E0000}"/>
    <cellStyle name="표준 62 8 4 3" xfId="12151" xr:uid="{00000000-0005-0000-0000-0000DE2E0000}"/>
    <cellStyle name="표준 62 8 5" xfId="6704" xr:uid="{00000000-0005-0000-0000-0000DF2E0000}"/>
    <cellStyle name="표준 62 8 5 2" xfId="11450" xr:uid="{00000000-0005-0000-0000-0000E02E0000}"/>
    <cellStyle name="표준 62 8 5 2 2" xfId="13799" xr:uid="{00000000-0005-0000-0000-0000E12E0000}"/>
    <cellStyle name="표준 62 8 5 3" xfId="12524" xr:uid="{00000000-0005-0000-0000-0000E22E0000}"/>
    <cellStyle name="표준 62 8 6" xfId="10882" xr:uid="{00000000-0005-0000-0000-0000E32E0000}"/>
    <cellStyle name="표준 62 8 6 2" xfId="13231" xr:uid="{00000000-0005-0000-0000-0000E42E0000}"/>
    <cellStyle name="표준 62 8 7" xfId="11872" xr:uid="{00000000-0005-0000-0000-0000E52E0000}"/>
    <cellStyle name="표준 62 9" xfId="4162" xr:uid="{00000000-0005-0000-0000-0000E62E0000}"/>
    <cellStyle name="표준 62 9 2" xfId="4274" xr:uid="{00000000-0005-0000-0000-0000E72E0000}"/>
    <cellStyle name="표준 62 9 2 2" xfId="4553" xr:uid="{00000000-0005-0000-0000-0000E82E0000}"/>
    <cellStyle name="표준 62 9 2 2 2" xfId="11238" xr:uid="{00000000-0005-0000-0000-0000E92E0000}"/>
    <cellStyle name="표준 62 9 2 2 2 2" xfId="13587" xr:uid="{00000000-0005-0000-0000-0000EA2E0000}"/>
    <cellStyle name="표준 62 9 2 2 3" xfId="12228" xr:uid="{00000000-0005-0000-0000-0000EB2E0000}"/>
    <cellStyle name="표준 62 9 2 3" xfId="10959" xr:uid="{00000000-0005-0000-0000-0000EC2E0000}"/>
    <cellStyle name="표준 62 9 2 3 2" xfId="13308" xr:uid="{00000000-0005-0000-0000-0000ED2E0000}"/>
    <cellStyle name="표준 62 9 2 4" xfId="11949" xr:uid="{00000000-0005-0000-0000-0000EE2E0000}"/>
    <cellStyle name="표준 62 9 3" xfId="4367" xr:uid="{00000000-0005-0000-0000-0000EF2E0000}"/>
    <cellStyle name="표준 62 9 3 2" xfId="4646" xr:uid="{00000000-0005-0000-0000-0000F02E0000}"/>
    <cellStyle name="표준 62 9 3 2 2" xfId="11331" xr:uid="{00000000-0005-0000-0000-0000F12E0000}"/>
    <cellStyle name="표준 62 9 3 2 2 2" xfId="13680" xr:uid="{00000000-0005-0000-0000-0000F22E0000}"/>
    <cellStyle name="표준 62 9 3 2 3" xfId="12321" xr:uid="{00000000-0005-0000-0000-0000F32E0000}"/>
    <cellStyle name="표준 62 9 3 3" xfId="11052" xr:uid="{00000000-0005-0000-0000-0000F42E0000}"/>
    <cellStyle name="표준 62 9 3 3 2" xfId="13401" xr:uid="{00000000-0005-0000-0000-0000F52E0000}"/>
    <cellStyle name="표준 62 9 3 4" xfId="12042" xr:uid="{00000000-0005-0000-0000-0000F62E0000}"/>
    <cellStyle name="표준 62 9 4" xfId="4460" xr:uid="{00000000-0005-0000-0000-0000F72E0000}"/>
    <cellStyle name="표준 62 9 4 2" xfId="11145" xr:uid="{00000000-0005-0000-0000-0000F82E0000}"/>
    <cellStyle name="표준 62 9 4 2 2" xfId="13494" xr:uid="{00000000-0005-0000-0000-0000F92E0000}"/>
    <cellStyle name="표준 62 9 4 3" xfId="12135" xr:uid="{00000000-0005-0000-0000-0000FA2E0000}"/>
    <cellStyle name="표준 62 9 5" xfId="6705" xr:uid="{00000000-0005-0000-0000-0000FB2E0000}"/>
    <cellStyle name="표준 62 9 5 2" xfId="11451" xr:uid="{00000000-0005-0000-0000-0000FC2E0000}"/>
    <cellStyle name="표준 62 9 5 2 2" xfId="13800" xr:uid="{00000000-0005-0000-0000-0000FD2E0000}"/>
    <cellStyle name="표준 62 9 5 3" xfId="12525" xr:uid="{00000000-0005-0000-0000-0000FE2E0000}"/>
    <cellStyle name="표준 62 9 6" xfId="10866" xr:uid="{00000000-0005-0000-0000-0000FF2E0000}"/>
    <cellStyle name="표준 62 9 6 2" xfId="13215" xr:uid="{00000000-0005-0000-0000-0000002F0000}"/>
    <cellStyle name="표준 62 9 7" xfId="11856" xr:uid="{00000000-0005-0000-0000-0000012F0000}"/>
    <cellStyle name="표준 63" xfId="4042" xr:uid="{00000000-0005-0000-0000-0000022F0000}"/>
    <cellStyle name="표준 63 10" xfId="4175" xr:uid="{00000000-0005-0000-0000-0000032F0000}"/>
    <cellStyle name="표준 63 10 2" xfId="4287" xr:uid="{00000000-0005-0000-0000-0000042F0000}"/>
    <cellStyle name="표준 63 10 2 2" xfId="4566" xr:uid="{00000000-0005-0000-0000-0000052F0000}"/>
    <cellStyle name="표준 63 10 2 2 2" xfId="11251" xr:uid="{00000000-0005-0000-0000-0000062F0000}"/>
    <cellStyle name="표준 63 10 2 2 2 2" xfId="13600" xr:uid="{00000000-0005-0000-0000-0000072F0000}"/>
    <cellStyle name="표준 63 10 2 2 3" xfId="12241" xr:uid="{00000000-0005-0000-0000-0000082F0000}"/>
    <cellStyle name="표준 63 10 2 3" xfId="10972" xr:uid="{00000000-0005-0000-0000-0000092F0000}"/>
    <cellStyle name="표준 63 10 2 3 2" xfId="13321" xr:uid="{00000000-0005-0000-0000-00000A2F0000}"/>
    <cellStyle name="표준 63 10 2 4" xfId="11962" xr:uid="{00000000-0005-0000-0000-00000B2F0000}"/>
    <cellStyle name="표준 63 10 3" xfId="4380" xr:uid="{00000000-0005-0000-0000-00000C2F0000}"/>
    <cellStyle name="표준 63 10 3 2" xfId="4659" xr:uid="{00000000-0005-0000-0000-00000D2F0000}"/>
    <cellStyle name="표준 63 10 3 2 2" xfId="11344" xr:uid="{00000000-0005-0000-0000-00000E2F0000}"/>
    <cellStyle name="표준 63 10 3 2 2 2" xfId="13693" xr:uid="{00000000-0005-0000-0000-00000F2F0000}"/>
    <cellStyle name="표준 63 10 3 2 3" xfId="12334" xr:uid="{00000000-0005-0000-0000-0000102F0000}"/>
    <cellStyle name="표준 63 10 3 3" xfId="11065" xr:uid="{00000000-0005-0000-0000-0000112F0000}"/>
    <cellStyle name="표준 63 10 3 3 2" xfId="13414" xr:uid="{00000000-0005-0000-0000-0000122F0000}"/>
    <cellStyle name="표준 63 10 3 4" xfId="12055" xr:uid="{00000000-0005-0000-0000-0000132F0000}"/>
    <cellStyle name="표준 63 10 4" xfId="4473" xr:uid="{00000000-0005-0000-0000-0000142F0000}"/>
    <cellStyle name="표준 63 10 4 2" xfId="11158" xr:uid="{00000000-0005-0000-0000-0000152F0000}"/>
    <cellStyle name="표준 63 10 4 2 2" xfId="13507" xr:uid="{00000000-0005-0000-0000-0000162F0000}"/>
    <cellStyle name="표준 63 10 4 3" xfId="12148" xr:uid="{00000000-0005-0000-0000-0000172F0000}"/>
    <cellStyle name="표준 63 10 5" xfId="6707" xr:uid="{00000000-0005-0000-0000-0000182F0000}"/>
    <cellStyle name="표준 63 10 5 2" xfId="11453" xr:uid="{00000000-0005-0000-0000-0000192F0000}"/>
    <cellStyle name="표준 63 10 5 2 2" xfId="13802" xr:uid="{00000000-0005-0000-0000-00001A2F0000}"/>
    <cellStyle name="표준 63 10 5 3" xfId="12527" xr:uid="{00000000-0005-0000-0000-00001B2F0000}"/>
    <cellStyle name="표준 63 10 6" xfId="10879" xr:uid="{00000000-0005-0000-0000-00001C2F0000}"/>
    <cellStyle name="표준 63 10 6 2" xfId="13228" xr:uid="{00000000-0005-0000-0000-00001D2F0000}"/>
    <cellStyle name="표준 63 10 7" xfId="11869" xr:uid="{00000000-0005-0000-0000-00001E2F0000}"/>
    <cellStyle name="표준 63 11" xfId="4213" xr:uid="{00000000-0005-0000-0000-00001F2F0000}"/>
    <cellStyle name="표준 63 11 2" xfId="4511" xr:uid="{00000000-0005-0000-0000-0000202F0000}"/>
    <cellStyle name="표준 63 11 2 2" xfId="11196" xr:uid="{00000000-0005-0000-0000-0000212F0000}"/>
    <cellStyle name="표준 63 11 2 2 2" xfId="13545" xr:uid="{00000000-0005-0000-0000-0000222F0000}"/>
    <cellStyle name="표준 63 11 2 3" xfId="12186" xr:uid="{00000000-0005-0000-0000-0000232F0000}"/>
    <cellStyle name="표준 63 11 3" xfId="8819" xr:uid="{00000000-0005-0000-0000-0000242F0000}"/>
    <cellStyle name="표준 63 11 3 2" xfId="11588" xr:uid="{00000000-0005-0000-0000-0000252F0000}"/>
    <cellStyle name="표준 63 11 3 2 2" xfId="13937" xr:uid="{00000000-0005-0000-0000-0000262F0000}"/>
    <cellStyle name="표준 63 11 3 3" xfId="12697" xr:uid="{00000000-0005-0000-0000-0000272F0000}"/>
    <cellStyle name="표준 63 11 4" xfId="10917" xr:uid="{00000000-0005-0000-0000-0000282F0000}"/>
    <cellStyle name="표준 63 11 4 2" xfId="13266" xr:uid="{00000000-0005-0000-0000-0000292F0000}"/>
    <cellStyle name="표준 63 11 5" xfId="11907" xr:uid="{00000000-0005-0000-0000-00002A2F0000}"/>
    <cellStyle name="표준 63 12" xfId="4325" xr:uid="{00000000-0005-0000-0000-00002B2F0000}"/>
    <cellStyle name="표준 63 12 2" xfId="4604" xr:uid="{00000000-0005-0000-0000-00002C2F0000}"/>
    <cellStyle name="표준 63 12 2 2" xfId="11289" xr:uid="{00000000-0005-0000-0000-00002D2F0000}"/>
    <cellStyle name="표준 63 12 2 2 2" xfId="13638" xr:uid="{00000000-0005-0000-0000-00002E2F0000}"/>
    <cellStyle name="표준 63 12 2 3" xfId="12279" xr:uid="{00000000-0005-0000-0000-00002F2F0000}"/>
    <cellStyle name="표준 63 12 3" xfId="11010" xr:uid="{00000000-0005-0000-0000-0000302F0000}"/>
    <cellStyle name="표준 63 12 3 2" xfId="13359" xr:uid="{00000000-0005-0000-0000-0000312F0000}"/>
    <cellStyle name="표준 63 12 4" xfId="12000" xr:uid="{00000000-0005-0000-0000-0000322F0000}"/>
    <cellStyle name="표준 63 13" xfId="4418" xr:uid="{00000000-0005-0000-0000-0000332F0000}"/>
    <cellStyle name="표준 63 13 2" xfId="11103" xr:uid="{00000000-0005-0000-0000-0000342F0000}"/>
    <cellStyle name="표준 63 13 2 2" xfId="13452" xr:uid="{00000000-0005-0000-0000-0000352F0000}"/>
    <cellStyle name="표준 63 13 3" xfId="12093" xr:uid="{00000000-0005-0000-0000-0000362F0000}"/>
    <cellStyle name="표준 63 14" xfId="6706" xr:uid="{00000000-0005-0000-0000-0000372F0000}"/>
    <cellStyle name="표준 63 14 2" xfId="11452" xr:uid="{00000000-0005-0000-0000-0000382F0000}"/>
    <cellStyle name="표준 63 14 2 2" xfId="13801" xr:uid="{00000000-0005-0000-0000-0000392F0000}"/>
    <cellStyle name="표준 63 14 3" xfId="12526" xr:uid="{00000000-0005-0000-0000-00003A2F0000}"/>
    <cellStyle name="표준 63 15" xfId="9217" xr:uid="{00000000-0005-0000-0000-00003B2F0000}"/>
    <cellStyle name="표준 63 16" xfId="10824" xr:uid="{00000000-0005-0000-0000-00003C2F0000}"/>
    <cellStyle name="표준 63 16 2" xfId="13173" xr:uid="{00000000-0005-0000-0000-00003D2F0000}"/>
    <cellStyle name="표준 63 17" xfId="11814" xr:uid="{00000000-0005-0000-0000-00003E2F0000}"/>
    <cellStyle name="표준 63 2" xfId="4197" xr:uid="{00000000-0005-0000-0000-00003F2F0000}"/>
    <cellStyle name="표준 63 2 2" xfId="4309" xr:uid="{00000000-0005-0000-0000-0000402F0000}"/>
    <cellStyle name="표준 63 2 2 2" xfId="4588" xr:uid="{00000000-0005-0000-0000-0000412F0000}"/>
    <cellStyle name="표준 63 2 2 2 2" xfId="11273" xr:uid="{00000000-0005-0000-0000-0000422F0000}"/>
    <cellStyle name="표준 63 2 2 2 2 2" xfId="13622" xr:uid="{00000000-0005-0000-0000-0000432F0000}"/>
    <cellStyle name="표준 63 2 2 2 3" xfId="12263" xr:uid="{00000000-0005-0000-0000-0000442F0000}"/>
    <cellStyle name="표준 63 2 2 3" xfId="8820" xr:uid="{00000000-0005-0000-0000-0000452F0000}"/>
    <cellStyle name="표준 63 2 2 3 2" xfId="11589" xr:uid="{00000000-0005-0000-0000-0000462F0000}"/>
    <cellStyle name="표준 63 2 2 3 2 2" xfId="13938" xr:uid="{00000000-0005-0000-0000-0000472F0000}"/>
    <cellStyle name="표준 63 2 2 3 3" xfId="12698" xr:uid="{00000000-0005-0000-0000-0000482F0000}"/>
    <cellStyle name="표준 63 2 2 4" xfId="10994" xr:uid="{00000000-0005-0000-0000-0000492F0000}"/>
    <cellStyle name="표준 63 2 2 4 2" xfId="13343" xr:uid="{00000000-0005-0000-0000-00004A2F0000}"/>
    <cellStyle name="표준 63 2 2 5" xfId="11984" xr:uid="{00000000-0005-0000-0000-00004B2F0000}"/>
    <cellStyle name="표준 63 2 3" xfId="4402" xr:uid="{00000000-0005-0000-0000-00004C2F0000}"/>
    <cellStyle name="표준 63 2 3 2" xfId="4681" xr:uid="{00000000-0005-0000-0000-00004D2F0000}"/>
    <cellStyle name="표준 63 2 3 2 2" xfId="11366" xr:uid="{00000000-0005-0000-0000-00004E2F0000}"/>
    <cellStyle name="표준 63 2 3 2 2 2" xfId="13715" xr:uid="{00000000-0005-0000-0000-00004F2F0000}"/>
    <cellStyle name="표준 63 2 3 2 3" xfId="12356" xr:uid="{00000000-0005-0000-0000-0000502F0000}"/>
    <cellStyle name="표준 63 2 3 3" xfId="11087" xr:uid="{00000000-0005-0000-0000-0000512F0000}"/>
    <cellStyle name="표준 63 2 3 3 2" xfId="13436" xr:uid="{00000000-0005-0000-0000-0000522F0000}"/>
    <cellStyle name="표준 63 2 3 4" xfId="12077" xr:uid="{00000000-0005-0000-0000-0000532F0000}"/>
    <cellStyle name="표준 63 2 4" xfId="4495" xr:uid="{00000000-0005-0000-0000-0000542F0000}"/>
    <cellStyle name="표준 63 2 4 2" xfId="11180" xr:uid="{00000000-0005-0000-0000-0000552F0000}"/>
    <cellStyle name="표준 63 2 4 2 2" xfId="13529" xr:uid="{00000000-0005-0000-0000-0000562F0000}"/>
    <cellStyle name="표준 63 2 4 3" xfId="12170" xr:uid="{00000000-0005-0000-0000-0000572F0000}"/>
    <cellStyle name="표준 63 2 5" xfId="6708" xr:uid="{00000000-0005-0000-0000-0000582F0000}"/>
    <cellStyle name="표준 63 2 5 2" xfId="11454" xr:uid="{00000000-0005-0000-0000-0000592F0000}"/>
    <cellStyle name="표준 63 2 5 2 2" xfId="13803" xr:uid="{00000000-0005-0000-0000-00005A2F0000}"/>
    <cellStyle name="표준 63 2 5 3" xfId="12528" xr:uid="{00000000-0005-0000-0000-00005B2F0000}"/>
    <cellStyle name="표준 63 2 6" xfId="10901" xr:uid="{00000000-0005-0000-0000-00005C2F0000}"/>
    <cellStyle name="표준 63 2 6 2" xfId="13250" xr:uid="{00000000-0005-0000-0000-00005D2F0000}"/>
    <cellStyle name="표준 63 2 7" xfId="11891" xr:uid="{00000000-0005-0000-0000-00005E2F0000}"/>
    <cellStyle name="표준 63 3" xfId="4168" xr:uid="{00000000-0005-0000-0000-00005F2F0000}"/>
    <cellStyle name="표준 63 3 2" xfId="4280" xr:uid="{00000000-0005-0000-0000-0000602F0000}"/>
    <cellStyle name="표준 63 3 2 2" xfId="4559" xr:uid="{00000000-0005-0000-0000-0000612F0000}"/>
    <cellStyle name="표준 63 3 2 2 2" xfId="11244" xr:uid="{00000000-0005-0000-0000-0000622F0000}"/>
    <cellStyle name="표준 63 3 2 2 2 2" xfId="13593" xr:uid="{00000000-0005-0000-0000-0000632F0000}"/>
    <cellStyle name="표준 63 3 2 2 3" xfId="12234" xr:uid="{00000000-0005-0000-0000-0000642F0000}"/>
    <cellStyle name="표준 63 3 2 3" xfId="8821" xr:uid="{00000000-0005-0000-0000-0000652F0000}"/>
    <cellStyle name="표준 63 3 2 3 2" xfId="11590" xr:uid="{00000000-0005-0000-0000-0000662F0000}"/>
    <cellStyle name="표준 63 3 2 3 2 2" xfId="13939" xr:uid="{00000000-0005-0000-0000-0000672F0000}"/>
    <cellStyle name="표준 63 3 2 3 3" xfId="12699" xr:uid="{00000000-0005-0000-0000-0000682F0000}"/>
    <cellStyle name="표준 63 3 2 4" xfId="10965" xr:uid="{00000000-0005-0000-0000-0000692F0000}"/>
    <cellStyle name="표준 63 3 2 4 2" xfId="13314" xr:uid="{00000000-0005-0000-0000-00006A2F0000}"/>
    <cellStyle name="표준 63 3 2 5" xfId="11955" xr:uid="{00000000-0005-0000-0000-00006B2F0000}"/>
    <cellStyle name="표준 63 3 3" xfId="4373" xr:uid="{00000000-0005-0000-0000-00006C2F0000}"/>
    <cellStyle name="표준 63 3 3 2" xfId="4652" xr:uid="{00000000-0005-0000-0000-00006D2F0000}"/>
    <cellStyle name="표준 63 3 3 2 2" xfId="11337" xr:uid="{00000000-0005-0000-0000-00006E2F0000}"/>
    <cellStyle name="표준 63 3 3 2 2 2" xfId="13686" xr:uid="{00000000-0005-0000-0000-00006F2F0000}"/>
    <cellStyle name="표준 63 3 3 2 3" xfId="12327" xr:uid="{00000000-0005-0000-0000-0000702F0000}"/>
    <cellStyle name="표준 63 3 3 3" xfId="11058" xr:uid="{00000000-0005-0000-0000-0000712F0000}"/>
    <cellStyle name="표준 63 3 3 3 2" xfId="13407" xr:uid="{00000000-0005-0000-0000-0000722F0000}"/>
    <cellStyle name="표준 63 3 3 4" xfId="12048" xr:uid="{00000000-0005-0000-0000-0000732F0000}"/>
    <cellStyle name="표준 63 3 4" xfId="4466" xr:uid="{00000000-0005-0000-0000-0000742F0000}"/>
    <cellStyle name="표준 63 3 4 2" xfId="11151" xr:uid="{00000000-0005-0000-0000-0000752F0000}"/>
    <cellStyle name="표준 63 3 4 2 2" xfId="13500" xr:uid="{00000000-0005-0000-0000-0000762F0000}"/>
    <cellStyle name="표준 63 3 4 3" xfId="12141" xr:uid="{00000000-0005-0000-0000-0000772F0000}"/>
    <cellStyle name="표준 63 3 5" xfId="6709" xr:uid="{00000000-0005-0000-0000-0000782F0000}"/>
    <cellStyle name="표준 63 3 5 2" xfId="11455" xr:uid="{00000000-0005-0000-0000-0000792F0000}"/>
    <cellStyle name="표준 63 3 5 2 2" xfId="13804" xr:uid="{00000000-0005-0000-0000-00007A2F0000}"/>
    <cellStyle name="표준 63 3 5 3" xfId="12529" xr:uid="{00000000-0005-0000-0000-00007B2F0000}"/>
    <cellStyle name="표준 63 3 6" xfId="10872" xr:uid="{00000000-0005-0000-0000-00007C2F0000}"/>
    <cellStyle name="표준 63 3 6 2" xfId="13221" xr:uid="{00000000-0005-0000-0000-00007D2F0000}"/>
    <cellStyle name="표준 63 3 7" xfId="11862" xr:uid="{00000000-0005-0000-0000-00007E2F0000}"/>
    <cellStyle name="표준 63 4" xfId="4202" xr:uid="{00000000-0005-0000-0000-00007F2F0000}"/>
    <cellStyle name="표준 63 4 2" xfId="4314" xr:uid="{00000000-0005-0000-0000-0000802F0000}"/>
    <cellStyle name="표준 63 4 2 2" xfId="4593" xr:uid="{00000000-0005-0000-0000-0000812F0000}"/>
    <cellStyle name="표준 63 4 2 2 2" xfId="11278" xr:uid="{00000000-0005-0000-0000-0000822F0000}"/>
    <cellStyle name="표준 63 4 2 2 2 2" xfId="13627" xr:uid="{00000000-0005-0000-0000-0000832F0000}"/>
    <cellStyle name="표준 63 4 2 2 3" xfId="12268" xr:uid="{00000000-0005-0000-0000-0000842F0000}"/>
    <cellStyle name="표준 63 4 2 3" xfId="10999" xr:uid="{00000000-0005-0000-0000-0000852F0000}"/>
    <cellStyle name="표준 63 4 2 3 2" xfId="13348" xr:uid="{00000000-0005-0000-0000-0000862F0000}"/>
    <cellStyle name="표준 63 4 2 4" xfId="11989" xr:uid="{00000000-0005-0000-0000-0000872F0000}"/>
    <cellStyle name="표준 63 4 3" xfId="4407" xr:uid="{00000000-0005-0000-0000-0000882F0000}"/>
    <cellStyle name="표준 63 4 3 2" xfId="4686" xr:uid="{00000000-0005-0000-0000-0000892F0000}"/>
    <cellStyle name="표준 63 4 3 2 2" xfId="11371" xr:uid="{00000000-0005-0000-0000-00008A2F0000}"/>
    <cellStyle name="표준 63 4 3 2 2 2" xfId="13720" xr:uid="{00000000-0005-0000-0000-00008B2F0000}"/>
    <cellStyle name="표준 63 4 3 2 3" xfId="12361" xr:uid="{00000000-0005-0000-0000-00008C2F0000}"/>
    <cellStyle name="표준 63 4 3 3" xfId="11092" xr:uid="{00000000-0005-0000-0000-00008D2F0000}"/>
    <cellStyle name="표준 63 4 3 3 2" xfId="13441" xr:uid="{00000000-0005-0000-0000-00008E2F0000}"/>
    <cellStyle name="표준 63 4 3 4" xfId="12082" xr:uid="{00000000-0005-0000-0000-00008F2F0000}"/>
    <cellStyle name="표준 63 4 4" xfId="4500" xr:uid="{00000000-0005-0000-0000-0000902F0000}"/>
    <cellStyle name="표준 63 4 4 2" xfId="11185" xr:uid="{00000000-0005-0000-0000-0000912F0000}"/>
    <cellStyle name="표준 63 4 4 2 2" xfId="13534" xr:uid="{00000000-0005-0000-0000-0000922F0000}"/>
    <cellStyle name="표준 63 4 4 3" xfId="12175" xr:uid="{00000000-0005-0000-0000-0000932F0000}"/>
    <cellStyle name="표준 63 4 5" xfId="6710" xr:uid="{00000000-0005-0000-0000-0000942F0000}"/>
    <cellStyle name="표준 63 4 5 2" xfId="11456" xr:uid="{00000000-0005-0000-0000-0000952F0000}"/>
    <cellStyle name="표준 63 4 5 2 2" xfId="13805" xr:uid="{00000000-0005-0000-0000-0000962F0000}"/>
    <cellStyle name="표준 63 4 5 3" xfId="12530" xr:uid="{00000000-0005-0000-0000-0000972F0000}"/>
    <cellStyle name="표준 63 4 6" xfId="10906" xr:uid="{00000000-0005-0000-0000-0000982F0000}"/>
    <cellStyle name="표준 63 4 6 2" xfId="13255" xr:uid="{00000000-0005-0000-0000-0000992F0000}"/>
    <cellStyle name="표준 63 4 7" xfId="11896" xr:uid="{00000000-0005-0000-0000-00009A2F0000}"/>
    <cellStyle name="표준 63 5" xfId="4152" xr:uid="{00000000-0005-0000-0000-00009B2F0000}"/>
    <cellStyle name="표준 63 5 2" xfId="4264" xr:uid="{00000000-0005-0000-0000-00009C2F0000}"/>
    <cellStyle name="표준 63 5 2 2" xfId="4543" xr:uid="{00000000-0005-0000-0000-00009D2F0000}"/>
    <cellStyle name="표준 63 5 2 2 2" xfId="11228" xr:uid="{00000000-0005-0000-0000-00009E2F0000}"/>
    <cellStyle name="표준 63 5 2 2 2 2" xfId="13577" xr:uid="{00000000-0005-0000-0000-00009F2F0000}"/>
    <cellStyle name="표준 63 5 2 2 3" xfId="12218" xr:uid="{00000000-0005-0000-0000-0000A02F0000}"/>
    <cellStyle name="표준 63 5 2 3" xfId="10949" xr:uid="{00000000-0005-0000-0000-0000A12F0000}"/>
    <cellStyle name="표준 63 5 2 3 2" xfId="13298" xr:uid="{00000000-0005-0000-0000-0000A22F0000}"/>
    <cellStyle name="표준 63 5 2 4" xfId="11939" xr:uid="{00000000-0005-0000-0000-0000A32F0000}"/>
    <cellStyle name="표준 63 5 3" xfId="4357" xr:uid="{00000000-0005-0000-0000-0000A42F0000}"/>
    <cellStyle name="표준 63 5 3 2" xfId="4636" xr:uid="{00000000-0005-0000-0000-0000A52F0000}"/>
    <cellStyle name="표준 63 5 3 2 2" xfId="11321" xr:uid="{00000000-0005-0000-0000-0000A62F0000}"/>
    <cellStyle name="표준 63 5 3 2 2 2" xfId="13670" xr:uid="{00000000-0005-0000-0000-0000A72F0000}"/>
    <cellStyle name="표준 63 5 3 2 3" xfId="12311" xr:uid="{00000000-0005-0000-0000-0000A82F0000}"/>
    <cellStyle name="표준 63 5 3 3" xfId="11042" xr:uid="{00000000-0005-0000-0000-0000A92F0000}"/>
    <cellStyle name="표준 63 5 3 3 2" xfId="13391" xr:uid="{00000000-0005-0000-0000-0000AA2F0000}"/>
    <cellStyle name="표준 63 5 3 4" xfId="12032" xr:uid="{00000000-0005-0000-0000-0000AB2F0000}"/>
    <cellStyle name="표준 63 5 4" xfId="4450" xr:uid="{00000000-0005-0000-0000-0000AC2F0000}"/>
    <cellStyle name="표준 63 5 4 2" xfId="11135" xr:uid="{00000000-0005-0000-0000-0000AD2F0000}"/>
    <cellStyle name="표준 63 5 4 2 2" xfId="13484" xr:uid="{00000000-0005-0000-0000-0000AE2F0000}"/>
    <cellStyle name="표준 63 5 4 3" xfId="12125" xr:uid="{00000000-0005-0000-0000-0000AF2F0000}"/>
    <cellStyle name="표준 63 5 5" xfId="6711" xr:uid="{00000000-0005-0000-0000-0000B02F0000}"/>
    <cellStyle name="표준 63 5 5 2" xfId="11457" xr:uid="{00000000-0005-0000-0000-0000B12F0000}"/>
    <cellStyle name="표준 63 5 5 2 2" xfId="13806" xr:uid="{00000000-0005-0000-0000-0000B22F0000}"/>
    <cellStyle name="표준 63 5 5 3" xfId="12531" xr:uid="{00000000-0005-0000-0000-0000B32F0000}"/>
    <cellStyle name="표준 63 5 6" xfId="10856" xr:uid="{00000000-0005-0000-0000-0000B42F0000}"/>
    <cellStyle name="표준 63 5 6 2" xfId="13205" xr:uid="{00000000-0005-0000-0000-0000B52F0000}"/>
    <cellStyle name="표준 63 5 7" xfId="11846" xr:uid="{00000000-0005-0000-0000-0000B62F0000}"/>
    <cellStyle name="표준 63 6" xfId="4148" xr:uid="{00000000-0005-0000-0000-0000B72F0000}"/>
    <cellStyle name="표준 63 6 2" xfId="4260" xr:uid="{00000000-0005-0000-0000-0000B82F0000}"/>
    <cellStyle name="표준 63 6 2 2" xfId="4539" xr:uid="{00000000-0005-0000-0000-0000B92F0000}"/>
    <cellStyle name="표준 63 6 2 2 2" xfId="11224" xr:uid="{00000000-0005-0000-0000-0000BA2F0000}"/>
    <cellStyle name="표준 63 6 2 2 2 2" xfId="13573" xr:uid="{00000000-0005-0000-0000-0000BB2F0000}"/>
    <cellStyle name="표준 63 6 2 2 3" xfId="12214" xr:uid="{00000000-0005-0000-0000-0000BC2F0000}"/>
    <cellStyle name="표준 63 6 2 3" xfId="10945" xr:uid="{00000000-0005-0000-0000-0000BD2F0000}"/>
    <cellStyle name="표준 63 6 2 3 2" xfId="13294" xr:uid="{00000000-0005-0000-0000-0000BE2F0000}"/>
    <cellStyle name="표준 63 6 2 4" xfId="11935" xr:uid="{00000000-0005-0000-0000-0000BF2F0000}"/>
    <cellStyle name="표준 63 6 3" xfId="4353" xr:uid="{00000000-0005-0000-0000-0000C02F0000}"/>
    <cellStyle name="표준 63 6 3 2" xfId="4632" xr:uid="{00000000-0005-0000-0000-0000C12F0000}"/>
    <cellStyle name="표준 63 6 3 2 2" xfId="11317" xr:uid="{00000000-0005-0000-0000-0000C22F0000}"/>
    <cellStyle name="표준 63 6 3 2 2 2" xfId="13666" xr:uid="{00000000-0005-0000-0000-0000C32F0000}"/>
    <cellStyle name="표준 63 6 3 2 3" xfId="12307" xr:uid="{00000000-0005-0000-0000-0000C42F0000}"/>
    <cellStyle name="표준 63 6 3 3" xfId="11038" xr:uid="{00000000-0005-0000-0000-0000C52F0000}"/>
    <cellStyle name="표준 63 6 3 3 2" xfId="13387" xr:uid="{00000000-0005-0000-0000-0000C62F0000}"/>
    <cellStyle name="표준 63 6 3 4" xfId="12028" xr:uid="{00000000-0005-0000-0000-0000C72F0000}"/>
    <cellStyle name="표준 63 6 4" xfId="4446" xr:uid="{00000000-0005-0000-0000-0000C82F0000}"/>
    <cellStyle name="표준 63 6 4 2" xfId="11131" xr:uid="{00000000-0005-0000-0000-0000C92F0000}"/>
    <cellStyle name="표준 63 6 4 2 2" xfId="13480" xr:uid="{00000000-0005-0000-0000-0000CA2F0000}"/>
    <cellStyle name="표준 63 6 4 3" xfId="12121" xr:uid="{00000000-0005-0000-0000-0000CB2F0000}"/>
    <cellStyle name="표준 63 6 5" xfId="6712" xr:uid="{00000000-0005-0000-0000-0000CC2F0000}"/>
    <cellStyle name="표준 63 6 5 2" xfId="11458" xr:uid="{00000000-0005-0000-0000-0000CD2F0000}"/>
    <cellStyle name="표준 63 6 5 2 2" xfId="13807" xr:uid="{00000000-0005-0000-0000-0000CE2F0000}"/>
    <cellStyle name="표준 63 6 5 3" xfId="12532" xr:uid="{00000000-0005-0000-0000-0000CF2F0000}"/>
    <cellStyle name="표준 63 6 6" xfId="10852" xr:uid="{00000000-0005-0000-0000-0000D02F0000}"/>
    <cellStyle name="표준 63 6 6 2" xfId="13201" xr:uid="{00000000-0005-0000-0000-0000D12F0000}"/>
    <cellStyle name="표준 63 6 7" xfId="11842" xr:uid="{00000000-0005-0000-0000-0000D22F0000}"/>
    <cellStyle name="표준 63 7" xfId="4164" xr:uid="{00000000-0005-0000-0000-0000D32F0000}"/>
    <cellStyle name="표준 63 7 2" xfId="4276" xr:uid="{00000000-0005-0000-0000-0000D42F0000}"/>
    <cellStyle name="표준 63 7 2 2" xfId="4555" xr:uid="{00000000-0005-0000-0000-0000D52F0000}"/>
    <cellStyle name="표준 63 7 2 2 2" xfId="11240" xr:uid="{00000000-0005-0000-0000-0000D62F0000}"/>
    <cellStyle name="표준 63 7 2 2 2 2" xfId="13589" xr:uid="{00000000-0005-0000-0000-0000D72F0000}"/>
    <cellStyle name="표준 63 7 2 2 3" xfId="12230" xr:uid="{00000000-0005-0000-0000-0000D82F0000}"/>
    <cellStyle name="표준 63 7 2 3" xfId="10961" xr:uid="{00000000-0005-0000-0000-0000D92F0000}"/>
    <cellStyle name="표준 63 7 2 3 2" xfId="13310" xr:uid="{00000000-0005-0000-0000-0000DA2F0000}"/>
    <cellStyle name="표준 63 7 2 4" xfId="11951" xr:uid="{00000000-0005-0000-0000-0000DB2F0000}"/>
    <cellStyle name="표준 63 7 3" xfId="4369" xr:uid="{00000000-0005-0000-0000-0000DC2F0000}"/>
    <cellStyle name="표준 63 7 3 2" xfId="4648" xr:uid="{00000000-0005-0000-0000-0000DD2F0000}"/>
    <cellStyle name="표준 63 7 3 2 2" xfId="11333" xr:uid="{00000000-0005-0000-0000-0000DE2F0000}"/>
    <cellStyle name="표준 63 7 3 2 2 2" xfId="13682" xr:uid="{00000000-0005-0000-0000-0000DF2F0000}"/>
    <cellStyle name="표준 63 7 3 2 3" xfId="12323" xr:uid="{00000000-0005-0000-0000-0000E02F0000}"/>
    <cellStyle name="표준 63 7 3 3" xfId="11054" xr:uid="{00000000-0005-0000-0000-0000E12F0000}"/>
    <cellStyle name="표준 63 7 3 3 2" xfId="13403" xr:uid="{00000000-0005-0000-0000-0000E22F0000}"/>
    <cellStyle name="표준 63 7 3 4" xfId="12044" xr:uid="{00000000-0005-0000-0000-0000E32F0000}"/>
    <cellStyle name="표준 63 7 4" xfId="4462" xr:uid="{00000000-0005-0000-0000-0000E42F0000}"/>
    <cellStyle name="표준 63 7 4 2" xfId="11147" xr:uid="{00000000-0005-0000-0000-0000E52F0000}"/>
    <cellStyle name="표준 63 7 4 2 2" xfId="13496" xr:uid="{00000000-0005-0000-0000-0000E62F0000}"/>
    <cellStyle name="표준 63 7 4 3" xfId="12137" xr:uid="{00000000-0005-0000-0000-0000E72F0000}"/>
    <cellStyle name="표준 63 7 5" xfId="6713" xr:uid="{00000000-0005-0000-0000-0000E82F0000}"/>
    <cellStyle name="표준 63 7 5 2" xfId="11459" xr:uid="{00000000-0005-0000-0000-0000E92F0000}"/>
    <cellStyle name="표준 63 7 5 2 2" xfId="13808" xr:uid="{00000000-0005-0000-0000-0000EA2F0000}"/>
    <cellStyle name="표준 63 7 5 3" xfId="12533" xr:uid="{00000000-0005-0000-0000-0000EB2F0000}"/>
    <cellStyle name="표준 63 7 6" xfId="10868" xr:uid="{00000000-0005-0000-0000-0000EC2F0000}"/>
    <cellStyle name="표준 63 7 6 2" xfId="13217" xr:uid="{00000000-0005-0000-0000-0000ED2F0000}"/>
    <cellStyle name="표준 63 7 7" xfId="11858" xr:uid="{00000000-0005-0000-0000-0000EE2F0000}"/>
    <cellStyle name="표준 63 8" xfId="4179" xr:uid="{00000000-0005-0000-0000-0000EF2F0000}"/>
    <cellStyle name="표준 63 8 2" xfId="4291" xr:uid="{00000000-0005-0000-0000-0000F02F0000}"/>
    <cellStyle name="표준 63 8 2 2" xfId="4570" xr:uid="{00000000-0005-0000-0000-0000F12F0000}"/>
    <cellStyle name="표준 63 8 2 2 2" xfId="11255" xr:uid="{00000000-0005-0000-0000-0000F22F0000}"/>
    <cellStyle name="표준 63 8 2 2 2 2" xfId="13604" xr:uid="{00000000-0005-0000-0000-0000F32F0000}"/>
    <cellStyle name="표준 63 8 2 2 3" xfId="12245" xr:uid="{00000000-0005-0000-0000-0000F42F0000}"/>
    <cellStyle name="표준 63 8 2 3" xfId="10976" xr:uid="{00000000-0005-0000-0000-0000F52F0000}"/>
    <cellStyle name="표준 63 8 2 3 2" xfId="13325" xr:uid="{00000000-0005-0000-0000-0000F62F0000}"/>
    <cellStyle name="표준 63 8 2 4" xfId="11966" xr:uid="{00000000-0005-0000-0000-0000F72F0000}"/>
    <cellStyle name="표준 63 8 3" xfId="4384" xr:uid="{00000000-0005-0000-0000-0000F82F0000}"/>
    <cellStyle name="표준 63 8 3 2" xfId="4663" xr:uid="{00000000-0005-0000-0000-0000F92F0000}"/>
    <cellStyle name="표준 63 8 3 2 2" xfId="11348" xr:uid="{00000000-0005-0000-0000-0000FA2F0000}"/>
    <cellStyle name="표준 63 8 3 2 2 2" xfId="13697" xr:uid="{00000000-0005-0000-0000-0000FB2F0000}"/>
    <cellStyle name="표준 63 8 3 2 3" xfId="12338" xr:uid="{00000000-0005-0000-0000-0000FC2F0000}"/>
    <cellStyle name="표준 63 8 3 3" xfId="11069" xr:uid="{00000000-0005-0000-0000-0000FD2F0000}"/>
    <cellStyle name="표준 63 8 3 3 2" xfId="13418" xr:uid="{00000000-0005-0000-0000-0000FE2F0000}"/>
    <cellStyle name="표준 63 8 3 4" xfId="12059" xr:uid="{00000000-0005-0000-0000-0000FF2F0000}"/>
    <cellStyle name="표준 63 8 4" xfId="4477" xr:uid="{00000000-0005-0000-0000-000000300000}"/>
    <cellStyle name="표준 63 8 4 2" xfId="11162" xr:uid="{00000000-0005-0000-0000-000001300000}"/>
    <cellStyle name="표준 63 8 4 2 2" xfId="13511" xr:uid="{00000000-0005-0000-0000-000002300000}"/>
    <cellStyle name="표준 63 8 4 3" xfId="12152" xr:uid="{00000000-0005-0000-0000-000003300000}"/>
    <cellStyle name="표준 63 8 5" xfId="6714" xr:uid="{00000000-0005-0000-0000-000004300000}"/>
    <cellStyle name="표준 63 8 5 2" xfId="11460" xr:uid="{00000000-0005-0000-0000-000005300000}"/>
    <cellStyle name="표준 63 8 5 2 2" xfId="13809" xr:uid="{00000000-0005-0000-0000-000006300000}"/>
    <cellStyle name="표준 63 8 5 3" xfId="12534" xr:uid="{00000000-0005-0000-0000-000007300000}"/>
    <cellStyle name="표준 63 8 6" xfId="10883" xr:uid="{00000000-0005-0000-0000-000008300000}"/>
    <cellStyle name="표준 63 8 6 2" xfId="13232" xr:uid="{00000000-0005-0000-0000-000009300000}"/>
    <cellStyle name="표준 63 8 7" xfId="11873" xr:uid="{00000000-0005-0000-0000-00000A300000}"/>
    <cellStyle name="표준 63 9" xfId="4161" xr:uid="{00000000-0005-0000-0000-00000B300000}"/>
    <cellStyle name="표준 63 9 2" xfId="4273" xr:uid="{00000000-0005-0000-0000-00000C300000}"/>
    <cellStyle name="표준 63 9 2 2" xfId="4552" xr:uid="{00000000-0005-0000-0000-00000D300000}"/>
    <cellStyle name="표준 63 9 2 2 2" xfId="11237" xr:uid="{00000000-0005-0000-0000-00000E300000}"/>
    <cellStyle name="표준 63 9 2 2 2 2" xfId="13586" xr:uid="{00000000-0005-0000-0000-00000F300000}"/>
    <cellStyle name="표준 63 9 2 2 3" xfId="12227" xr:uid="{00000000-0005-0000-0000-000010300000}"/>
    <cellStyle name="표준 63 9 2 3" xfId="10958" xr:uid="{00000000-0005-0000-0000-000011300000}"/>
    <cellStyle name="표준 63 9 2 3 2" xfId="13307" xr:uid="{00000000-0005-0000-0000-000012300000}"/>
    <cellStyle name="표준 63 9 2 4" xfId="11948" xr:uid="{00000000-0005-0000-0000-000013300000}"/>
    <cellStyle name="표준 63 9 3" xfId="4366" xr:uid="{00000000-0005-0000-0000-000014300000}"/>
    <cellStyle name="표준 63 9 3 2" xfId="4645" xr:uid="{00000000-0005-0000-0000-000015300000}"/>
    <cellStyle name="표준 63 9 3 2 2" xfId="11330" xr:uid="{00000000-0005-0000-0000-000016300000}"/>
    <cellStyle name="표준 63 9 3 2 2 2" xfId="13679" xr:uid="{00000000-0005-0000-0000-000017300000}"/>
    <cellStyle name="표준 63 9 3 2 3" xfId="12320" xr:uid="{00000000-0005-0000-0000-000018300000}"/>
    <cellStyle name="표준 63 9 3 3" xfId="11051" xr:uid="{00000000-0005-0000-0000-000019300000}"/>
    <cellStyle name="표준 63 9 3 3 2" xfId="13400" xr:uid="{00000000-0005-0000-0000-00001A300000}"/>
    <cellStyle name="표준 63 9 3 4" xfId="12041" xr:uid="{00000000-0005-0000-0000-00001B300000}"/>
    <cellStyle name="표준 63 9 4" xfId="4459" xr:uid="{00000000-0005-0000-0000-00001C300000}"/>
    <cellStyle name="표준 63 9 4 2" xfId="11144" xr:uid="{00000000-0005-0000-0000-00001D300000}"/>
    <cellStyle name="표준 63 9 4 2 2" xfId="13493" xr:uid="{00000000-0005-0000-0000-00001E300000}"/>
    <cellStyle name="표준 63 9 4 3" xfId="12134" xr:uid="{00000000-0005-0000-0000-00001F300000}"/>
    <cellStyle name="표준 63 9 5" xfId="6715" xr:uid="{00000000-0005-0000-0000-000020300000}"/>
    <cellStyle name="표준 63 9 5 2" xfId="11461" xr:uid="{00000000-0005-0000-0000-000021300000}"/>
    <cellStyle name="표준 63 9 5 2 2" xfId="13810" xr:uid="{00000000-0005-0000-0000-000022300000}"/>
    <cellStyle name="표준 63 9 5 3" xfId="12535" xr:uid="{00000000-0005-0000-0000-000023300000}"/>
    <cellStyle name="표준 63 9 6" xfId="10865" xr:uid="{00000000-0005-0000-0000-000024300000}"/>
    <cellStyle name="표준 63 9 6 2" xfId="13214" xr:uid="{00000000-0005-0000-0000-000025300000}"/>
    <cellStyle name="표준 63 9 7" xfId="11855" xr:uid="{00000000-0005-0000-0000-000026300000}"/>
    <cellStyle name="표준 64" xfId="4043" xr:uid="{00000000-0005-0000-0000-000027300000}"/>
    <cellStyle name="표준 64 10" xfId="4176" xr:uid="{00000000-0005-0000-0000-000028300000}"/>
    <cellStyle name="표준 64 10 2" xfId="4288" xr:uid="{00000000-0005-0000-0000-000029300000}"/>
    <cellStyle name="표준 64 10 2 2" xfId="4567" xr:uid="{00000000-0005-0000-0000-00002A300000}"/>
    <cellStyle name="표준 64 10 2 2 2" xfId="11252" xr:uid="{00000000-0005-0000-0000-00002B300000}"/>
    <cellStyle name="표준 64 10 2 2 2 2" xfId="13601" xr:uid="{00000000-0005-0000-0000-00002C300000}"/>
    <cellStyle name="표준 64 10 2 2 3" xfId="12242" xr:uid="{00000000-0005-0000-0000-00002D300000}"/>
    <cellStyle name="표준 64 10 2 3" xfId="10973" xr:uid="{00000000-0005-0000-0000-00002E300000}"/>
    <cellStyle name="표준 64 10 2 3 2" xfId="13322" xr:uid="{00000000-0005-0000-0000-00002F300000}"/>
    <cellStyle name="표준 64 10 2 4" xfId="11963" xr:uid="{00000000-0005-0000-0000-000030300000}"/>
    <cellStyle name="표준 64 10 3" xfId="4381" xr:uid="{00000000-0005-0000-0000-000031300000}"/>
    <cellStyle name="표준 64 10 3 2" xfId="4660" xr:uid="{00000000-0005-0000-0000-000032300000}"/>
    <cellStyle name="표준 64 10 3 2 2" xfId="11345" xr:uid="{00000000-0005-0000-0000-000033300000}"/>
    <cellStyle name="표준 64 10 3 2 2 2" xfId="13694" xr:uid="{00000000-0005-0000-0000-000034300000}"/>
    <cellStyle name="표준 64 10 3 2 3" xfId="12335" xr:uid="{00000000-0005-0000-0000-000035300000}"/>
    <cellStyle name="표준 64 10 3 3" xfId="11066" xr:uid="{00000000-0005-0000-0000-000036300000}"/>
    <cellStyle name="표준 64 10 3 3 2" xfId="13415" xr:uid="{00000000-0005-0000-0000-000037300000}"/>
    <cellStyle name="표준 64 10 3 4" xfId="12056" xr:uid="{00000000-0005-0000-0000-000038300000}"/>
    <cellStyle name="표준 64 10 4" xfId="4474" xr:uid="{00000000-0005-0000-0000-000039300000}"/>
    <cellStyle name="표준 64 10 4 2" xfId="11159" xr:uid="{00000000-0005-0000-0000-00003A300000}"/>
    <cellStyle name="표준 64 10 4 2 2" xfId="13508" xr:uid="{00000000-0005-0000-0000-00003B300000}"/>
    <cellStyle name="표준 64 10 4 3" xfId="12149" xr:uid="{00000000-0005-0000-0000-00003C300000}"/>
    <cellStyle name="표준 64 10 5" xfId="6717" xr:uid="{00000000-0005-0000-0000-00003D300000}"/>
    <cellStyle name="표준 64 10 5 2" xfId="11463" xr:uid="{00000000-0005-0000-0000-00003E300000}"/>
    <cellStyle name="표준 64 10 5 2 2" xfId="13812" xr:uid="{00000000-0005-0000-0000-00003F300000}"/>
    <cellStyle name="표준 64 10 5 3" xfId="12537" xr:uid="{00000000-0005-0000-0000-000040300000}"/>
    <cellStyle name="표준 64 10 6" xfId="10880" xr:uid="{00000000-0005-0000-0000-000041300000}"/>
    <cellStyle name="표준 64 10 6 2" xfId="13229" xr:uid="{00000000-0005-0000-0000-000042300000}"/>
    <cellStyle name="표준 64 10 7" xfId="11870" xr:uid="{00000000-0005-0000-0000-000043300000}"/>
    <cellStyle name="표준 64 11" xfId="4214" xr:uid="{00000000-0005-0000-0000-000044300000}"/>
    <cellStyle name="표준 64 11 2" xfId="4512" xr:uid="{00000000-0005-0000-0000-000045300000}"/>
    <cellStyle name="표준 64 11 2 2" xfId="11197" xr:uid="{00000000-0005-0000-0000-000046300000}"/>
    <cellStyle name="표준 64 11 2 2 2" xfId="13546" xr:uid="{00000000-0005-0000-0000-000047300000}"/>
    <cellStyle name="표준 64 11 2 3" xfId="12187" xr:uid="{00000000-0005-0000-0000-000048300000}"/>
    <cellStyle name="표준 64 11 3" xfId="8822" xr:uid="{00000000-0005-0000-0000-000049300000}"/>
    <cellStyle name="표준 64 11 3 2" xfId="11591" xr:uid="{00000000-0005-0000-0000-00004A300000}"/>
    <cellStyle name="표준 64 11 3 2 2" xfId="13940" xr:uid="{00000000-0005-0000-0000-00004B300000}"/>
    <cellStyle name="표준 64 11 3 3" xfId="12700" xr:uid="{00000000-0005-0000-0000-00004C300000}"/>
    <cellStyle name="표준 64 11 4" xfId="10918" xr:uid="{00000000-0005-0000-0000-00004D300000}"/>
    <cellStyle name="표준 64 11 4 2" xfId="13267" xr:uid="{00000000-0005-0000-0000-00004E300000}"/>
    <cellStyle name="표준 64 11 5" xfId="11908" xr:uid="{00000000-0005-0000-0000-00004F300000}"/>
    <cellStyle name="표준 64 12" xfId="4326" xr:uid="{00000000-0005-0000-0000-000050300000}"/>
    <cellStyle name="표준 64 12 2" xfId="4605" xr:uid="{00000000-0005-0000-0000-000051300000}"/>
    <cellStyle name="표준 64 12 2 2" xfId="11290" xr:uid="{00000000-0005-0000-0000-000052300000}"/>
    <cellStyle name="표준 64 12 2 2 2" xfId="13639" xr:uid="{00000000-0005-0000-0000-000053300000}"/>
    <cellStyle name="표준 64 12 2 3" xfId="12280" xr:uid="{00000000-0005-0000-0000-000054300000}"/>
    <cellStyle name="표준 64 12 3" xfId="11011" xr:uid="{00000000-0005-0000-0000-000055300000}"/>
    <cellStyle name="표준 64 12 3 2" xfId="13360" xr:uid="{00000000-0005-0000-0000-000056300000}"/>
    <cellStyle name="표준 64 12 4" xfId="12001" xr:uid="{00000000-0005-0000-0000-000057300000}"/>
    <cellStyle name="표준 64 13" xfId="4419" xr:uid="{00000000-0005-0000-0000-000058300000}"/>
    <cellStyle name="표준 64 13 2" xfId="11104" xr:uid="{00000000-0005-0000-0000-000059300000}"/>
    <cellStyle name="표준 64 13 2 2" xfId="13453" xr:uid="{00000000-0005-0000-0000-00005A300000}"/>
    <cellStyle name="표준 64 13 3" xfId="12094" xr:uid="{00000000-0005-0000-0000-00005B300000}"/>
    <cellStyle name="표준 64 14" xfId="6716" xr:uid="{00000000-0005-0000-0000-00005C300000}"/>
    <cellStyle name="표준 64 14 2" xfId="11462" xr:uid="{00000000-0005-0000-0000-00005D300000}"/>
    <cellStyle name="표준 64 14 2 2" xfId="13811" xr:uid="{00000000-0005-0000-0000-00005E300000}"/>
    <cellStyle name="표준 64 14 3" xfId="12536" xr:uid="{00000000-0005-0000-0000-00005F300000}"/>
    <cellStyle name="표준 64 15" xfId="9218" xr:uid="{00000000-0005-0000-0000-000060300000}"/>
    <cellStyle name="표준 64 16" xfId="10825" xr:uid="{00000000-0005-0000-0000-000061300000}"/>
    <cellStyle name="표준 64 16 2" xfId="13174" xr:uid="{00000000-0005-0000-0000-000062300000}"/>
    <cellStyle name="표준 64 17" xfId="11815" xr:uid="{00000000-0005-0000-0000-000063300000}"/>
    <cellStyle name="표준 64 2" xfId="4198" xr:uid="{00000000-0005-0000-0000-000064300000}"/>
    <cellStyle name="표준 64 2 2" xfId="4310" xr:uid="{00000000-0005-0000-0000-000065300000}"/>
    <cellStyle name="표준 64 2 2 2" xfId="4589" xr:uid="{00000000-0005-0000-0000-000066300000}"/>
    <cellStyle name="표준 64 2 2 2 2" xfId="11274" xr:uid="{00000000-0005-0000-0000-000067300000}"/>
    <cellStyle name="표준 64 2 2 2 2 2" xfId="13623" xr:uid="{00000000-0005-0000-0000-000068300000}"/>
    <cellStyle name="표준 64 2 2 2 3" xfId="12264" xr:uid="{00000000-0005-0000-0000-000069300000}"/>
    <cellStyle name="표준 64 2 2 3" xfId="8823" xr:uid="{00000000-0005-0000-0000-00006A300000}"/>
    <cellStyle name="표준 64 2 2 3 2" xfId="11592" xr:uid="{00000000-0005-0000-0000-00006B300000}"/>
    <cellStyle name="표준 64 2 2 3 2 2" xfId="13941" xr:uid="{00000000-0005-0000-0000-00006C300000}"/>
    <cellStyle name="표준 64 2 2 3 3" xfId="12701" xr:uid="{00000000-0005-0000-0000-00006D300000}"/>
    <cellStyle name="표준 64 2 2 4" xfId="10995" xr:uid="{00000000-0005-0000-0000-00006E300000}"/>
    <cellStyle name="표준 64 2 2 4 2" xfId="13344" xr:uid="{00000000-0005-0000-0000-00006F300000}"/>
    <cellStyle name="표준 64 2 2 5" xfId="11985" xr:uid="{00000000-0005-0000-0000-000070300000}"/>
    <cellStyle name="표준 64 2 3" xfId="4403" xr:uid="{00000000-0005-0000-0000-000071300000}"/>
    <cellStyle name="표준 64 2 3 2" xfId="4682" xr:uid="{00000000-0005-0000-0000-000072300000}"/>
    <cellStyle name="표준 64 2 3 2 2" xfId="11367" xr:uid="{00000000-0005-0000-0000-000073300000}"/>
    <cellStyle name="표준 64 2 3 2 2 2" xfId="13716" xr:uid="{00000000-0005-0000-0000-000074300000}"/>
    <cellStyle name="표준 64 2 3 2 3" xfId="12357" xr:uid="{00000000-0005-0000-0000-000075300000}"/>
    <cellStyle name="표준 64 2 3 3" xfId="11088" xr:uid="{00000000-0005-0000-0000-000076300000}"/>
    <cellStyle name="표준 64 2 3 3 2" xfId="13437" xr:uid="{00000000-0005-0000-0000-000077300000}"/>
    <cellStyle name="표준 64 2 3 4" xfId="12078" xr:uid="{00000000-0005-0000-0000-000078300000}"/>
    <cellStyle name="표준 64 2 4" xfId="4496" xr:uid="{00000000-0005-0000-0000-000079300000}"/>
    <cellStyle name="표준 64 2 4 2" xfId="11181" xr:uid="{00000000-0005-0000-0000-00007A300000}"/>
    <cellStyle name="표준 64 2 4 2 2" xfId="13530" xr:uid="{00000000-0005-0000-0000-00007B300000}"/>
    <cellStyle name="표준 64 2 4 3" xfId="12171" xr:uid="{00000000-0005-0000-0000-00007C300000}"/>
    <cellStyle name="표준 64 2 5" xfId="6718" xr:uid="{00000000-0005-0000-0000-00007D300000}"/>
    <cellStyle name="표준 64 2 5 2" xfId="11464" xr:uid="{00000000-0005-0000-0000-00007E300000}"/>
    <cellStyle name="표준 64 2 5 2 2" xfId="13813" xr:uid="{00000000-0005-0000-0000-00007F300000}"/>
    <cellStyle name="표준 64 2 5 3" xfId="12538" xr:uid="{00000000-0005-0000-0000-000080300000}"/>
    <cellStyle name="표준 64 2 6" xfId="10902" xr:uid="{00000000-0005-0000-0000-000081300000}"/>
    <cellStyle name="표준 64 2 6 2" xfId="13251" xr:uid="{00000000-0005-0000-0000-000082300000}"/>
    <cellStyle name="표준 64 2 7" xfId="11892" xr:uid="{00000000-0005-0000-0000-000083300000}"/>
    <cellStyle name="표준 64 3" xfId="4146" xr:uid="{00000000-0005-0000-0000-000084300000}"/>
    <cellStyle name="표준 64 3 2" xfId="4258" xr:uid="{00000000-0005-0000-0000-000085300000}"/>
    <cellStyle name="표준 64 3 2 2" xfId="4537" xr:uid="{00000000-0005-0000-0000-000086300000}"/>
    <cellStyle name="표준 64 3 2 2 2" xfId="11222" xr:uid="{00000000-0005-0000-0000-000087300000}"/>
    <cellStyle name="표준 64 3 2 2 2 2" xfId="13571" xr:uid="{00000000-0005-0000-0000-000088300000}"/>
    <cellStyle name="표준 64 3 2 2 3" xfId="12212" xr:uid="{00000000-0005-0000-0000-000089300000}"/>
    <cellStyle name="표준 64 3 2 3" xfId="8824" xr:uid="{00000000-0005-0000-0000-00008A300000}"/>
    <cellStyle name="표준 64 3 2 3 2" xfId="11593" xr:uid="{00000000-0005-0000-0000-00008B300000}"/>
    <cellStyle name="표준 64 3 2 3 2 2" xfId="13942" xr:uid="{00000000-0005-0000-0000-00008C300000}"/>
    <cellStyle name="표준 64 3 2 3 3" xfId="12702" xr:uid="{00000000-0005-0000-0000-00008D300000}"/>
    <cellStyle name="표준 64 3 2 4" xfId="10943" xr:uid="{00000000-0005-0000-0000-00008E300000}"/>
    <cellStyle name="표준 64 3 2 4 2" xfId="13292" xr:uid="{00000000-0005-0000-0000-00008F300000}"/>
    <cellStyle name="표준 64 3 2 5" xfId="11933" xr:uid="{00000000-0005-0000-0000-000090300000}"/>
    <cellStyle name="표준 64 3 3" xfId="4351" xr:uid="{00000000-0005-0000-0000-000091300000}"/>
    <cellStyle name="표준 64 3 3 2" xfId="4630" xr:uid="{00000000-0005-0000-0000-000092300000}"/>
    <cellStyle name="표준 64 3 3 2 2" xfId="11315" xr:uid="{00000000-0005-0000-0000-000093300000}"/>
    <cellStyle name="표준 64 3 3 2 2 2" xfId="13664" xr:uid="{00000000-0005-0000-0000-000094300000}"/>
    <cellStyle name="표준 64 3 3 2 3" xfId="12305" xr:uid="{00000000-0005-0000-0000-000095300000}"/>
    <cellStyle name="표준 64 3 3 3" xfId="11036" xr:uid="{00000000-0005-0000-0000-000096300000}"/>
    <cellStyle name="표준 64 3 3 3 2" xfId="13385" xr:uid="{00000000-0005-0000-0000-000097300000}"/>
    <cellStyle name="표준 64 3 3 4" xfId="12026" xr:uid="{00000000-0005-0000-0000-000098300000}"/>
    <cellStyle name="표준 64 3 4" xfId="4444" xr:uid="{00000000-0005-0000-0000-000099300000}"/>
    <cellStyle name="표준 64 3 4 2" xfId="11129" xr:uid="{00000000-0005-0000-0000-00009A300000}"/>
    <cellStyle name="표준 64 3 4 2 2" xfId="13478" xr:uid="{00000000-0005-0000-0000-00009B300000}"/>
    <cellStyle name="표준 64 3 4 3" xfId="12119" xr:uid="{00000000-0005-0000-0000-00009C300000}"/>
    <cellStyle name="표준 64 3 5" xfId="6719" xr:uid="{00000000-0005-0000-0000-00009D300000}"/>
    <cellStyle name="표준 64 3 5 2" xfId="11465" xr:uid="{00000000-0005-0000-0000-00009E300000}"/>
    <cellStyle name="표준 64 3 5 2 2" xfId="13814" xr:uid="{00000000-0005-0000-0000-00009F300000}"/>
    <cellStyle name="표준 64 3 5 3" xfId="12539" xr:uid="{00000000-0005-0000-0000-0000A0300000}"/>
    <cellStyle name="표준 64 3 6" xfId="10850" xr:uid="{00000000-0005-0000-0000-0000A1300000}"/>
    <cellStyle name="표준 64 3 6 2" xfId="13199" xr:uid="{00000000-0005-0000-0000-0000A2300000}"/>
    <cellStyle name="표준 64 3 7" xfId="11840" xr:uid="{00000000-0005-0000-0000-0000A3300000}"/>
    <cellStyle name="표준 64 4" xfId="4185" xr:uid="{00000000-0005-0000-0000-0000A4300000}"/>
    <cellStyle name="표준 64 4 2" xfId="4297" xr:uid="{00000000-0005-0000-0000-0000A5300000}"/>
    <cellStyle name="표준 64 4 2 2" xfId="4576" xr:uid="{00000000-0005-0000-0000-0000A6300000}"/>
    <cellStyle name="표준 64 4 2 2 2" xfId="11261" xr:uid="{00000000-0005-0000-0000-0000A7300000}"/>
    <cellStyle name="표준 64 4 2 2 2 2" xfId="13610" xr:uid="{00000000-0005-0000-0000-0000A8300000}"/>
    <cellStyle name="표준 64 4 2 2 3" xfId="12251" xr:uid="{00000000-0005-0000-0000-0000A9300000}"/>
    <cellStyle name="표준 64 4 2 3" xfId="10982" xr:uid="{00000000-0005-0000-0000-0000AA300000}"/>
    <cellStyle name="표준 64 4 2 3 2" xfId="13331" xr:uid="{00000000-0005-0000-0000-0000AB300000}"/>
    <cellStyle name="표준 64 4 2 4" xfId="11972" xr:uid="{00000000-0005-0000-0000-0000AC300000}"/>
    <cellStyle name="표준 64 4 3" xfId="4390" xr:uid="{00000000-0005-0000-0000-0000AD300000}"/>
    <cellStyle name="표준 64 4 3 2" xfId="4669" xr:uid="{00000000-0005-0000-0000-0000AE300000}"/>
    <cellStyle name="표준 64 4 3 2 2" xfId="11354" xr:uid="{00000000-0005-0000-0000-0000AF300000}"/>
    <cellStyle name="표준 64 4 3 2 2 2" xfId="13703" xr:uid="{00000000-0005-0000-0000-0000B0300000}"/>
    <cellStyle name="표준 64 4 3 2 3" xfId="12344" xr:uid="{00000000-0005-0000-0000-0000B1300000}"/>
    <cellStyle name="표준 64 4 3 3" xfId="11075" xr:uid="{00000000-0005-0000-0000-0000B2300000}"/>
    <cellStyle name="표준 64 4 3 3 2" xfId="13424" xr:uid="{00000000-0005-0000-0000-0000B3300000}"/>
    <cellStyle name="표준 64 4 3 4" xfId="12065" xr:uid="{00000000-0005-0000-0000-0000B4300000}"/>
    <cellStyle name="표준 64 4 4" xfId="4483" xr:uid="{00000000-0005-0000-0000-0000B5300000}"/>
    <cellStyle name="표준 64 4 4 2" xfId="11168" xr:uid="{00000000-0005-0000-0000-0000B6300000}"/>
    <cellStyle name="표준 64 4 4 2 2" xfId="13517" xr:uid="{00000000-0005-0000-0000-0000B7300000}"/>
    <cellStyle name="표준 64 4 4 3" xfId="12158" xr:uid="{00000000-0005-0000-0000-0000B8300000}"/>
    <cellStyle name="표준 64 4 5" xfId="6720" xr:uid="{00000000-0005-0000-0000-0000B9300000}"/>
    <cellStyle name="표준 64 4 5 2" xfId="11466" xr:uid="{00000000-0005-0000-0000-0000BA300000}"/>
    <cellStyle name="표준 64 4 5 2 2" xfId="13815" xr:uid="{00000000-0005-0000-0000-0000BB300000}"/>
    <cellStyle name="표준 64 4 5 3" xfId="12540" xr:uid="{00000000-0005-0000-0000-0000BC300000}"/>
    <cellStyle name="표준 64 4 6" xfId="10889" xr:uid="{00000000-0005-0000-0000-0000BD300000}"/>
    <cellStyle name="표준 64 4 6 2" xfId="13238" xr:uid="{00000000-0005-0000-0000-0000BE300000}"/>
    <cellStyle name="표준 64 4 7" xfId="11879" xr:uid="{00000000-0005-0000-0000-0000BF300000}"/>
    <cellStyle name="표준 64 5" xfId="4151" xr:uid="{00000000-0005-0000-0000-0000C0300000}"/>
    <cellStyle name="표준 64 5 2" xfId="4263" xr:uid="{00000000-0005-0000-0000-0000C1300000}"/>
    <cellStyle name="표준 64 5 2 2" xfId="4542" xr:uid="{00000000-0005-0000-0000-0000C2300000}"/>
    <cellStyle name="표준 64 5 2 2 2" xfId="11227" xr:uid="{00000000-0005-0000-0000-0000C3300000}"/>
    <cellStyle name="표준 64 5 2 2 2 2" xfId="13576" xr:uid="{00000000-0005-0000-0000-0000C4300000}"/>
    <cellStyle name="표준 64 5 2 2 3" xfId="12217" xr:uid="{00000000-0005-0000-0000-0000C5300000}"/>
    <cellStyle name="표준 64 5 2 3" xfId="10948" xr:uid="{00000000-0005-0000-0000-0000C6300000}"/>
    <cellStyle name="표준 64 5 2 3 2" xfId="13297" xr:uid="{00000000-0005-0000-0000-0000C7300000}"/>
    <cellStyle name="표준 64 5 2 4" xfId="11938" xr:uid="{00000000-0005-0000-0000-0000C8300000}"/>
    <cellStyle name="표준 64 5 3" xfId="4356" xr:uid="{00000000-0005-0000-0000-0000C9300000}"/>
    <cellStyle name="표준 64 5 3 2" xfId="4635" xr:uid="{00000000-0005-0000-0000-0000CA300000}"/>
    <cellStyle name="표준 64 5 3 2 2" xfId="11320" xr:uid="{00000000-0005-0000-0000-0000CB300000}"/>
    <cellStyle name="표준 64 5 3 2 2 2" xfId="13669" xr:uid="{00000000-0005-0000-0000-0000CC300000}"/>
    <cellStyle name="표준 64 5 3 2 3" xfId="12310" xr:uid="{00000000-0005-0000-0000-0000CD300000}"/>
    <cellStyle name="표준 64 5 3 3" xfId="11041" xr:uid="{00000000-0005-0000-0000-0000CE300000}"/>
    <cellStyle name="표준 64 5 3 3 2" xfId="13390" xr:uid="{00000000-0005-0000-0000-0000CF300000}"/>
    <cellStyle name="표준 64 5 3 4" xfId="12031" xr:uid="{00000000-0005-0000-0000-0000D0300000}"/>
    <cellStyle name="표준 64 5 4" xfId="4449" xr:uid="{00000000-0005-0000-0000-0000D1300000}"/>
    <cellStyle name="표준 64 5 4 2" xfId="11134" xr:uid="{00000000-0005-0000-0000-0000D2300000}"/>
    <cellStyle name="표준 64 5 4 2 2" xfId="13483" xr:uid="{00000000-0005-0000-0000-0000D3300000}"/>
    <cellStyle name="표준 64 5 4 3" xfId="12124" xr:uid="{00000000-0005-0000-0000-0000D4300000}"/>
    <cellStyle name="표준 64 5 5" xfId="6721" xr:uid="{00000000-0005-0000-0000-0000D5300000}"/>
    <cellStyle name="표준 64 5 5 2" xfId="11467" xr:uid="{00000000-0005-0000-0000-0000D6300000}"/>
    <cellStyle name="표준 64 5 5 2 2" xfId="13816" xr:uid="{00000000-0005-0000-0000-0000D7300000}"/>
    <cellStyle name="표준 64 5 5 3" xfId="12541" xr:uid="{00000000-0005-0000-0000-0000D8300000}"/>
    <cellStyle name="표준 64 5 6" xfId="10855" xr:uid="{00000000-0005-0000-0000-0000D9300000}"/>
    <cellStyle name="표준 64 5 6 2" xfId="13204" xr:uid="{00000000-0005-0000-0000-0000DA300000}"/>
    <cellStyle name="표준 64 5 7" xfId="11845" xr:uid="{00000000-0005-0000-0000-0000DB300000}"/>
    <cellStyle name="표준 64 6" xfId="4191" xr:uid="{00000000-0005-0000-0000-0000DC300000}"/>
    <cellStyle name="표준 64 6 2" xfId="4303" xr:uid="{00000000-0005-0000-0000-0000DD300000}"/>
    <cellStyle name="표준 64 6 2 2" xfId="4582" xr:uid="{00000000-0005-0000-0000-0000DE300000}"/>
    <cellStyle name="표준 64 6 2 2 2" xfId="11267" xr:uid="{00000000-0005-0000-0000-0000DF300000}"/>
    <cellStyle name="표준 64 6 2 2 2 2" xfId="13616" xr:uid="{00000000-0005-0000-0000-0000E0300000}"/>
    <cellStyle name="표준 64 6 2 2 3" xfId="12257" xr:uid="{00000000-0005-0000-0000-0000E1300000}"/>
    <cellStyle name="표준 64 6 2 3" xfId="10988" xr:uid="{00000000-0005-0000-0000-0000E2300000}"/>
    <cellStyle name="표준 64 6 2 3 2" xfId="13337" xr:uid="{00000000-0005-0000-0000-0000E3300000}"/>
    <cellStyle name="표준 64 6 2 4" xfId="11978" xr:uid="{00000000-0005-0000-0000-0000E4300000}"/>
    <cellStyle name="표준 64 6 3" xfId="4396" xr:uid="{00000000-0005-0000-0000-0000E5300000}"/>
    <cellStyle name="표준 64 6 3 2" xfId="4675" xr:uid="{00000000-0005-0000-0000-0000E6300000}"/>
    <cellStyle name="표준 64 6 3 2 2" xfId="11360" xr:uid="{00000000-0005-0000-0000-0000E7300000}"/>
    <cellStyle name="표준 64 6 3 2 2 2" xfId="13709" xr:uid="{00000000-0005-0000-0000-0000E8300000}"/>
    <cellStyle name="표준 64 6 3 2 3" xfId="12350" xr:uid="{00000000-0005-0000-0000-0000E9300000}"/>
    <cellStyle name="표준 64 6 3 3" xfId="11081" xr:uid="{00000000-0005-0000-0000-0000EA300000}"/>
    <cellStyle name="표준 64 6 3 3 2" xfId="13430" xr:uid="{00000000-0005-0000-0000-0000EB300000}"/>
    <cellStyle name="표준 64 6 3 4" xfId="12071" xr:uid="{00000000-0005-0000-0000-0000EC300000}"/>
    <cellStyle name="표준 64 6 4" xfId="4489" xr:uid="{00000000-0005-0000-0000-0000ED300000}"/>
    <cellStyle name="표준 64 6 4 2" xfId="11174" xr:uid="{00000000-0005-0000-0000-0000EE300000}"/>
    <cellStyle name="표준 64 6 4 2 2" xfId="13523" xr:uid="{00000000-0005-0000-0000-0000EF300000}"/>
    <cellStyle name="표준 64 6 4 3" xfId="12164" xr:uid="{00000000-0005-0000-0000-0000F0300000}"/>
    <cellStyle name="표준 64 6 5" xfId="6722" xr:uid="{00000000-0005-0000-0000-0000F1300000}"/>
    <cellStyle name="표준 64 6 5 2" xfId="11468" xr:uid="{00000000-0005-0000-0000-0000F2300000}"/>
    <cellStyle name="표준 64 6 5 2 2" xfId="13817" xr:uid="{00000000-0005-0000-0000-0000F3300000}"/>
    <cellStyle name="표준 64 6 5 3" xfId="12542" xr:uid="{00000000-0005-0000-0000-0000F4300000}"/>
    <cellStyle name="표준 64 6 6" xfId="10895" xr:uid="{00000000-0005-0000-0000-0000F5300000}"/>
    <cellStyle name="표준 64 6 6 2" xfId="13244" xr:uid="{00000000-0005-0000-0000-0000F6300000}"/>
    <cellStyle name="표준 64 6 7" xfId="11885" xr:uid="{00000000-0005-0000-0000-0000F7300000}"/>
    <cellStyle name="표준 64 7" xfId="4144" xr:uid="{00000000-0005-0000-0000-0000F8300000}"/>
    <cellStyle name="표준 64 7 2" xfId="4256" xr:uid="{00000000-0005-0000-0000-0000F9300000}"/>
    <cellStyle name="표준 64 7 2 2" xfId="4535" xr:uid="{00000000-0005-0000-0000-0000FA300000}"/>
    <cellStyle name="표준 64 7 2 2 2" xfId="11220" xr:uid="{00000000-0005-0000-0000-0000FB300000}"/>
    <cellStyle name="표준 64 7 2 2 2 2" xfId="13569" xr:uid="{00000000-0005-0000-0000-0000FC300000}"/>
    <cellStyle name="표준 64 7 2 2 3" xfId="12210" xr:uid="{00000000-0005-0000-0000-0000FD300000}"/>
    <cellStyle name="표준 64 7 2 3" xfId="10941" xr:uid="{00000000-0005-0000-0000-0000FE300000}"/>
    <cellStyle name="표준 64 7 2 3 2" xfId="13290" xr:uid="{00000000-0005-0000-0000-0000FF300000}"/>
    <cellStyle name="표준 64 7 2 4" xfId="11931" xr:uid="{00000000-0005-0000-0000-000000310000}"/>
    <cellStyle name="표준 64 7 3" xfId="4349" xr:uid="{00000000-0005-0000-0000-000001310000}"/>
    <cellStyle name="표준 64 7 3 2" xfId="4628" xr:uid="{00000000-0005-0000-0000-000002310000}"/>
    <cellStyle name="표준 64 7 3 2 2" xfId="11313" xr:uid="{00000000-0005-0000-0000-000003310000}"/>
    <cellStyle name="표준 64 7 3 2 2 2" xfId="13662" xr:uid="{00000000-0005-0000-0000-000004310000}"/>
    <cellStyle name="표준 64 7 3 2 3" xfId="12303" xr:uid="{00000000-0005-0000-0000-000005310000}"/>
    <cellStyle name="표준 64 7 3 3" xfId="11034" xr:uid="{00000000-0005-0000-0000-000006310000}"/>
    <cellStyle name="표준 64 7 3 3 2" xfId="13383" xr:uid="{00000000-0005-0000-0000-000007310000}"/>
    <cellStyle name="표준 64 7 3 4" xfId="12024" xr:uid="{00000000-0005-0000-0000-000008310000}"/>
    <cellStyle name="표준 64 7 4" xfId="4442" xr:uid="{00000000-0005-0000-0000-000009310000}"/>
    <cellStyle name="표준 64 7 4 2" xfId="11127" xr:uid="{00000000-0005-0000-0000-00000A310000}"/>
    <cellStyle name="표준 64 7 4 2 2" xfId="13476" xr:uid="{00000000-0005-0000-0000-00000B310000}"/>
    <cellStyle name="표준 64 7 4 3" xfId="12117" xr:uid="{00000000-0005-0000-0000-00000C310000}"/>
    <cellStyle name="표준 64 7 5" xfId="6723" xr:uid="{00000000-0005-0000-0000-00000D310000}"/>
    <cellStyle name="표준 64 7 5 2" xfId="11469" xr:uid="{00000000-0005-0000-0000-00000E310000}"/>
    <cellStyle name="표준 64 7 5 2 2" xfId="13818" xr:uid="{00000000-0005-0000-0000-00000F310000}"/>
    <cellStyle name="표준 64 7 5 3" xfId="12543" xr:uid="{00000000-0005-0000-0000-000010310000}"/>
    <cellStyle name="표준 64 7 6" xfId="10848" xr:uid="{00000000-0005-0000-0000-000011310000}"/>
    <cellStyle name="표준 64 7 6 2" xfId="13197" xr:uid="{00000000-0005-0000-0000-000012310000}"/>
    <cellStyle name="표준 64 7 7" xfId="11838" xr:uid="{00000000-0005-0000-0000-000013310000}"/>
    <cellStyle name="표준 64 8" xfId="4158" xr:uid="{00000000-0005-0000-0000-000014310000}"/>
    <cellStyle name="표준 64 8 2" xfId="4270" xr:uid="{00000000-0005-0000-0000-000015310000}"/>
    <cellStyle name="표준 64 8 2 2" xfId="4549" xr:uid="{00000000-0005-0000-0000-000016310000}"/>
    <cellStyle name="표준 64 8 2 2 2" xfId="11234" xr:uid="{00000000-0005-0000-0000-000017310000}"/>
    <cellStyle name="표준 64 8 2 2 2 2" xfId="13583" xr:uid="{00000000-0005-0000-0000-000018310000}"/>
    <cellStyle name="표준 64 8 2 2 3" xfId="12224" xr:uid="{00000000-0005-0000-0000-000019310000}"/>
    <cellStyle name="표준 64 8 2 3" xfId="10955" xr:uid="{00000000-0005-0000-0000-00001A310000}"/>
    <cellStyle name="표준 64 8 2 3 2" xfId="13304" xr:uid="{00000000-0005-0000-0000-00001B310000}"/>
    <cellStyle name="표준 64 8 2 4" xfId="11945" xr:uid="{00000000-0005-0000-0000-00001C310000}"/>
    <cellStyle name="표준 64 8 3" xfId="4363" xr:uid="{00000000-0005-0000-0000-00001D310000}"/>
    <cellStyle name="표준 64 8 3 2" xfId="4642" xr:uid="{00000000-0005-0000-0000-00001E310000}"/>
    <cellStyle name="표준 64 8 3 2 2" xfId="11327" xr:uid="{00000000-0005-0000-0000-00001F310000}"/>
    <cellStyle name="표준 64 8 3 2 2 2" xfId="13676" xr:uid="{00000000-0005-0000-0000-000020310000}"/>
    <cellStyle name="표준 64 8 3 2 3" xfId="12317" xr:uid="{00000000-0005-0000-0000-000021310000}"/>
    <cellStyle name="표준 64 8 3 3" xfId="11048" xr:uid="{00000000-0005-0000-0000-000022310000}"/>
    <cellStyle name="표준 64 8 3 3 2" xfId="13397" xr:uid="{00000000-0005-0000-0000-000023310000}"/>
    <cellStyle name="표준 64 8 3 4" xfId="12038" xr:uid="{00000000-0005-0000-0000-000024310000}"/>
    <cellStyle name="표준 64 8 4" xfId="4456" xr:uid="{00000000-0005-0000-0000-000025310000}"/>
    <cellStyle name="표준 64 8 4 2" xfId="11141" xr:uid="{00000000-0005-0000-0000-000026310000}"/>
    <cellStyle name="표준 64 8 4 2 2" xfId="13490" xr:uid="{00000000-0005-0000-0000-000027310000}"/>
    <cellStyle name="표준 64 8 4 3" xfId="12131" xr:uid="{00000000-0005-0000-0000-000028310000}"/>
    <cellStyle name="표준 64 8 5" xfId="6724" xr:uid="{00000000-0005-0000-0000-000029310000}"/>
    <cellStyle name="표준 64 8 5 2" xfId="11470" xr:uid="{00000000-0005-0000-0000-00002A310000}"/>
    <cellStyle name="표준 64 8 5 2 2" xfId="13819" xr:uid="{00000000-0005-0000-0000-00002B310000}"/>
    <cellStyle name="표준 64 8 5 3" xfId="12544" xr:uid="{00000000-0005-0000-0000-00002C310000}"/>
    <cellStyle name="표준 64 8 6" xfId="10862" xr:uid="{00000000-0005-0000-0000-00002D310000}"/>
    <cellStyle name="표준 64 8 6 2" xfId="13211" xr:uid="{00000000-0005-0000-0000-00002E310000}"/>
    <cellStyle name="표준 64 8 7" xfId="11852" xr:uid="{00000000-0005-0000-0000-00002F310000}"/>
    <cellStyle name="표준 64 9" xfId="4160" xr:uid="{00000000-0005-0000-0000-000030310000}"/>
    <cellStyle name="표준 64 9 2" xfId="4272" xr:uid="{00000000-0005-0000-0000-000031310000}"/>
    <cellStyle name="표준 64 9 2 2" xfId="4551" xr:uid="{00000000-0005-0000-0000-000032310000}"/>
    <cellStyle name="표준 64 9 2 2 2" xfId="11236" xr:uid="{00000000-0005-0000-0000-000033310000}"/>
    <cellStyle name="표준 64 9 2 2 2 2" xfId="13585" xr:uid="{00000000-0005-0000-0000-000034310000}"/>
    <cellStyle name="표준 64 9 2 2 3" xfId="12226" xr:uid="{00000000-0005-0000-0000-000035310000}"/>
    <cellStyle name="표준 64 9 2 3" xfId="10957" xr:uid="{00000000-0005-0000-0000-000036310000}"/>
    <cellStyle name="표준 64 9 2 3 2" xfId="13306" xr:uid="{00000000-0005-0000-0000-000037310000}"/>
    <cellStyle name="표준 64 9 2 4" xfId="11947" xr:uid="{00000000-0005-0000-0000-000038310000}"/>
    <cellStyle name="표준 64 9 3" xfId="4365" xr:uid="{00000000-0005-0000-0000-000039310000}"/>
    <cellStyle name="표준 64 9 3 2" xfId="4644" xr:uid="{00000000-0005-0000-0000-00003A310000}"/>
    <cellStyle name="표준 64 9 3 2 2" xfId="11329" xr:uid="{00000000-0005-0000-0000-00003B310000}"/>
    <cellStyle name="표준 64 9 3 2 2 2" xfId="13678" xr:uid="{00000000-0005-0000-0000-00003C310000}"/>
    <cellStyle name="표준 64 9 3 2 3" xfId="12319" xr:uid="{00000000-0005-0000-0000-00003D310000}"/>
    <cellStyle name="표준 64 9 3 3" xfId="11050" xr:uid="{00000000-0005-0000-0000-00003E310000}"/>
    <cellStyle name="표준 64 9 3 3 2" xfId="13399" xr:uid="{00000000-0005-0000-0000-00003F310000}"/>
    <cellStyle name="표준 64 9 3 4" xfId="12040" xr:uid="{00000000-0005-0000-0000-000040310000}"/>
    <cellStyle name="표준 64 9 4" xfId="4458" xr:uid="{00000000-0005-0000-0000-000041310000}"/>
    <cellStyle name="표준 64 9 4 2" xfId="11143" xr:uid="{00000000-0005-0000-0000-000042310000}"/>
    <cellStyle name="표준 64 9 4 2 2" xfId="13492" xr:uid="{00000000-0005-0000-0000-000043310000}"/>
    <cellStyle name="표준 64 9 4 3" xfId="12133" xr:uid="{00000000-0005-0000-0000-000044310000}"/>
    <cellStyle name="표준 64 9 5" xfId="6725" xr:uid="{00000000-0005-0000-0000-000045310000}"/>
    <cellStyle name="표준 64 9 5 2" xfId="11471" xr:uid="{00000000-0005-0000-0000-000046310000}"/>
    <cellStyle name="표준 64 9 5 2 2" xfId="13820" xr:uid="{00000000-0005-0000-0000-000047310000}"/>
    <cellStyle name="표준 64 9 5 3" xfId="12545" xr:uid="{00000000-0005-0000-0000-000048310000}"/>
    <cellStyle name="표준 64 9 6" xfId="10864" xr:uid="{00000000-0005-0000-0000-000049310000}"/>
    <cellStyle name="표준 64 9 6 2" xfId="13213" xr:uid="{00000000-0005-0000-0000-00004A310000}"/>
    <cellStyle name="표준 64 9 7" xfId="11854" xr:uid="{00000000-0005-0000-0000-00004B310000}"/>
    <cellStyle name="표준 65" xfId="4044" xr:uid="{00000000-0005-0000-0000-00004C310000}"/>
    <cellStyle name="표준 65 10" xfId="4153" xr:uid="{00000000-0005-0000-0000-00004D310000}"/>
    <cellStyle name="표준 65 10 2" xfId="4265" xr:uid="{00000000-0005-0000-0000-00004E310000}"/>
    <cellStyle name="표준 65 10 2 2" xfId="4544" xr:uid="{00000000-0005-0000-0000-00004F310000}"/>
    <cellStyle name="표준 65 10 2 2 2" xfId="11229" xr:uid="{00000000-0005-0000-0000-000050310000}"/>
    <cellStyle name="표준 65 10 2 2 2 2" xfId="13578" xr:uid="{00000000-0005-0000-0000-000051310000}"/>
    <cellStyle name="표준 65 10 2 2 3" xfId="12219" xr:uid="{00000000-0005-0000-0000-000052310000}"/>
    <cellStyle name="표준 65 10 2 3" xfId="10950" xr:uid="{00000000-0005-0000-0000-000053310000}"/>
    <cellStyle name="표준 65 10 2 3 2" xfId="13299" xr:uid="{00000000-0005-0000-0000-000054310000}"/>
    <cellStyle name="표준 65 10 2 4" xfId="11940" xr:uid="{00000000-0005-0000-0000-000055310000}"/>
    <cellStyle name="표준 65 10 3" xfId="4358" xr:uid="{00000000-0005-0000-0000-000056310000}"/>
    <cellStyle name="표준 65 10 3 2" xfId="4637" xr:uid="{00000000-0005-0000-0000-000057310000}"/>
    <cellStyle name="표준 65 10 3 2 2" xfId="11322" xr:uid="{00000000-0005-0000-0000-000058310000}"/>
    <cellStyle name="표준 65 10 3 2 2 2" xfId="13671" xr:uid="{00000000-0005-0000-0000-000059310000}"/>
    <cellStyle name="표준 65 10 3 2 3" xfId="12312" xr:uid="{00000000-0005-0000-0000-00005A310000}"/>
    <cellStyle name="표준 65 10 3 3" xfId="11043" xr:uid="{00000000-0005-0000-0000-00005B310000}"/>
    <cellStyle name="표준 65 10 3 3 2" xfId="13392" xr:uid="{00000000-0005-0000-0000-00005C310000}"/>
    <cellStyle name="표준 65 10 3 4" xfId="12033" xr:uid="{00000000-0005-0000-0000-00005D310000}"/>
    <cellStyle name="표준 65 10 4" xfId="4451" xr:uid="{00000000-0005-0000-0000-00005E310000}"/>
    <cellStyle name="표준 65 10 4 2" xfId="11136" xr:uid="{00000000-0005-0000-0000-00005F310000}"/>
    <cellStyle name="표준 65 10 4 2 2" xfId="13485" xr:uid="{00000000-0005-0000-0000-000060310000}"/>
    <cellStyle name="표준 65 10 4 3" xfId="12126" xr:uid="{00000000-0005-0000-0000-000061310000}"/>
    <cellStyle name="표준 65 10 5" xfId="6727" xr:uid="{00000000-0005-0000-0000-000062310000}"/>
    <cellStyle name="표준 65 10 5 2" xfId="11473" xr:uid="{00000000-0005-0000-0000-000063310000}"/>
    <cellStyle name="표준 65 10 5 2 2" xfId="13822" xr:uid="{00000000-0005-0000-0000-000064310000}"/>
    <cellStyle name="표준 65 10 5 3" xfId="12547" xr:uid="{00000000-0005-0000-0000-000065310000}"/>
    <cellStyle name="표준 65 10 6" xfId="10857" xr:uid="{00000000-0005-0000-0000-000066310000}"/>
    <cellStyle name="표준 65 10 6 2" xfId="13206" xr:uid="{00000000-0005-0000-0000-000067310000}"/>
    <cellStyle name="표준 65 10 7" xfId="11847" xr:uid="{00000000-0005-0000-0000-000068310000}"/>
    <cellStyle name="표준 65 11" xfId="4215" xr:uid="{00000000-0005-0000-0000-000069310000}"/>
    <cellStyle name="표준 65 11 2" xfId="4513" xr:uid="{00000000-0005-0000-0000-00006A310000}"/>
    <cellStyle name="표준 65 11 2 2" xfId="11198" xr:uid="{00000000-0005-0000-0000-00006B310000}"/>
    <cellStyle name="표준 65 11 2 2 2" xfId="13547" xr:uid="{00000000-0005-0000-0000-00006C310000}"/>
    <cellStyle name="표준 65 11 2 3" xfId="12188" xr:uid="{00000000-0005-0000-0000-00006D310000}"/>
    <cellStyle name="표준 65 11 3" xfId="8825" xr:uid="{00000000-0005-0000-0000-00006E310000}"/>
    <cellStyle name="표준 65 11 3 2" xfId="11594" xr:uid="{00000000-0005-0000-0000-00006F310000}"/>
    <cellStyle name="표준 65 11 3 2 2" xfId="13943" xr:uid="{00000000-0005-0000-0000-000070310000}"/>
    <cellStyle name="표준 65 11 3 3" xfId="12703" xr:uid="{00000000-0005-0000-0000-000071310000}"/>
    <cellStyle name="표준 65 11 4" xfId="10919" xr:uid="{00000000-0005-0000-0000-000072310000}"/>
    <cellStyle name="표준 65 11 4 2" xfId="13268" xr:uid="{00000000-0005-0000-0000-000073310000}"/>
    <cellStyle name="표준 65 11 5" xfId="11909" xr:uid="{00000000-0005-0000-0000-000074310000}"/>
    <cellStyle name="표준 65 12" xfId="4327" xr:uid="{00000000-0005-0000-0000-000075310000}"/>
    <cellStyle name="표준 65 12 2" xfId="4606" xr:uid="{00000000-0005-0000-0000-000076310000}"/>
    <cellStyle name="표준 65 12 2 2" xfId="11291" xr:uid="{00000000-0005-0000-0000-000077310000}"/>
    <cellStyle name="표준 65 12 2 2 2" xfId="13640" xr:uid="{00000000-0005-0000-0000-000078310000}"/>
    <cellStyle name="표준 65 12 2 3" xfId="12281" xr:uid="{00000000-0005-0000-0000-000079310000}"/>
    <cellStyle name="표준 65 12 3" xfId="11012" xr:uid="{00000000-0005-0000-0000-00007A310000}"/>
    <cellStyle name="표준 65 12 3 2" xfId="13361" xr:uid="{00000000-0005-0000-0000-00007B310000}"/>
    <cellStyle name="표준 65 12 4" xfId="12002" xr:uid="{00000000-0005-0000-0000-00007C310000}"/>
    <cellStyle name="표준 65 13" xfId="4420" xr:uid="{00000000-0005-0000-0000-00007D310000}"/>
    <cellStyle name="표준 65 13 2" xfId="11105" xr:uid="{00000000-0005-0000-0000-00007E310000}"/>
    <cellStyle name="표준 65 13 2 2" xfId="13454" xr:uid="{00000000-0005-0000-0000-00007F310000}"/>
    <cellStyle name="표준 65 13 3" xfId="12095" xr:uid="{00000000-0005-0000-0000-000080310000}"/>
    <cellStyle name="표준 65 14" xfId="6726" xr:uid="{00000000-0005-0000-0000-000081310000}"/>
    <cellStyle name="표준 65 14 2" xfId="11472" xr:uid="{00000000-0005-0000-0000-000082310000}"/>
    <cellStyle name="표준 65 14 2 2" xfId="13821" xr:uid="{00000000-0005-0000-0000-000083310000}"/>
    <cellStyle name="표준 65 14 3" xfId="12546" xr:uid="{00000000-0005-0000-0000-000084310000}"/>
    <cellStyle name="표준 65 15" xfId="9219" xr:uid="{00000000-0005-0000-0000-000085310000}"/>
    <cellStyle name="표준 65 16" xfId="10826" xr:uid="{00000000-0005-0000-0000-000086310000}"/>
    <cellStyle name="표준 65 16 2" xfId="13175" xr:uid="{00000000-0005-0000-0000-000087310000}"/>
    <cellStyle name="표준 65 17" xfId="11816" xr:uid="{00000000-0005-0000-0000-000088310000}"/>
    <cellStyle name="표준 65 2" xfId="4199" xr:uid="{00000000-0005-0000-0000-000089310000}"/>
    <cellStyle name="표준 65 2 2" xfId="4311" xr:uid="{00000000-0005-0000-0000-00008A310000}"/>
    <cellStyle name="표준 65 2 2 2" xfId="4590" xr:uid="{00000000-0005-0000-0000-00008B310000}"/>
    <cellStyle name="표준 65 2 2 2 2" xfId="11275" xr:uid="{00000000-0005-0000-0000-00008C310000}"/>
    <cellStyle name="표준 65 2 2 2 2 2" xfId="13624" xr:uid="{00000000-0005-0000-0000-00008D310000}"/>
    <cellStyle name="표준 65 2 2 2 3" xfId="12265" xr:uid="{00000000-0005-0000-0000-00008E310000}"/>
    <cellStyle name="표준 65 2 2 3" xfId="8826" xr:uid="{00000000-0005-0000-0000-00008F310000}"/>
    <cellStyle name="표준 65 2 2 3 2" xfId="11595" xr:uid="{00000000-0005-0000-0000-000090310000}"/>
    <cellStyle name="표준 65 2 2 3 2 2" xfId="13944" xr:uid="{00000000-0005-0000-0000-000091310000}"/>
    <cellStyle name="표준 65 2 2 3 3" xfId="12704" xr:uid="{00000000-0005-0000-0000-000092310000}"/>
    <cellStyle name="표준 65 2 2 4" xfId="10996" xr:uid="{00000000-0005-0000-0000-000093310000}"/>
    <cellStyle name="표준 65 2 2 4 2" xfId="13345" xr:uid="{00000000-0005-0000-0000-000094310000}"/>
    <cellStyle name="표준 65 2 2 5" xfId="11986" xr:uid="{00000000-0005-0000-0000-000095310000}"/>
    <cellStyle name="표준 65 2 3" xfId="4404" xr:uid="{00000000-0005-0000-0000-000096310000}"/>
    <cellStyle name="표준 65 2 3 2" xfId="4683" xr:uid="{00000000-0005-0000-0000-000097310000}"/>
    <cellStyle name="표준 65 2 3 2 2" xfId="11368" xr:uid="{00000000-0005-0000-0000-000098310000}"/>
    <cellStyle name="표준 65 2 3 2 2 2" xfId="13717" xr:uid="{00000000-0005-0000-0000-000099310000}"/>
    <cellStyle name="표준 65 2 3 2 3" xfId="12358" xr:uid="{00000000-0005-0000-0000-00009A310000}"/>
    <cellStyle name="표준 65 2 3 3" xfId="11089" xr:uid="{00000000-0005-0000-0000-00009B310000}"/>
    <cellStyle name="표준 65 2 3 3 2" xfId="13438" xr:uid="{00000000-0005-0000-0000-00009C310000}"/>
    <cellStyle name="표준 65 2 3 4" xfId="12079" xr:uid="{00000000-0005-0000-0000-00009D310000}"/>
    <cellStyle name="표준 65 2 4" xfId="4497" xr:uid="{00000000-0005-0000-0000-00009E310000}"/>
    <cellStyle name="표준 65 2 4 2" xfId="11182" xr:uid="{00000000-0005-0000-0000-00009F310000}"/>
    <cellStyle name="표준 65 2 4 2 2" xfId="13531" xr:uid="{00000000-0005-0000-0000-0000A0310000}"/>
    <cellStyle name="표준 65 2 4 3" xfId="12172" xr:uid="{00000000-0005-0000-0000-0000A1310000}"/>
    <cellStyle name="표준 65 2 5" xfId="6728" xr:uid="{00000000-0005-0000-0000-0000A2310000}"/>
    <cellStyle name="표준 65 2 5 2" xfId="11474" xr:uid="{00000000-0005-0000-0000-0000A3310000}"/>
    <cellStyle name="표준 65 2 5 2 2" xfId="13823" xr:uid="{00000000-0005-0000-0000-0000A4310000}"/>
    <cellStyle name="표준 65 2 5 3" xfId="12548" xr:uid="{00000000-0005-0000-0000-0000A5310000}"/>
    <cellStyle name="표준 65 2 6" xfId="10903" xr:uid="{00000000-0005-0000-0000-0000A6310000}"/>
    <cellStyle name="표준 65 2 6 2" xfId="13252" xr:uid="{00000000-0005-0000-0000-0000A7310000}"/>
    <cellStyle name="표준 65 2 7" xfId="11893" xr:uid="{00000000-0005-0000-0000-0000A8310000}"/>
    <cellStyle name="표준 65 3" xfId="4167" xr:uid="{00000000-0005-0000-0000-0000A9310000}"/>
    <cellStyle name="표준 65 3 2" xfId="4279" xr:uid="{00000000-0005-0000-0000-0000AA310000}"/>
    <cellStyle name="표준 65 3 2 2" xfId="4558" xr:uid="{00000000-0005-0000-0000-0000AB310000}"/>
    <cellStyle name="표준 65 3 2 2 2" xfId="11243" xr:uid="{00000000-0005-0000-0000-0000AC310000}"/>
    <cellStyle name="표준 65 3 2 2 2 2" xfId="13592" xr:uid="{00000000-0005-0000-0000-0000AD310000}"/>
    <cellStyle name="표준 65 3 2 2 3" xfId="12233" xr:uid="{00000000-0005-0000-0000-0000AE310000}"/>
    <cellStyle name="표준 65 3 2 3" xfId="8827" xr:uid="{00000000-0005-0000-0000-0000AF310000}"/>
    <cellStyle name="표준 65 3 2 3 2" xfId="11596" xr:uid="{00000000-0005-0000-0000-0000B0310000}"/>
    <cellStyle name="표준 65 3 2 3 2 2" xfId="13945" xr:uid="{00000000-0005-0000-0000-0000B1310000}"/>
    <cellStyle name="표준 65 3 2 3 3" xfId="12705" xr:uid="{00000000-0005-0000-0000-0000B2310000}"/>
    <cellStyle name="표준 65 3 2 4" xfId="10964" xr:uid="{00000000-0005-0000-0000-0000B3310000}"/>
    <cellStyle name="표준 65 3 2 4 2" xfId="13313" xr:uid="{00000000-0005-0000-0000-0000B4310000}"/>
    <cellStyle name="표준 65 3 2 5" xfId="11954" xr:uid="{00000000-0005-0000-0000-0000B5310000}"/>
    <cellStyle name="표준 65 3 3" xfId="4372" xr:uid="{00000000-0005-0000-0000-0000B6310000}"/>
    <cellStyle name="표준 65 3 3 2" xfId="4651" xr:uid="{00000000-0005-0000-0000-0000B7310000}"/>
    <cellStyle name="표준 65 3 3 2 2" xfId="11336" xr:uid="{00000000-0005-0000-0000-0000B8310000}"/>
    <cellStyle name="표준 65 3 3 2 2 2" xfId="13685" xr:uid="{00000000-0005-0000-0000-0000B9310000}"/>
    <cellStyle name="표준 65 3 3 2 3" xfId="12326" xr:uid="{00000000-0005-0000-0000-0000BA310000}"/>
    <cellStyle name="표준 65 3 3 3" xfId="11057" xr:uid="{00000000-0005-0000-0000-0000BB310000}"/>
    <cellStyle name="표준 65 3 3 3 2" xfId="13406" xr:uid="{00000000-0005-0000-0000-0000BC310000}"/>
    <cellStyle name="표준 65 3 3 4" xfId="12047" xr:uid="{00000000-0005-0000-0000-0000BD310000}"/>
    <cellStyle name="표준 65 3 4" xfId="4465" xr:uid="{00000000-0005-0000-0000-0000BE310000}"/>
    <cellStyle name="표준 65 3 4 2" xfId="11150" xr:uid="{00000000-0005-0000-0000-0000BF310000}"/>
    <cellStyle name="표준 65 3 4 2 2" xfId="13499" xr:uid="{00000000-0005-0000-0000-0000C0310000}"/>
    <cellStyle name="표준 65 3 4 3" xfId="12140" xr:uid="{00000000-0005-0000-0000-0000C1310000}"/>
    <cellStyle name="표준 65 3 5" xfId="6729" xr:uid="{00000000-0005-0000-0000-0000C2310000}"/>
    <cellStyle name="표준 65 3 5 2" xfId="11475" xr:uid="{00000000-0005-0000-0000-0000C3310000}"/>
    <cellStyle name="표준 65 3 5 2 2" xfId="13824" xr:uid="{00000000-0005-0000-0000-0000C4310000}"/>
    <cellStyle name="표준 65 3 5 3" xfId="12549" xr:uid="{00000000-0005-0000-0000-0000C5310000}"/>
    <cellStyle name="표준 65 3 6" xfId="10871" xr:uid="{00000000-0005-0000-0000-0000C6310000}"/>
    <cellStyle name="표준 65 3 6 2" xfId="13220" xr:uid="{00000000-0005-0000-0000-0000C7310000}"/>
    <cellStyle name="표준 65 3 7" xfId="11861" xr:uid="{00000000-0005-0000-0000-0000C8310000}"/>
    <cellStyle name="표준 65 4" xfId="4186" xr:uid="{00000000-0005-0000-0000-0000C9310000}"/>
    <cellStyle name="표준 65 4 2" xfId="4298" xr:uid="{00000000-0005-0000-0000-0000CA310000}"/>
    <cellStyle name="표준 65 4 2 2" xfId="4577" xr:uid="{00000000-0005-0000-0000-0000CB310000}"/>
    <cellStyle name="표준 65 4 2 2 2" xfId="11262" xr:uid="{00000000-0005-0000-0000-0000CC310000}"/>
    <cellStyle name="표준 65 4 2 2 2 2" xfId="13611" xr:uid="{00000000-0005-0000-0000-0000CD310000}"/>
    <cellStyle name="표준 65 4 2 2 3" xfId="12252" xr:uid="{00000000-0005-0000-0000-0000CE310000}"/>
    <cellStyle name="표준 65 4 2 3" xfId="10983" xr:uid="{00000000-0005-0000-0000-0000CF310000}"/>
    <cellStyle name="표준 65 4 2 3 2" xfId="13332" xr:uid="{00000000-0005-0000-0000-0000D0310000}"/>
    <cellStyle name="표준 65 4 2 4" xfId="11973" xr:uid="{00000000-0005-0000-0000-0000D1310000}"/>
    <cellStyle name="표준 65 4 3" xfId="4391" xr:uid="{00000000-0005-0000-0000-0000D2310000}"/>
    <cellStyle name="표준 65 4 3 2" xfId="4670" xr:uid="{00000000-0005-0000-0000-0000D3310000}"/>
    <cellStyle name="표준 65 4 3 2 2" xfId="11355" xr:uid="{00000000-0005-0000-0000-0000D4310000}"/>
    <cellStyle name="표준 65 4 3 2 2 2" xfId="13704" xr:uid="{00000000-0005-0000-0000-0000D5310000}"/>
    <cellStyle name="표준 65 4 3 2 3" xfId="12345" xr:uid="{00000000-0005-0000-0000-0000D6310000}"/>
    <cellStyle name="표준 65 4 3 3" xfId="11076" xr:uid="{00000000-0005-0000-0000-0000D7310000}"/>
    <cellStyle name="표준 65 4 3 3 2" xfId="13425" xr:uid="{00000000-0005-0000-0000-0000D8310000}"/>
    <cellStyle name="표준 65 4 3 4" xfId="12066" xr:uid="{00000000-0005-0000-0000-0000D9310000}"/>
    <cellStyle name="표준 65 4 4" xfId="4484" xr:uid="{00000000-0005-0000-0000-0000DA310000}"/>
    <cellStyle name="표준 65 4 4 2" xfId="11169" xr:uid="{00000000-0005-0000-0000-0000DB310000}"/>
    <cellStyle name="표준 65 4 4 2 2" xfId="13518" xr:uid="{00000000-0005-0000-0000-0000DC310000}"/>
    <cellStyle name="표준 65 4 4 3" xfId="12159" xr:uid="{00000000-0005-0000-0000-0000DD310000}"/>
    <cellStyle name="표준 65 4 5" xfId="6730" xr:uid="{00000000-0005-0000-0000-0000DE310000}"/>
    <cellStyle name="표준 65 4 5 2" xfId="11476" xr:uid="{00000000-0005-0000-0000-0000DF310000}"/>
    <cellStyle name="표준 65 4 5 2 2" xfId="13825" xr:uid="{00000000-0005-0000-0000-0000E0310000}"/>
    <cellStyle name="표준 65 4 5 3" xfId="12550" xr:uid="{00000000-0005-0000-0000-0000E1310000}"/>
    <cellStyle name="표준 65 4 6" xfId="10890" xr:uid="{00000000-0005-0000-0000-0000E2310000}"/>
    <cellStyle name="표준 65 4 6 2" xfId="13239" xr:uid="{00000000-0005-0000-0000-0000E3310000}"/>
    <cellStyle name="표준 65 4 7" xfId="11880" xr:uid="{00000000-0005-0000-0000-0000E4310000}"/>
    <cellStyle name="표준 65 5" xfId="4192" xr:uid="{00000000-0005-0000-0000-0000E5310000}"/>
    <cellStyle name="표준 65 5 2" xfId="4304" xr:uid="{00000000-0005-0000-0000-0000E6310000}"/>
    <cellStyle name="표준 65 5 2 2" xfId="4583" xr:uid="{00000000-0005-0000-0000-0000E7310000}"/>
    <cellStyle name="표준 65 5 2 2 2" xfId="11268" xr:uid="{00000000-0005-0000-0000-0000E8310000}"/>
    <cellStyle name="표준 65 5 2 2 2 2" xfId="13617" xr:uid="{00000000-0005-0000-0000-0000E9310000}"/>
    <cellStyle name="표준 65 5 2 2 3" xfId="12258" xr:uid="{00000000-0005-0000-0000-0000EA310000}"/>
    <cellStyle name="표준 65 5 2 3" xfId="10989" xr:uid="{00000000-0005-0000-0000-0000EB310000}"/>
    <cellStyle name="표준 65 5 2 3 2" xfId="13338" xr:uid="{00000000-0005-0000-0000-0000EC310000}"/>
    <cellStyle name="표준 65 5 2 4" xfId="11979" xr:uid="{00000000-0005-0000-0000-0000ED310000}"/>
    <cellStyle name="표준 65 5 3" xfId="4397" xr:uid="{00000000-0005-0000-0000-0000EE310000}"/>
    <cellStyle name="표준 65 5 3 2" xfId="4676" xr:uid="{00000000-0005-0000-0000-0000EF310000}"/>
    <cellStyle name="표준 65 5 3 2 2" xfId="11361" xr:uid="{00000000-0005-0000-0000-0000F0310000}"/>
    <cellStyle name="표준 65 5 3 2 2 2" xfId="13710" xr:uid="{00000000-0005-0000-0000-0000F1310000}"/>
    <cellStyle name="표준 65 5 3 2 3" xfId="12351" xr:uid="{00000000-0005-0000-0000-0000F2310000}"/>
    <cellStyle name="표준 65 5 3 3" xfId="11082" xr:uid="{00000000-0005-0000-0000-0000F3310000}"/>
    <cellStyle name="표준 65 5 3 3 2" xfId="13431" xr:uid="{00000000-0005-0000-0000-0000F4310000}"/>
    <cellStyle name="표준 65 5 3 4" xfId="12072" xr:uid="{00000000-0005-0000-0000-0000F5310000}"/>
    <cellStyle name="표준 65 5 4" xfId="4490" xr:uid="{00000000-0005-0000-0000-0000F6310000}"/>
    <cellStyle name="표준 65 5 4 2" xfId="11175" xr:uid="{00000000-0005-0000-0000-0000F7310000}"/>
    <cellStyle name="표준 65 5 4 2 2" xfId="13524" xr:uid="{00000000-0005-0000-0000-0000F8310000}"/>
    <cellStyle name="표준 65 5 4 3" xfId="12165" xr:uid="{00000000-0005-0000-0000-0000F9310000}"/>
    <cellStyle name="표준 65 5 5" xfId="6731" xr:uid="{00000000-0005-0000-0000-0000FA310000}"/>
    <cellStyle name="표준 65 5 5 2" xfId="11477" xr:uid="{00000000-0005-0000-0000-0000FB310000}"/>
    <cellStyle name="표준 65 5 5 2 2" xfId="13826" xr:uid="{00000000-0005-0000-0000-0000FC310000}"/>
    <cellStyle name="표준 65 5 5 3" xfId="12551" xr:uid="{00000000-0005-0000-0000-0000FD310000}"/>
    <cellStyle name="표준 65 5 6" xfId="10896" xr:uid="{00000000-0005-0000-0000-0000FE310000}"/>
    <cellStyle name="표준 65 5 6 2" xfId="13245" xr:uid="{00000000-0005-0000-0000-0000FF310000}"/>
    <cellStyle name="표준 65 5 7" xfId="11886" xr:uid="{00000000-0005-0000-0000-000000320000}"/>
    <cellStyle name="표준 65 6" xfId="4189" xr:uid="{00000000-0005-0000-0000-000001320000}"/>
    <cellStyle name="표준 65 6 2" xfId="4301" xr:uid="{00000000-0005-0000-0000-000002320000}"/>
    <cellStyle name="표준 65 6 2 2" xfId="4580" xr:uid="{00000000-0005-0000-0000-000003320000}"/>
    <cellStyle name="표준 65 6 2 2 2" xfId="11265" xr:uid="{00000000-0005-0000-0000-000004320000}"/>
    <cellStyle name="표준 65 6 2 2 2 2" xfId="13614" xr:uid="{00000000-0005-0000-0000-000005320000}"/>
    <cellStyle name="표준 65 6 2 2 3" xfId="12255" xr:uid="{00000000-0005-0000-0000-000006320000}"/>
    <cellStyle name="표준 65 6 2 3" xfId="10986" xr:uid="{00000000-0005-0000-0000-000007320000}"/>
    <cellStyle name="표준 65 6 2 3 2" xfId="13335" xr:uid="{00000000-0005-0000-0000-000008320000}"/>
    <cellStyle name="표준 65 6 2 4" xfId="11976" xr:uid="{00000000-0005-0000-0000-000009320000}"/>
    <cellStyle name="표준 65 6 3" xfId="4394" xr:uid="{00000000-0005-0000-0000-00000A320000}"/>
    <cellStyle name="표준 65 6 3 2" xfId="4673" xr:uid="{00000000-0005-0000-0000-00000B320000}"/>
    <cellStyle name="표준 65 6 3 2 2" xfId="11358" xr:uid="{00000000-0005-0000-0000-00000C320000}"/>
    <cellStyle name="표준 65 6 3 2 2 2" xfId="13707" xr:uid="{00000000-0005-0000-0000-00000D320000}"/>
    <cellStyle name="표준 65 6 3 2 3" xfId="12348" xr:uid="{00000000-0005-0000-0000-00000E320000}"/>
    <cellStyle name="표준 65 6 3 3" xfId="11079" xr:uid="{00000000-0005-0000-0000-00000F320000}"/>
    <cellStyle name="표준 65 6 3 3 2" xfId="13428" xr:uid="{00000000-0005-0000-0000-000010320000}"/>
    <cellStyle name="표준 65 6 3 4" xfId="12069" xr:uid="{00000000-0005-0000-0000-000011320000}"/>
    <cellStyle name="표준 65 6 4" xfId="4487" xr:uid="{00000000-0005-0000-0000-000012320000}"/>
    <cellStyle name="표준 65 6 4 2" xfId="11172" xr:uid="{00000000-0005-0000-0000-000013320000}"/>
    <cellStyle name="표준 65 6 4 2 2" xfId="13521" xr:uid="{00000000-0005-0000-0000-000014320000}"/>
    <cellStyle name="표준 65 6 4 3" xfId="12162" xr:uid="{00000000-0005-0000-0000-000015320000}"/>
    <cellStyle name="표준 65 6 5" xfId="6732" xr:uid="{00000000-0005-0000-0000-000016320000}"/>
    <cellStyle name="표준 65 6 5 2" xfId="11478" xr:uid="{00000000-0005-0000-0000-000017320000}"/>
    <cellStyle name="표준 65 6 5 2 2" xfId="13827" xr:uid="{00000000-0005-0000-0000-000018320000}"/>
    <cellStyle name="표준 65 6 5 3" xfId="12552" xr:uid="{00000000-0005-0000-0000-000019320000}"/>
    <cellStyle name="표준 65 6 6" xfId="10893" xr:uid="{00000000-0005-0000-0000-00001A320000}"/>
    <cellStyle name="표준 65 6 6 2" xfId="13242" xr:uid="{00000000-0005-0000-0000-00001B320000}"/>
    <cellStyle name="표준 65 6 7" xfId="11883" xr:uid="{00000000-0005-0000-0000-00001C320000}"/>
    <cellStyle name="표준 65 7" xfId="4190" xr:uid="{00000000-0005-0000-0000-00001D320000}"/>
    <cellStyle name="표준 65 7 2" xfId="4302" xr:uid="{00000000-0005-0000-0000-00001E320000}"/>
    <cellStyle name="표준 65 7 2 2" xfId="4581" xr:uid="{00000000-0005-0000-0000-00001F320000}"/>
    <cellStyle name="표준 65 7 2 2 2" xfId="11266" xr:uid="{00000000-0005-0000-0000-000020320000}"/>
    <cellStyle name="표준 65 7 2 2 2 2" xfId="13615" xr:uid="{00000000-0005-0000-0000-000021320000}"/>
    <cellStyle name="표준 65 7 2 2 3" xfId="12256" xr:uid="{00000000-0005-0000-0000-000022320000}"/>
    <cellStyle name="표준 65 7 2 3" xfId="10987" xr:uid="{00000000-0005-0000-0000-000023320000}"/>
    <cellStyle name="표준 65 7 2 3 2" xfId="13336" xr:uid="{00000000-0005-0000-0000-000024320000}"/>
    <cellStyle name="표준 65 7 2 4" xfId="11977" xr:uid="{00000000-0005-0000-0000-000025320000}"/>
    <cellStyle name="표준 65 7 3" xfId="4395" xr:uid="{00000000-0005-0000-0000-000026320000}"/>
    <cellStyle name="표준 65 7 3 2" xfId="4674" xr:uid="{00000000-0005-0000-0000-000027320000}"/>
    <cellStyle name="표준 65 7 3 2 2" xfId="11359" xr:uid="{00000000-0005-0000-0000-000028320000}"/>
    <cellStyle name="표준 65 7 3 2 2 2" xfId="13708" xr:uid="{00000000-0005-0000-0000-000029320000}"/>
    <cellStyle name="표준 65 7 3 2 3" xfId="12349" xr:uid="{00000000-0005-0000-0000-00002A320000}"/>
    <cellStyle name="표준 65 7 3 3" xfId="11080" xr:uid="{00000000-0005-0000-0000-00002B320000}"/>
    <cellStyle name="표준 65 7 3 3 2" xfId="13429" xr:uid="{00000000-0005-0000-0000-00002C320000}"/>
    <cellStyle name="표준 65 7 3 4" xfId="12070" xr:uid="{00000000-0005-0000-0000-00002D320000}"/>
    <cellStyle name="표준 65 7 4" xfId="4488" xr:uid="{00000000-0005-0000-0000-00002E320000}"/>
    <cellStyle name="표준 65 7 4 2" xfId="11173" xr:uid="{00000000-0005-0000-0000-00002F320000}"/>
    <cellStyle name="표준 65 7 4 2 2" xfId="13522" xr:uid="{00000000-0005-0000-0000-000030320000}"/>
    <cellStyle name="표준 65 7 4 3" xfId="12163" xr:uid="{00000000-0005-0000-0000-000031320000}"/>
    <cellStyle name="표준 65 7 5" xfId="6733" xr:uid="{00000000-0005-0000-0000-000032320000}"/>
    <cellStyle name="표준 65 7 5 2" xfId="11479" xr:uid="{00000000-0005-0000-0000-000033320000}"/>
    <cellStyle name="표준 65 7 5 2 2" xfId="13828" xr:uid="{00000000-0005-0000-0000-000034320000}"/>
    <cellStyle name="표준 65 7 5 3" xfId="12553" xr:uid="{00000000-0005-0000-0000-000035320000}"/>
    <cellStyle name="표준 65 7 6" xfId="10894" xr:uid="{00000000-0005-0000-0000-000036320000}"/>
    <cellStyle name="표준 65 7 6 2" xfId="13243" xr:uid="{00000000-0005-0000-0000-000037320000}"/>
    <cellStyle name="표준 65 7 7" xfId="11884" xr:uid="{00000000-0005-0000-0000-000038320000}"/>
    <cellStyle name="표준 65 8" xfId="4180" xr:uid="{00000000-0005-0000-0000-000039320000}"/>
    <cellStyle name="표준 65 8 2" xfId="4292" xr:uid="{00000000-0005-0000-0000-00003A320000}"/>
    <cellStyle name="표준 65 8 2 2" xfId="4571" xr:uid="{00000000-0005-0000-0000-00003B320000}"/>
    <cellStyle name="표준 65 8 2 2 2" xfId="11256" xr:uid="{00000000-0005-0000-0000-00003C320000}"/>
    <cellStyle name="표준 65 8 2 2 2 2" xfId="13605" xr:uid="{00000000-0005-0000-0000-00003D320000}"/>
    <cellStyle name="표준 65 8 2 2 3" xfId="12246" xr:uid="{00000000-0005-0000-0000-00003E320000}"/>
    <cellStyle name="표준 65 8 2 3" xfId="10977" xr:uid="{00000000-0005-0000-0000-00003F320000}"/>
    <cellStyle name="표준 65 8 2 3 2" xfId="13326" xr:uid="{00000000-0005-0000-0000-000040320000}"/>
    <cellStyle name="표준 65 8 2 4" xfId="11967" xr:uid="{00000000-0005-0000-0000-000041320000}"/>
    <cellStyle name="표준 65 8 3" xfId="4385" xr:uid="{00000000-0005-0000-0000-000042320000}"/>
    <cellStyle name="표준 65 8 3 2" xfId="4664" xr:uid="{00000000-0005-0000-0000-000043320000}"/>
    <cellStyle name="표준 65 8 3 2 2" xfId="11349" xr:uid="{00000000-0005-0000-0000-000044320000}"/>
    <cellStyle name="표준 65 8 3 2 2 2" xfId="13698" xr:uid="{00000000-0005-0000-0000-000045320000}"/>
    <cellStyle name="표준 65 8 3 2 3" xfId="12339" xr:uid="{00000000-0005-0000-0000-000046320000}"/>
    <cellStyle name="표준 65 8 3 3" xfId="11070" xr:uid="{00000000-0005-0000-0000-000047320000}"/>
    <cellStyle name="표준 65 8 3 3 2" xfId="13419" xr:uid="{00000000-0005-0000-0000-000048320000}"/>
    <cellStyle name="표준 65 8 3 4" xfId="12060" xr:uid="{00000000-0005-0000-0000-000049320000}"/>
    <cellStyle name="표준 65 8 4" xfId="4478" xr:uid="{00000000-0005-0000-0000-00004A320000}"/>
    <cellStyle name="표준 65 8 4 2" xfId="11163" xr:uid="{00000000-0005-0000-0000-00004B320000}"/>
    <cellStyle name="표준 65 8 4 2 2" xfId="13512" xr:uid="{00000000-0005-0000-0000-00004C320000}"/>
    <cellStyle name="표준 65 8 4 3" xfId="12153" xr:uid="{00000000-0005-0000-0000-00004D320000}"/>
    <cellStyle name="표준 65 8 5" xfId="6734" xr:uid="{00000000-0005-0000-0000-00004E320000}"/>
    <cellStyle name="표준 65 8 5 2" xfId="11480" xr:uid="{00000000-0005-0000-0000-00004F320000}"/>
    <cellStyle name="표준 65 8 5 2 2" xfId="13829" xr:uid="{00000000-0005-0000-0000-000050320000}"/>
    <cellStyle name="표준 65 8 5 3" xfId="12554" xr:uid="{00000000-0005-0000-0000-000051320000}"/>
    <cellStyle name="표준 65 8 6" xfId="10884" xr:uid="{00000000-0005-0000-0000-000052320000}"/>
    <cellStyle name="표준 65 8 6 2" xfId="13233" xr:uid="{00000000-0005-0000-0000-000053320000}"/>
    <cellStyle name="표준 65 8 7" xfId="11874" xr:uid="{00000000-0005-0000-0000-000054320000}"/>
    <cellStyle name="표준 65 9" xfId="4194" xr:uid="{00000000-0005-0000-0000-000055320000}"/>
    <cellStyle name="표준 65 9 2" xfId="4306" xr:uid="{00000000-0005-0000-0000-000056320000}"/>
    <cellStyle name="표준 65 9 2 2" xfId="4585" xr:uid="{00000000-0005-0000-0000-000057320000}"/>
    <cellStyle name="표준 65 9 2 2 2" xfId="11270" xr:uid="{00000000-0005-0000-0000-000058320000}"/>
    <cellStyle name="표준 65 9 2 2 2 2" xfId="13619" xr:uid="{00000000-0005-0000-0000-000059320000}"/>
    <cellStyle name="표준 65 9 2 2 3" xfId="12260" xr:uid="{00000000-0005-0000-0000-00005A320000}"/>
    <cellStyle name="표준 65 9 2 3" xfId="10991" xr:uid="{00000000-0005-0000-0000-00005B320000}"/>
    <cellStyle name="표준 65 9 2 3 2" xfId="13340" xr:uid="{00000000-0005-0000-0000-00005C320000}"/>
    <cellStyle name="표준 65 9 2 4" xfId="11981" xr:uid="{00000000-0005-0000-0000-00005D320000}"/>
    <cellStyle name="표준 65 9 3" xfId="4399" xr:uid="{00000000-0005-0000-0000-00005E320000}"/>
    <cellStyle name="표준 65 9 3 2" xfId="4678" xr:uid="{00000000-0005-0000-0000-00005F320000}"/>
    <cellStyle name="표준 65 9 3 2 2" xfId="11363" xr:uid="{00000000-0005-0000-0000-000060320000}"/>
    <cellStyle name="표준 65 9 3 2 2 2" xfId="13712" xr:uid="{00000000-0005-0000-0000-000061320000}"/>
    <cellStyle name="표준 65 9 3 2 3" xfId="12353" xr:uid="{00000000-0005-0000-0000-000062320000}"/>
    <cellStyle name="표준 65 9 3 3" xfId="11084" xr:uid="{00000000-0005-0000-0000-000063320000}"/>
    <cellStyle name="표준 65 9 3 3 2" xfId="13433" xr:uid="{00000000-0005-0000-0000-000064320000}"/>
    <cellStyle name="표준 65 9 3 4" xfId="12074" xr:uid="{00000000-0005-0000-0000-000065320000}"/>
    <cellStyle name="표준 65 9 4" xfId="4492" xr:uid="{00000000-0005-0000-0000-000066320000}"/>
    <cellStyle name="표준 65 9 4 2" xfId="11177" xr:uid="{00000000-0005-0000-0000-000067320000}"/>
    <cellStyle name="표준 65 9 4 2 2" xfId="13526" xr:uid="{00000000-0005-0000-0000-000068320000}"/>
    <cellStyle name="표준 65 9 4 3" xfId="12167" xr:uid="{00000000-0005-0000-0000-000069320000}"/>
    <cellStyle name="표준 65 9 5" xfId="6735" xr:uid="{00000000-0005-0000-0000-00006A320000}"/>
    <cellStyle name="표준 65 9 5 2" xfId="11481" xr:uid="{00000000-0005-0000-0000-00006B320000}"/>
    <cellStyle name="표준 65 9 5 2 2" xfId="13830" xr:uid="{00000000-0005-0000-0000-00006C320000}"/>
    <cellStyle name="표준 65 9 5 3" xfId="12555" xr:uid="{00000000-0005-0000-0000-00006D320000}"/>
    <cellStyle name="표준 65 9 6" xfId="10898" xr:uid="{00000000-0005-0000-0000-00006E320000}"/>
    <cellStyle name="표준 65 9 6 2" xfId="13247" xr:uid="{00000000-0005-0000-0000-00006F320000}"/>
    <cellStyle name="표준 65 9 7" xfId="11888" xr:uid="{00000000-0005-0000-0000-000070320000}"/>
    <cellStyle name="표준 66" xfId="4045" xr:uid="{00000000-0005-0000-0000-000071320000}"/>
    <cellStyle name="표준 66 10" xfId="4154" xr:uid="{00000000-0005-0000-0000-000072320000}"/>
    <cellStyle name="표준 66 10 2" xfId="4266" xr:uid="{00000000-0005-0000-0000-000073320000}"/>
    <cellStyle name="표준 66 10 2 2" xfId="4545" xr:uid="{00000000-0005-0000-0000-000074320000}"/>
    <cellStyle name="표준 66 10 2 2 2" xfId="11230" xr:uid="{00000000-0005-0000-0000-000075320000}"/>
    <cellStyle name="표준 66 10 2 2 2 2" xfId="13579" xr:uid="{00000000-0005-0000-0000-000076320000}"/>
    <cellStyle name="표준 66 10 2 2 3" xfId="12220" xr:uid="{00000000-0005-0000-0000-000077320000}"/>
    <cellStyle name="표준 66 10 2 3" xfId="10951" xr:uid="{00000000-0005-0000-0000-000078320000}"/>
    <cellStyle name="표준 66 10 2 3 2" xfId="13300" xr:uid="{00000000-0005-0000-0000-000079320000}"/>
    <cellStyle name="표준 66 10 2 4" xfId="11941" xr:uid="{00000000-0005-0000-0000-00007A320000}"/>
    <cellStyle name="표준 66 10 3" xfId="4359" xr:uid="{00000000-0005-0000-0000-00007B320000}"/>
    <cellStyle name="표준 66 10 3 2" xfId="4638" xr:uid="{00000000-0005-0000-0000-00007C320000}"/>
    <cellStyle name="표준 66 10 3 2 2" xfId="11323" xr:uid="{00000000-0005-0000-0000-00007D320000}"/>
    <cellStyle name="표준 66 10 3 2 2 2" xfId="13672" xr:uid="{00000000-0005-0000-0000-00007E320000}"/>
    <cellStyle name="표준 66 10 3 2 3" xfId="12313" xr:uid="{00000000-0005-0000-0000-00007F320000}"/>
    <cellStyle name="표준 66 10 3 3" xfId="11044" xr:uid="{00000000-0005-0000-0000-000080320000}"/>
    <cellStyle name="표준 66 10 3 3 2" xfId="13393" xr:uid="{00000000-0005-0000-0000-000081320000}"/>
    <cellStyle name="표준 66 10 3 4" xfId="12034" xr:uid="{00000000-0005-0000-0000-000082320000}"/>
    <cellStyle name="표준 66 10 4" xfId="4452" xr:uid="{00000000-0005-0000-0000-000083320000}"/>
    <cellStyle name="표준 66 10 4 2" xfId="11137" xr:uid="{00000000-0005-0000-0000-000084320000}"/>
    <cellStyle name="표준 66 10 4 2 2" xfId="13486" xr:uid="{00000000-0005-0000-0000-000085320000}"/>
    <cellStyle name="표준 66 10 4 3" xfId="12127" xr:uid="{00000000-0005-0000-0000-000086320000}"/>
    <cellStyle name="표준 66 10 5" xfId="6737" xr:uid="{00000000-0005-0000-0000-000087320000}"/>
    <cellStyle name="표준 66 10 5 2" xfId="11483" xr:uid="{00000000-0005-0000-0000-000088320000}"/>
    <cellStyle name="표준 66 10 5 2 2" xfId="13832" xr:uid="{00000000-0005-0000-0000-000089320000}"/>
    <cellStyle name="표준 66 10 5 3" xfId="12557" xr:uid="{00000000-0005-0000-0000-00008A320000}"/>
    <cellStyle name="표준 66 10 6" xfId="10858" xr:uid="{00000000-0005-0000-0000-00008B320000}"/>
    <cellStyle name="표준 66 10 6 2" xfId="13207" xr:uid="{00000000-0005-0000-0000-00008C320000}"/>
    <cellStyle name="표준 66 10 7" xfId="11848" xr:uid="{00000000-0005-0000-0000-00008D320000}"/>
    <cellStyle name="표준 66 11" xfId="4216" xr:uid="{00000000-0005-0000-0000-00008E320000}"/>
    <cellStyle name="표준 66 11 2" xfId="4514" xr:uid="{00000000-0005-0000-0000-00008F320000}"/>
    <cellStyle name="표준 66 11 2 2" xfId="11199" xr:uid="{00000000-0005-0000-0000-000090320000}"/>
    <cellStyle name="표준 66 11 2 2 2" xfId="13548" xr:uid="{00000000-0005-0000-0000-000091320000}"/>
    <cellStyle name="표준 66 11 2 3" xfId="12189" xr:uid="{00000000-0005-0000-0000-000092320000}"/>
    <cellStyle name="표준 66 11 3" xfId="8828" xr:uid="{00000000-0005-0000-0000-000093320000}"/>
    <cellStyle name="표준 66 11 3 2" xfId="11597" xr:uid="{00000000-0005-0000-0000-000094320000}"/>
    <cellStyle name="표준 66 11 3 2 2" xfId="13946" xr:uid="{00000000-0005-0000-0000-000095320000}"/>
    <cellStyle name="표준 66 11 3 3" xfId="12706" xr:uid="{00000000-0005-0000-0000-000096320000}"/>
    <cellStyle name="표준 66 11 4" xfId="10920" xr:uid="{00000000-0005-0000-0000-000097320000}"/>
    <cellStyle name="표준 66 11 4 2" xfId="13269" xr:uid="{00000000-0005-0000-0000-000098320000}"/>
    <cellStyle name="표준 66 11 5" xfId="11910" xr:uid="{00000000-0005-0000-0000-000099320000}"/>
    <cellStyle name="표준 66 12" xfId="4328" xr:uid="{00000000-0005-0000-0000-00009A320000}"/>
    <cellStyle name="표준 66 12 2" xfId="4607" xr:uid="{00000000-0005-0000-0000-00009B320000}"/>
    <cellStyle name="표준 66 12 2 2" xfId="11292" xr:uid="{00000000-0005-0000-0000-00009C320000}"/>
    <cellStyle name="표준 66 12 2 2 2" xfId="13641" xr:uid="{00000000-0005-0000-0000-00009D320000}"/>
    <cellStyle name="표준 66 12 2 3" xfId="12282" xr:uid="{00000000-0005-0000-0000-00009E320000}"/>
    <cellStyle name="표준 66 12 3" xfId="11013" xr:uid="{00000000-0005-0000-0000-00009F320000}"/>
    <cellStyle name="표준 66 12 3 2" xfId="13362" xr:uid="{00000000-0005-0000-0000-0000A0320000}"/>
    <cellStyle name="표준 66 12 4" xfId="12003" xr:uid="{00000000-0005-0000-0000-0000A1320000}"/>
    <cellStyle name="표준 66 13" xfId="4421" xr:uid="{00000000-0005-0000-0000-0000A2320000}"/>
    <cellStyle name="표준 66 13 2" xfId="11106" xr:uid="{00000000-0005-0000-0000-0000A3320000}"/>
    <cellStyle name="표준 66 13 2 2" xfId="13455" xr:uid="{00000000-0005-0000-0000-0000A4320000}"/>
    <cellStyle name="표준 66 13 3" xfId="12096" xr:uid="{00000000-0005-0000-0000-0000A5320000}"/>
    <cellStyle name="표준 66 14" xfId="6736" xr:uid="{00000000-0005-0000-0000-0000A6320000}"/>
    <cellStyle name="표준 66 14 2" xfId="11482" xr:uid="{00000000-0005-0000-0000-0000A7320000}"/>
    <cellStyle name="표준 66 14 2 2" xfId="13831" xr:uid="{00000000-0005-0000-0000-0000A8320000}"/>
    <cellStyle name="표준 66 14 3" xfId="12556" xr:uid="{00000000-0005-0000-0000-0000A9320000}"/>
    <cellStyle name="표준 66 15" xfId="9220" xr:uid="{00000000-0005-0000-0000-0000AA320000}"/>
    <cellStyle name="표준 66 16" xfId="10827" xr:uid="{00000000-0005-0000-0000-0000AB320000}"/>
    <cellStyle name="표준 66 16 2" xfId="13176" xr:uid="{00000000-0005-0000-0000-0000AC320000}"/>
    <cellStyle name="표준 66 17" xfId="11817" xr:uid="{00000000-0005-0000-0000-0000AD320000}"/>
    <cellStyle name="표준 66 2" xfId="4200" xr:uid="{00000000-0005-0000-0000-0000AE320000}"/>
    <cellStyle name="표준 66 2 2" xfId="4312" xr:uid="{00000000-0005-0000-0000-0000AF320000}"/>
    <cellStyle name="표준 66 2 2 2" xfId="4591" xr:uid="{00000000-0005-0000-0000-0000B0320000}"/>
    <cellStyle name="표준 66 2 2 2 2" xfId="11276" xr:uid="{00000000-0005-0000-0000-0000B1320000}"/>
    <cellStyle name="표준 66 2 2 2 2 2" xfId="13625" xr:uid="{00000000-0005-0000-0000-0000B2320000}"/>
    <cellStyle name="표준 66 2 2 2 3" xfId="12266" xr:uid="{00000000-0005-0000-0000-0000B3320000}"/>
    <cellStyle name="표준 66 2 2 3" xfId="8829" xr:uid="{00000000-0005-0000-0000-0000B4320000}"/>
    <cellStyle name="표준 66 2 2 3 2" xfId="11598" xr:uid="{00000000-0005-0000-0000-0000B5320000}"/>
    <cellStyle name="표준 66 2 2 3 2 2" xfId="13947" xr:uid="{00000000-0005-0000-0000-0000B6320000}"/>
    <cellStyle name="표준 66 2 2 3 3" xfId="12707" xr:uid="{00000000-0005-0000-0000-0000B7320000}"/>
    <cellStyle name="표준 66 2 2 4" xfId="10997" xr:uid="{00000000-0005-0000-0000-0000B8320000}"/>
    <cellStyle name="표준 66 2 2 4 2" xfId="13346" xr:uid="{00000000-0005-0000-0000-0000B9320000}"/>
    <cellStyle name="표준 66 2 2 5" xfId="11987" xr:uid="{00000000-0005-0000-0000-0000BA320000}"/>
    <cellStyle name="표준 66 2 3" xfId="4405" xr:uid="{00000000-0005-0000-0000-0000BB320000}"/>
    <cellStyle name="표준 66 2 3 2" xfId="4684" xr:uid="{00000000-0005-0000-0000-0000BC320000}"/>
    <cellStyle name="표준 66 2 3 2 2" xfId="11369" xr:uid="{00000000-0005-0000-0000-0000BD320000}"/>
    <cellStyle name="표준 66 2 3 2 2 2" xfId="13718" xr:uid="{00000000-0005-0000-0000-0000BE320000}"/>
    <cellStyle name="표준 66 2 3 2 3" xfId="12359" xr:uid="{00000000-0005-0000-0000-0000BF320000}"/>
    <cellStyle name="표준 66 2 3 3" xfId="11090" xr:uid="{00000000-0005-0000-0000-0000C0320000}"/>
    <cellStyle name="표준 66 2 3 3 2" xfId="13439" xr:uid="{00000000-0005-0000-0000-0000C1320000}"/>
    <cellStyle name="표준 66 2 3 4" xfId="12080" xr:uid="{00000000-0005-0000-0000-0000C2320000}"/>
    <cellStyle name="표준 66 2 4" xfId="4498" xr:uid="{00000000-0005-0000-0000-0000C3320000}"/>
    <cellStyle name="표준 66 2 4 2" xfId="11183" xr:uid="{00000000-0005-0000-0000-0000C4320000}"/>
    <cellStyle name="표준 66 2 4 2 2" xfId="13532" xr:uid="{00000000-0005-0000-0000-0000C5320000}"/>
    <cellStyle name="표준 66 2 4 3" xfId="12173" xr:uid="{00000000-0005-0000-0000-0000C6320000}"/>
    <cellStyle name="표준 66 2 5" xfId="6738" xr:uid="{00000000-0005-0000-0000-0000C7320000}"/>
    <cellStyle name="표준 66 2 5 2" xfId="11484" xr:uid="{00000000-0005-0000-0000-0000C8320000}"/>
    <cellStyle name="표준 66 2 5 2 2" xfId="13833" xr:uid="{00000000-0005-0000-0000-0000C9320000}"/>
    <cellStyle name="표준 66 2 5 3" xfId="12558" xr:uid="{00000000-0005-0000-0000-0000CA320000}"/>
    <cellStyle name="표준 66 2 6" xfId="10904" xr:uid="{00000000-0005-0000-0000-0000CB320000}"/>
    <cellStyle name="표준 66 2 6 2" xfId="13253" xr:uid="{00000000-0005-0000-0000-0000CC320000}"/>
    <cellStyle name="표준 66 2 7" xfId="11894" xr:uid="{00000000-0005-0000-0000-0000CD320000}"/>
    <cellStyle name="표준 66 3" xfId="4145" xr:uid="{00000000-0005-0000-0000-0000CE320000}"/>
    <cellStyle name="표준 66 3 2" xfId="4257" xr:uid="{00000000-0005-0000-0000-0000CF320000}"/>
    <cellStyle name="표준 66 3 2 2" xfId="4536" xr:uid="{00000000-0005-0000-0000-0000D0320000}"/>
    <cellStyle name="표준 66 3 2 2 2" xfId="11221" xr:uid="{00000000-0005-0000-0000-0000D1320000}"/>
    <cellStyle name="표준 66 3 2 2 2 2" xfId="13570" xr:uid="{00000000-0005-0000-0000-0000D2320000}"/>
    <cellStyle name="표준 66 3 2 2 3" xfId="12211" xr:uid="{00000000-0005-0000-0000-0000D3320000}"/>
    <cellStyle name="표준 66 3 2 3" xfId="8830" xr:uid="{00000000-0005-0000-0000-0000D4320000}"/>
    <cellStyle name="표준 66 3 2 3 2" xfId="11599" xr:uid="{00000000-0005-0000-0000-0000D5320000}"/>
    <cellStyle name="표준 66 3 2 3 2 2" xfId="13948" xr:uid="{00000000-0005-0000-0000-0000D6320000}"/>
    <cellStyle name="표준 66 3 2 3 3" xfId="12708" xr:uid="{00000000-0005-0000-0000-0000D7320000}"/>
    <cellStyle name="표준 66 3 2 4" xfId="10942" xr:uid="{00000000-0005-0000-0000-0000D8320000}"/>
    <cellStyle name="표준 66 3 2 4 2" xfId="13291" xr:uid="{00000000-0005-0000-0000-0000D9320000}"/>
    <cellStyle name="표준 66 3 2 5" xfId="11932" xr:uid="{00000000-0005-0000-0000-0000DA320000}"/>
    <cellStyle name="표준 66 3 3" xfId="4350" xr:uid="{00000000-0005-0000-0000-0000DB320000}"/>
    <cellStyle name="표준 66 3 3 2" xfId="4629" xr:uid="{00000000-0005-0000-0000-0000DC320000}"/>
    <cellStyle name="표준 66 3 3 2 2" xfId="11314" xr:uid="{00000000-0005-0000-0000-0000DD320000}"/>
    <cellStyle name="표준 66 3 3 2 2 2" xfId="13663" xr:uid="{00000000-0005-0000-0000-0000DE320000}"/>
    <cellStyle name="표준 66 3 3 2 3" xfId="12304" xr:uid="{00000000-0005-0000-0000-0000DF320000}"/>
    <cellStyle name="표준 66 3 3 3" xfId="11035" xr:uid="{00000000-0005-0000-0000-0000E0320000}"/>
    <cellStyle name="표준 66 3 3 3 2" xfId="13384" xr:uid="{00000000-0005-0000-0000-0000E1320000}"/>
    <cellStyle name="표준 66 3 3 4" xfId="12025" xr:uid="{00000000-0005-0000-0000-0000E2320000}"/>
    <cellStyle name="표준 66 3 4" xfId="4443" xr:uid="{00000000-0005-0000-0000-0000E3320000}"/>
    <cellStyle name="표준 66 3 4 2" xfId="11128" xr:uid="{00000000-0005-0000-0000-0000E4320000}"/>
    <cellStyle name="표준 66 3 4 2 2" xfId="13477" xr:uid="{00000000-0005-0000-0000-0000E5320000}"/>
    <cellStyle name="표준 66 3 4 3" xfId="12118" xr:uid="{00000000-0005-0000-0000-0000E6320000}"/>
    <cellStyle name="표준 66 3 5" xfId="6739" xr:uid="{00000000-0005-0000-0000-0000E7320000}"/>
    <cellStyle name="표준 66 3 5 2" xfId="11485" xr:uid="{00000000-0005-0000-0000-0000E8320000}"/>
    <cellStyle name="표준 66 3 5 2 2" xfId="13834" xr:uid="{00000000-0005-0000-0000-0000E9320000}"/>
    <cellStyle name="표준 66 3 5 3" xfId="12559" xr:uid="{00000000-0005-0000-0000-0000EA320000}"/>
    <cellStyle name="표준 66 3 6" xfId="10849" xr:uid="{00000000-0005-0000-0000-0000EB320000}"/>
    <cellStyle name="표준 66 3 6 2" xfId="13198" xr:uid="{00000000-0005-0000-0000-0000EC320000}"/>
    <cellStyle name="표준 66 3 7" xfId="11839" xr:uid="{00000000-0005-0000-0000-0000ED320000}"/>
    <cellStyle name="표준 66 4" xfId="4157" xr:uid="{00000000-0005-0000-0000-0000EE320000}"/>
    <cellStyle name="표준 66 4 2" xfId="4269" xr:uid="{00000000-0005-0000-0000-0000EF320000}"/>
    <cellStyle name="표준 66 4 2 2" xfId="4548" xr:uid="{00000000-0005-0000-0000-0000F0320000}"/>
    <cellStyle name="표준 66 4 2 2 2" xfId="11233" xr:uid="{00000000-0005-0000-0000-0000F1320000}"/>
    <cellStyle name="표준 66 4 2 2 2 2" xfId="13582" xr:uid="{00000000-0005-0000-0000-0000F2320000}"/>
    <cellStyle name="표준 66 4 2 2 3" xfId="12223" xr:uid="{00000000-0005-0000-0000-0000F3320000}"/>
    <cellStyle name="표준 66 4 2 3" xfId="10954" xr:uid="{00000000-0005-0000-0000-0000F4320000}"/>
    <cellStyle name="표준 66 4 2 3 2" xfId="13303" xr:uid="{00000000-0005-0000-0000-0000F5320000}"/>
    <cellStyle name="표준 66 4 2 4" xfId="11944" xr:uid="{00000000-0005-0000-0000-0000F6320000}"/>
    <cellStyle name="표준 66 4 3" xfId="4362" xr:uid="{00000000-0005-0000-0000-0000F7320000}"/>
    <cellStyle name="표준 66 4 3 2" xfId="4641" xr:uid="{00000000-0005-0000-0000-0000F8320000}"/>
    <cellStyle name="표준 66 4 3 2 2" xfId="11326" xr:uid="{00000000-0005-0000-0000-0000F9320000}"/>
    <cellStyle name="표준 66 4 3 2 2 2" xfId="13675" xr:uid="{00000000-0005-0000-0000-0000FA320000}"/>
    <cellStyle name="표준 66 4 3 2 3" xfId="12316" xr:uid="{00000000-0005-0000-0000-0000FB320000}"/>
    <cellStyle name="표준 66 4 3 3" xfId="11047" xr:uid="{00000000-0005-0000-0000-0000FC320000}"/>
    <cellStyle name="표준 66 4 3 3 2" xfId="13396" xr:uid="{00000000-0005-0000-0000-0000FD320000}"/>
    <cellStyle name="표준 66 4 3 4" xfId="12037" xr:uid="{00000000-0005-0000-0000-0000FE320000}"/>
    <cellStyle name="표준 66 4 4" xfId="4455" xr:uid="{00000000-0005-0000-0000-0000FF320000}"/>
    <cellStyle name="표준 66 4 4 2" xfId="11140" xr:uid="{00000000-0005-0000-0000-000000330000}"/>
    <cellStyle name="표준 66 4 4 2 2" xfId="13489" xr:uid="{00000000-0005-0000-0000-000001330000}"/>
    <cellStyle name="표준 66 4 4 3" xfId="12130" xr:uid="{00000000-0005-0000-0000-000002330000}"/>
    <cellStyle name="표준 66 4 5" xfId="6740" xr:uid="{00000000-0005-0000-0000-000003330000}"/>
    <cellStyle name="표준 66 4 5 2" xfId="11486" xr:uid="{00000000-0005-0000-0000-000004330000}"/>
    <cellStyle name="표준 66 4 5 2 2" xfId="13835" xr:uid="{00000000-0005-0000-0000-000005330000}"/>
    <cellStyle name="표준 66 4 5 3" xfId="12560" xr:uid="{00000000-0005-0000-0000-000006330000}"/>
    <cellStyle name="표준 66 4 6" xfId="10861" xr:uid="{00000000-0005-0000-0000-000007330000}"/>
    <cellStyle name="표준 66 4 6 2" xfId="13210" xr:uid="{00000000-0005-0000-0000-000008330000}"/>
    <cellStyle name="표준 66 4 7" xfId="11851" xr:uid="{00000000-0005-0000-0000-000009330000}"/>
    <cellStyle name="표준 66 5" xfId="4150" xr:uid="{00000000-0005-0000-0000-00000A330000}"/>
    <cellStyle name="표준 66 5 2" xfId="4262" xr:uid="{00000000-0005-0000-0000-00000B330000}"/>
    <cellStyle name="표준 66 5 2 2" xfId="4541" xr:uid="{00000000-0005-0000-0000-00000C330000}"/>
    <cellStyle name="표준 66 5 2 2 2" xfId="11226" xr:uid="{00000000-0005-0000-0000-00000D330000}"/>
    <cellStyle name="표준 66 5 2 2 2 2" xfId="13575" xr:uid="{00000000-0005-0000-0000-00000E330000}"/>
    <cellStyle name="표준 66 5 2 2 3" xfId="12216" xr:uid="{00000000-0005-0000-0000-00000F330000}"/>
    <cellStyle name="표준 66 5 2 3" xfId="10947" xr:uid="{00000000-0005-0000-0000-000010330000}"/>
    <cellStyle name="표준 66 5 2 3 2" xfId="13296" xr:uid="{00000000-0005-0000-0000-000011330000}"/>
    <cellStyle name="표준 66 5 2 4" xfId="11937" xr:uid="{00000000-0005-0000-0000-000012330000}"/>
    <cellStyle name="표준 66 5 3" xfId="4355" xr:uid="{00000000-0005-0000-0000-000013330000}"/>
    <cellStyle name="표준 66 5 3 2" xfId="4634" xr:uid="{00000000-0005-0000-0000-000014330000}"/>
    <cellStyle name="표준 66 5 3 2 2" xfId="11319" xr:uid="{00000000-0005-0000-0000-000015330000}"/>
    <cellStyle name="표준 66 5 3 2 2 2" xfId="13668" xr:uid="{00000000-0005-0000-0000-000016330000}"/>
    <cellStyle name="표준 66 5 3 2 3" xfId="12309" xr:uid="{00000000-0005-0000-0000-000017330000}"/>
    <cellStyle name="표준 66 5 3 3" xfId="11040" xr:uid="{00000000-0005-0000-0000-000018330000}"/>
    <cellStyle name="표준 66 5 3 3 2" xfId="13389" xr:uid="{00000000-0005-0000-0000-000019330000}"/>
    <cellStyle name="표준 66 5 3 4" xfId="12030" xr:uid="{00000000-0005-0000-0000-00001A330000}"/>
    <cellStyle name="표준 66 5 4" xfId="4448" xr:uid="{00000000-0005-0000-0000-00001B330000}"/>
    <cellStyle name="표준 66 5 4 2" xfId="11133" xr:uid="{00000000-0005-0000-0000-00001C330000}"/>
    <cellStyle name="표준 66 5 4 2 2" xfId="13482" xr:uid="{00000000-0005-0000-0000-00001D330000}"/>
    <cellStyle name="표준 66 5 4 3" xfId="12123" xr:uid="{00000000-0005-0000-0000-00001E330000}"/>
    <cellStyle name="표준 66 5 5" xfId="6741" xr:uid="{00000000-0005-0000-0000-00001F330000}"/>
    <cellStyle name="표준 66 5 5 2" xfId="11487" xr:uid="{00000000-0005-0000-0000-000020330000}"/>
    <cellStyle name="표준 66 5 5 2 2" xfId="13836" xr:uid="{00000000-0005-0000-0000-000021330000}"/>
    <cellStyle name="표준 66 5 5 3" xfId="12561" xr:uid="{00000000-0005-0000-0000-000022330000}"/>
    <cellStyle name="표준 66 5 6" xfId="10854" xr:uid="{00000000-0005-0000-0000-000023330000}"/>
    <cellStyle name="표준 66 5 6 2" xfId="13203" xr:uid="{00000000-0005-0000-0000-000024330000}"/>
    <cellStyle name="표준 66 5 7" xfId="11844" xr:uid="{00000000-0005-0000-0000-000025330000}"/>
    <cellStyle name="표준 66 6" xfId="4155" xr:uid="{00000000-0005-0000-0000-000026330000}"/>
    <cellStyle name="표준 66 6 2" xfId="4267" xr:uid="{00000000-0005-0000-0000-000027330000}"/>
    <cellStyle name="표준 66 6 2 2" xfId="4546" xr:uid="{00000000-0005-0000-0000-000028330000}"/>
    <cellStyle name="표준 66 6 2 2 2" xfId="11231" xr:uid="{00000000-0005-0000-0000-000029330000}"/>
    <cellStyle name="표준 66 6 2 2 2 2" xfId="13580" xr:uid="{00000000-0005-0000-0000-00002A330000}"/>
    <cellStyle name="표준 66 6 2 2 3" xfId="12221" xr:uid="{00000000-0005-0000-0000-00002B330000}"/>
    <cellStyle name="표준 66 6 2 3" xfId="10952" xr:uid="{00000000-0005-0000-0000-00002C330000}"/>
    <cellStyle name="표준 66 6 2 3 2" xfId="13301" xr:uid="{00000000-0005-0000-0000-00002D330000}"/>
    <cellStyle name="표준 66 6 2 4" xfId="11942" xr:uid="{00000000-0005-0000-0000-00002E330000}"/>
    <cellStyle name="표준 66 6 3" xfId="4360" xr:uid="{00000000-0005-0000-0000-00002F330000}"/>
    <cellStyle name="표준 66 6 3 2" xfId="4639" xr:uid="{00000000-0005-0000-0000-000030330000}"/>
    <cellStyle name="표준 66 6 3 2 2" xfId="11324" xr:uid="{00000000-0005-0000-0000-000031330000}"/>
    <cellStyle name="표준 66 6 3 2 2 2" xfId="13673" xr:uid="{00000000-0005-0000-0000-000032330000}"/>
    <cellStyle name="표준 66 6 3 2 3" xfId="12314" xr:uid="{00000000-0005-0000-0000-000033330000}"/>
    <cellStyle name="표준 66 6 3 3" xfId="11045" xr:uid="{00000000-0005-0000-0000-000034330000}"/>
    <cellStyle name="표준 66 6 3 3 2" xfId="13394" xr:uid="{00000000-0005-0000-0000-000035330000}"/>
    <cellStyle name="표준 66 6 3 4" xfId="12035" xr:uid="{00000000-0005-0000-0000-000036330000}"/>
    <cellStyle name="표준 66 6 4" xfId="4453" xr:uid="{00000000-0005-0000-0000-000037330000}"/>
    <cellStyle name="표준 66 6 4 2" xfId="11138" xr:uid="{00000000-0005-0000-0000-000038330000}"/>
    <cellStyle name="표준 66 6 4 2 2" xfId="13487" xr:uid="{00000000-0005-0000-0000-000039330000}"/>
    <cellStyle name="표준 66 6 4 3" xfId="12128" xr:uid="{00000000-0005-0000-0000-00003A330000}"/>
    <cellStyle name="표준 66 6 5" xfId="6742" xr:uid="{00000000-0005-0000-0000-00003B330000}"/>
    <cellStyle name="표준 66 6 5 2" xfId="11488" xr:uid="{00000000-0005-0000-0000-00003C330000}"/>
    <cellStyle name="표준 66 6 5 2 2" xfId="13837" xr:uid="{00000000-0005-0000-0000-00003D330000}"/>
    <cellStyle name="표준 66 6 5 3" xfId="12562" xr:uid="{00000000-0005-0000-0000-00003E330000}"/>
    <cellStyle name="표준 66 6 6" xfId="10859" xr:uid="{00000000-0005-0000-0000-00003F330000}"/>
    <cellStyle name="표준 66 6 6 2" xfId="13208" xr:uid="{00000000-0005-0000-0000-000040330000}"/>
    <cellStyle name="표준 66 6 7" xfId="11849" xr:uid="{00000000-0005-0000-0000-000041330000}"/>
    <cellStyle name="표준 66 7" xfId="4173" xr:uid="{00000000-0005-0000-0000-000042330000}"/>
    <cellStyle name="표준 66 7 2" xfId="4285" xr:uid="{00000000-0005-0000-0000-000043330000}"/>
    <cellStyle name="표준 66 7 2 2" xfId="4564" xr:uid="{00000000-0005-0000-0000-000044330000}"/>
    <cellStyle name="표준 66 7 2 2 2" xfId="11249" xr:uid="{00000000-0005-0000-0000-000045330000}"/>
    <cellStyle name="표준 66 7 2 2 2 2" xfId="13598" xr:uid="{00000000-0005-0000-0000-000046330000}"/>
    <cellStyle name="표준 66 7 2 2 3" xfId="12239" xr:uid="{00000000-0005-0000-0000-000047330000}"/>
    <cellStyle name="표준 66 7 2 3" xfId="10970" xr:uid="{00000000-0005-0000-0000-000048330000}"/>
    <cellStyle name="표준 66 7 2 3 2" xfId="13319" xr:uid="{00000000-0005-0000-0000-000049330000}"/>
    <cellStyle name="표준 66 7 2 4" xfId="11960" xr:uid="{00000000-0005-0000-0000-00004A330000}"/>
    <cellStyle name="표준 66 7 3" xfId="4378" xr:uid="{00000000-0005-0000-0000-00004B330000}"/>
    <cellStyle name="표준 66 7 3 2" xfId="4657" xr:uid="{00000000-0005-0000-0000-00004C330000}"/>
    <cellStyle name="표준 66 7 3 2 2" xfId="11342" xr:uid="{00000000-0005-0000-0000-00004D330000}"/>
    <cellStyle name="표준 66 7 3 2 2 2" xfId="13691" xr:uid="{00000000-0005-0000-0000-00004E330000}"/>
    <cellStyle name="표준 66 7 3 2 3" xfId="12332" xr:uid="{00000000-0005-0000-0000-00004F330000}"/>
    <cellStyle name="표준 66 7 3 3" xfId="11063" xr:uid="{00000000-0005-0000-0000-000050330000}"/>
    <cellStyle name="표준 66 7 3 3 2" xfId="13412" xr:uid="{00000000-0005-0000-0000-000051330000}"/>
    <cellStyle name="표준 66 7 3 4" xfId="12053" xr:uid="{00000000-0005-0000-0000-000052330000}"/>
    <cellStyle name="표준 66 7 4" xfId="4471" xr:uid="{00000000-0005-0000-0000-000053330000}"/>
    <cellStyle name="표준 66 7 4 2" xfId="11156" xr:uid="{00000000-0005-0000-0000-000054330000}"/>
    <cellStyle name="표준 66 7 4 2 2" xfId="13505" xr:uid="{00000000-0005-0000-0000-000055330000}"/>
    <cellStyle name="표준 66 7 4 3" xfId="12146" xr:uid="{00000000-0005-0000-0000-000056330000}"/>
    <cellStyle name="표준 66 7 5" xfId="6743" xr:uid="{00000000-0005-0000-0000-000057330000}"/>
    <cellStyle name="표준 66 7 5 2" xfId="11489" xr:uid="{00000000-0005-0000-0000-000058330000}"/>
    <cellStyle name="표준 66 7 5 2 2" xfId="13838" xr:uid="{00000000-0005-0000-0000-000059330000}"/>
    <cellStyle name="표준 66 7 5 3" xfId="12563" xr:uid="{00000000-0005-0000-0000-00005A330000}"/>
    <cellStyle name="표준 66 7 6" xfId="10877" xr:uid="{00000000-0005-0000-0000-00005B330000}"/>
    <cellStyle name="표준 66 7 6 2" xfId="13226" xr:uid="{00000000-0005-0000-0000-00005C330000}"/>
    <cellStyle name="표준 66 7 7" xfId="11867" xr:uid="{00000000-0005-0000-0000-00005D330000}"/>
    <cellStyle name="표준 66 8" xfId="4181" xr:uid="{00000000-0005-0000-0000-00005E330000}"/>
    <cellStyle name="표준 66 8 2" xfId="4293" xr:uid="{00000000-0005-0000-0000-00005F330000}"/>
    <cellStyle name="표준 66 8 2 2" xfId="4572" xr:uid="{00000000-0005-0000-0000-000060330000}"/>
    <cellStyle name="표준 66 8 2 2 2" xfId="11257" xr:uid="{00000000-0005-0000-0000-000061330000}"/>
    <cellStyle name="표준 66 8 2 2 2 2" xfId="13606" xr:uid="{00000000-0005-0000-0000-000062330000}"/>
    <cellStyle name="표준 66 8 2 2 3" xfId="12247" xr:uid="{00000000-0005-0000-0000-000063330000}"/>
    <cellStyle name="표준 66 8 2 3" xfId="10978" xr:uid="{00000000-0005-0000-0000-000064330000}"/>
    <cellStyle name="표준 66 8 2 3 2" xfId="13327" xr:uid="{00000000-0005-0000-0000-000065330000}"/>
    <cellStyle name="표준 66 8 2 4" xfId="11968" xr:uid="{00000000-0005-0000-0000-000066330000}"/>
    <cellStyle name="표준 66 8 3" xfId="4386" xr:uid="{00000000-0005-0000-0000-000067330000}"/>
    <cellStyle name="표준 66 8 3 2" xfId="4665" xr:uid="{00000000-0005-0000-0000-000068330000}"/>
    <cellStyle name="표준 66 8 3 2 2" xfId="11350" xr:uid="{00000000-0005-0000-0000-000069330000}"/>
    <cellStyle name="표준 66 8 3 2 2 2" xfId="13699" xr:uid="{00000000-0005-0000-0000-00006A330000}"/>
    <cellStyle name="표준 66 8 3 2 3" xfId="12340" xr:uid="{00000000-0005-0000-0000-00006B330000}"/>
    <cellStyle name="표준 66 8 3 3" xfId="11071" xr:uid="{00000000-0005-0000-0000-00006C330000}"/>
    <cellStyle name="표준 66 8 3 3 2" xfId="13420" xr:uid="{00000000-0005-0000-0000-00006D330000}"/>
    <cellStyle name="표준 66 8 3 4" xfId="12061" xr:uid="{00000000-0005-0000-0000-00006E330000}"/>
    <cellStyle name="표준 66 8 4" xfId="4479" xr:uid="{00000000-0005-0000-0000-00006F330000}"/>
    <cellStyle name="표준 66 8 4 2" xfId="11164" xr:uid="{00000000-0005-0000-0000-000070330000}"/>
    <cellStyle name="표준 66 8 4 2 2" xfId="13513" xr:uid="{00000000-0005-0000-0000-000071330000}"/>
    <cellStyle name="표준 66 8 4 3" xfId="12154" xr:uid="{00000000-0005-0000-0000-000072330000}"/>
    <cellStyle name="표준 66 8 5" xfId="6744" xr:uid="{00000000-0005-0000-0000-000073330000}"/>
    <cellStyle name="표준 66 8 5 2" xfId="11490" xr:uid="{00000000-0005-0000-0000-000074330000}"/>
    <cellStyle name="표준 66 8 5 2 2" xfId="13839" xr:uid="{00000000-0005-0000-0000-000075330000}"/>
    <cellStyle name="표준 66 8 5 3" xfId="12564" xr:uid="{00000000-0005-0000-0000-000076330000}"/>
    <cellStyle name="표준 66 8 6" xfId="10885" xr:uid="{00000000-0005-0000-0000-000077330000}"/>
    <cellStyle name="표준 66 8 6 2" xfId="13234" xr:uid="{00000000-0005-0000-0000-000078330000}"/>
    <cellStyle name="표준 66 8 7" xfId="11875" xr:uid="{00000000-0005-0000-0000-000079330000}"/>
    <cellStyle name="표준 66 9" xfId="4159" xr:uid="{00000000-0005-0000-0000-00007A330000}"/>
    <cellStyle name="표준 66 9 2" xfId="4271" xr:uid="{00000000-0005-0000-0000-00007B330000}"/>
    <cellStyle name="표준 66 9 2 2" xfId="4550" xr:uid="{00000000-0005-0000-0000-00007C330000}"/>
    <cellStyle name="표준 66 9 2 2 2" xfId="11235" xr:uid="{00000000-0005-0000-0000-00007D330000}"/>
    <cellStyle name="표준 66 9 2 2 2 2" xfId="13584" xr:uid="{00000000-0005-0000-0000-00007E330000}"/>
    <cellStyle name="표준 66 9 2 2 3" xfId="12225" xr:uid="{00000000-0005-0000-0000-00007F330000}"/>
    <cellStyle name="표준 66 9 2 3" xfId="10956" xr:uid="{00000000-0005-0000-0000-000080330000}"/>
    <cellStyle name="표준 66 9 2 3 2" xfId="13305" xr:uid="{00000000-0005-0000-0000-000081330000}"/>
    <cellStyle name="표준 66 9 2 4" xfId="11946" xr:uid="{00000000-0005-0000-0000-000082330000}"/>
    <cellStyle name="표준 66 9 3" xfId="4364" xr:uid="{00000000-0005-0000-0000-000083330000}"/>
    <cellStyle name="표준 66 9 3 2" xfId="4643" xr:uid="{00000000-0005-0000-0000-000084330000}"/>
    <cellStyle name="표준 66 9 3 2 2" xfId="11328" xr:uid="{00000000-0005-0000-0000-000085330000}"/>
    <cellStyle name="표준 66 9 3 2 2 2" xfId="13677" xr:uid="{00000000-0005-0000-0000-000086330000}"/>
    <cellStyle name="표준 66 9 3 2 3" xfId="12318" xr:uid="{00000000-0005-0000-0000-000087330000}"/>
    <cellStyle name="표준 66 9 3 3" xfId="11049" xr:uid="{00000000-0005-0000-0000-000088330000}"/>
    <cellStyle name="표준 66 9 3 3 2" xfId="13398" xr:uid="{00000000-0005-0000-0000-000089330000}"/>
    <cellStyle name="표준 66 9 3 4" xfId="12039" xr:uid="{00000000-0005-0000-0000-00008A330000}"/>
    <cellStyle name="표준 66 9 4" xfId="4457" xr:uid="{00000000-0005-0000-0000-00008B330000}"/>
    <cellStyle name="표준 66 9 4 2" xfId="11142" xr:uid="{00000000-0005-0000-0000-00008C330000}"/>
    <cellStyle name="표준 66 9 4 2 2" xfId="13491" xr:uid="{00000000-0005-0000-0000-00008D330000}"/>
    <cellStyle name="표준 66 9 4 3" xfId="12132" xr:uid="{00000000-0005-0000-0000-00008E330000}"/>
    <cellStyle name="표준 66 9 5" xfId="6745" xr:uid="{00000000-0005-0000-0000-00008F330000}"/>
    <cellStyle name="표준 66 9 5 2" xfId="11491" xr:uid="{00000000-0005-0000-0000-000090330000}"/>
    <cellStyle name="표준 66 9 5 2 2" xfId="13840" xr:uid="{00000000-0005-0000-0000-000091330000}"/>
    <cellStyle name="표준 66 9 5 3" xfId="12565" xr:uid="{00000000-0005-0000-0000-000092330000}"/>
    <cellStyle name="표준 66 9 6" xfId="10863" xr:uid="{00000000-0005-0000-0000-000093330000}"/>
    <cellStyle name="표준 66 9 6 2" xfId="13212" xr:uid="{00000000-0005-0000-0000-000094330000}"/>
    <cellStyle name="표준 66 9 7" xfId="11853" xr:uid="{00000000-0005-0000-0000-000095330000}"/>
    <cellStyle name="표준 67" xfId="4046" xr:uid="{00000000-0005-0000-0000-000096330000}"/>
    <cellStyle name="표준 67 10" xfId="4177" xr:uid="{00000000-0005-0000-0000-000097330000}"/>
    <cellStyle name="표준 67 10 2" xfId="4289" xr:uid="{00000000-0005-0000-0000-000098330000}"/>
    <cellStyle name="표준 67 10 2 2" xfId="4568" xr:uid="{00000000-0005-0000-0000-000099330000}"/>
    <cellStyle name="표준 67 10 2 2 2" xfId="11253" xr:uid="{00000000-0005-0000-0000-00009A330000}"/>
    <cellStyle name="표준 67 10 2 2 2 2" xfId="13602" xr:uid="{00000000-0005-0000-0000-00009B330000}"/>
    <cellStyle name="표준 67 10 2 2 3" xfId="12243" xr:uid="{00000000-0005-0000-0000-00009C330000}"/>
    <cellStyle name="표준 67 10 2 3" xfId="10974" xr:uid="{00000000-0005-0000-0000-00009D330000}"/>
    <cellStyle name="표준 67 10 2 3 2" xfId="13323" xr:uid="{00000000-0005-0000-0000-00009E330000}"/>
    <cellStyle name="표준 67 10 2 4" xfId="11964" xr:uid="{00000000-0005-0000-0000-00009F330000}"/>
    <cellStyle name="표준 67 10 3" xfId="4382" xr:uid="{00000000-0005-0000-0000-0000A0330000}"/>
    <cellStyle name="표준 67 10 3 2" xfId="4661" xr:uid="{00000000-0005-0000-0000-0000A1330000}"/>
    <cellStyle name="표준 67 10 3 2 2" xfId="11346" xr:uid="{00000000-0005-0000-0000-0000A2330000}"/>
    <cellStyle name="표준 67 10 3 2 2 2" xfId="13695" xr:uid="{00000000-0005-0000-0000-0000A3330000}"/>
    <cellStyle name="표준 67 10 3 2 3" xfId="12336" xr:uid="{00000000-0005-0000-0000-0000A4330000}"/>
    <cellStyle name="표준 67 10 3 3" xfId="11067" xr:uid="{00000000-0005-0000-0000-0000A5330000}"/>
    <cellStyle name="표준 67 10 3 3 2" xfId="13416" xr:uid="{00000000-0005-0000-0000-0000A6330000}"/>
    <cellStyle name="표준 67 10 3 4" xfId="12057" xr:uid="{00000000-0005-0000-0000-0000A7330000}"/>
    <cellStyle name="표준 67 10 4" xfId="4475" xr:uid="{00000000-0005-0000-0000-0000A8330000}"/>
    <cellStyle name="표준 67 10 4 2" xfId="11160" xr:uid="{00000000-0005-0000-0000-0000A9330000}"/>
    <cellStyle name="표준 67 10 4 2 2" xfId="13509" xr:uid="{00000000-0005-0000-0000-0000AA330000}"/>
    <cellStyle name="표준 67 10 4 3" xfId="12150" xr:uid="{00000000-0005-0000-0000-0000AB330000}"/>
    <cellStyle name="표준 67 10 5" xfId="6747" xr:uid="{00000000-0005-0000-0000-0000AC330000}"/>
    <cellStyle name="표준 67 10 5 2" xfId="11493" xr:uid="{00000000-0005-0000-0000-0000AD330000}"/>
    <cellStyle name="표준 67 10 5 2 2" xfId="13842" xr:uid="{00000000-0005-0000-0000-0000AE330000}"/>
    <cellStyle name="표준 67 10 5 3" xfId="12567" xr:uid="{00000000-0005-0000-0000-0000AF330000}"/>
    <cellStyle name="표준 67 10 6" xfId="10881" xr:uid="{00000000-0005-0000-0000-0000B0330000}"/>
    <cellStyle name="표준 67 10 6 2" xfId="13230" xr:uid="{00000000-0005-0000-0000-0000B1330000}"/>
    <cellStyle name="표준 67 10 7" xfId="11871" xr:uid="{00000000-0005-0000-0000-0000B2330000}"/>
    <cellStyle name="표준 67 11" xfId="4217" xr:uid="{00000000-0005-0000-0000-0000B3330000}"/>
    <cellStyle name="표준 67 11 2" xfId="4515" xr:uid="{00000000-0005-0000-0000-0000B4330000}"/>
    <cellStyle name="표준 67 11 2 2" xfId="11200" xr:uid="{00000000-0005-0000-0000-0000B5330000}"/>
    <cellStyle name="표준 67 11 2 2 2" xfId="13549" xr:uid="{00000000-0005-0000-0000-0000B6330000}"/>
    <cellStyle name="표준 67 11 2 3" xfId="12190" xr:uid="{00000000-0005-0000-0000-0000B7330000}"/>
    <cellStyle name="표준 67 11 3" xfId="8831" xr:uid="{00000000-0005-0000-0000-0000B8330000}"/>
    <cellStyle name="표준 67 11 3 2" xfId="11600" xr:uid="{00000000-0005-0000-0000-0000B9330000}"/>
    <cellStyle name="표준 67 11 3 2 2" xfId="13949" xr:uid="{00000000-0005-0000-0000-0000BA330000}"/>
    <cellStyle name="표준 67 11 3 3" xfId="12709" xr:uid="{00000000-0005-0000-0000-0000BB330000}"/>
    <cellStyle name="표준 67 11 4" xfId="10921" xr:uid="{00000000-0005-0000-0000-0000BC330000}"/>
    <cellStyle name="표준 67 11 4 2" xfId="13270" xr:uid="{00000000-0005-0000-0000-0000BD330000}"/>
    <cellStyle name="표준 67 11 5" xfId="11911" xr:uid="{00000000-0005-0000-0000-0000BE330000}"/>
    <cellStyle name="표준 67 12" xfId="4329" xr:uid="{00000000-0005-0000-0000-0000BF330000}"/>
    <cellStyle name="표준 67 12 2" xfId="4608" xr:uid="{00000000-0005-0000-0000-0000C0330000}"/>
    <cellStyle name="표준 67 12 2 2" xfId="11293" xr:uid="{00000000-0005-0000-0000-0000C1330000}"/>
    <cellStyle name="표준 67 12 2 2 2" xfId="13642" xr:uid="{00000000-0005-0000-0000-0000C2330000}"/>
    <cellStyle name="표준 67 12 2 3" xfId="12283" xr:uid="{00000000-0005-0000-0000-0000C3330000}"/>
    <cellStyle name="표준 67 12 3" xfId="11014" xr:uid="{00000000-0005-0000-0000-0000C4330000}"/>
    <cellStyle name="표준 67 12 3 2" xfId="13363" xr:uid="{00000000-0005-0000-0000-0000C5330000}"/>
    <cellStyle name="표준 67 12 4" xfId="12004" xr:uid="{00000000-0005-0000-0000-0000C6330000}"/>
    <cellStyle name="표준 67 13" xfId="4422" xr:uid="{00000000-0005-0000-0000-0000C7330000}"/>
    <cellStyle name="표준 67 13 2" xfId="11107" xr:uid="{00000000-0005-0000-0000-0000C8330000}"/>
    <cellStyle name="표준 67 13 2 2" xfId="13456" xr:uid="{00000000-0005-0000-0000-0000C9330000}"/>
    <cellStyle name="표준 67 13 3" xfId="12097" xr:uid="{00000000-0005-0000-0000-0000CA330000}"/>
    <cellStyle name="표준 67 14" xfId="6746" xr:uid="{00000000-0005-0000-0000-0000CB330000}"/>
    <cellStyle name="표준 67 14 2" xfId="11492" xr:uid="{00000000-0005-0000-0000-0000CC330000}"/>
    <cellStyle name="표준 67 14 2 2" xfId="13841" xr:uid="{00000000-0005-0000-0000-0000CD330000}"/>
    <cellStyle name="표준 67 14 3" xfId="12566" xr:uid="{00000000-0005-0000-0000-0000CE330000}"/>
    <cellStyle name="표준 67 15" xfId="9221" xr:uid="{00000000-0005-0000-0000-0000CF330000}"/>
    <cellStyle name="표준 67 16" xfId="10828" xr:uid="{00000000-0005-0000-0000-0000D0330000}"/>
    <cellStyle name="표준 67 16 2" xfId="13177" xr:uid="{00000000-0005-0000-0000-0000D1330000}"/>
    <cellStyle name="표준 67 17" xfId="11818" xr:uid="{00000000-0005-0000-0000-0000D2330000}"/>
    <cellStyle name="표준 67 2" xfId="4201" xr:uid="{00000000-0005-0000-0000-0000D3330000}"/>
    <cellStyle name="표준 67 2 2" xfId="4313" xr:uid="{00000000-0005-0000-0000-0000D4330000}"/>
    <cellStyle name="표준 67 2 2 2" xfId="4592" xr:uid="{00000000-0005-0000-0000-0000D5330000}"/>
    <cellStyle name="표준 67 2 2 2 2" xfId="11277" xr:uid="{00000000-0005-0000-0000-0000D6330000}"/>
    <cellStyle name="표준 67 2 2 2 2 2" xfId="13626" xr:uid="{00000000-0005-0000-0000-0000D7330000}"/>
    <cellStyle name="표준 67 2 2 2 3" xfId="12267" xr:uid="{00000000-0005-0000-0000-0000D8330000}"/>
    <cellStyle name="표준 67 2 2 3" xfId="8832" xr:uid="{00000000-0005-0000-0000-0000D9330000}"/>
    <cellStyle name="표준 67 2 2 3 2" xfId="11601" xr:uid="{00000000-0005-0000-0000-0000DA330000}"/>
    <cellStyle name="표준 67 2 2 3 2 2" xfId="13950" xr:uid="{00000000-0005-0000-0000-0000DB330000}"/>
    <cellStyle name="표준 67 2 2 3 3" xfId="12710" xr:uid="{00000000-0005-0000-0000-0000DC330000}"/>
    <cellStyle name="표준 67 2 2 4" xfId="10998" xr:uid="{00000000-0005-0000-0000-0000DD330000}"/>
    <cellStyle name="표준 67 2 2 4 2" xfId="13347" xr:uid="{00000000-0005-0000-0000-0000DE330000}"/>
    <cellStyle name="표준 67 2 2 5" xfId="11988" xr:uid="{00000000-0005-0000-0000-0000DF330000}"/>
    <cellStyle name="표준 67 2 3" xfId="4406" xr:uid="{00000000-0005-0000-0000-0000E0330000}"/>
    <cellStyle name="표준 67 2 3 2" xfId="4685" xr:uid="{00000000-0005-0000-0000-0000E1330000}"/>
    <cellStyle name="표준 67 2 3 2 2" xfId="11370" xr:uid="{00000000-0005-0000-0000-0000E2330000}"/>
    <cellStyle name="표준 67 2 3 2 2 2" xfId="13719" xr:uid="{00000000-0005-0000-0000-0000E3330000}"/>
    <cellStyle name="표준 67 2 3 2 3" xfId="12360" xr:uid="{00000000-0005-0000-0000-0000E4330000}"/>
    <cellStyle name="표준 67 2 3 3" xfId="11091" xr:uid="{00000000-0005-0000-0000-0000E5330000}"/>
    <cellStyle name="표준 67 2 3 3 2" xfId="13440" xr:uid="{00000000-0005-0000-0000-0000E6330000}"/>
    <cellStyle name="표준 67 2 3 4" xfId="12081" xr:uid="{00000000-0005-0000-0000-0000E7330000}"/>
    <cellStyle name="표준 67 2 4" xfId="4499" xr:uid="{00000000-0005-0000-0000-0000E8330000}"/>
    <cellStyle name="표준 67 2 4 2" xfId="11184" xr:uid="{00000000-0005-0000-0000-0000E9330000}"/>
    <cellStyle name="표준 67 2 4 2 2" xfId="13533" xr:uid="{00000000-0005-0000-0000-0000EA330000}"/>
    <cellStyle name="표준 67 2 4 3" xfId="12174" xr:uid="{00000000-0005-0000-0000-0000EB330000}"/>
    <cellStyle name="표준 67 2 5" xfId="6748" xr:uid="{00000000-0005-0000-0000-0000EC330000}"/>
    <cellStyle name="표준 67 2 5 2" xfId="11494" xr:uid="{00000000-0005-0000-0000-0000ED330000}"/>
    <cellStyle name="표준 67 2 5 2 2" xfId="13843" xr:uid="{00000000-0005-0000-0000-0000EE330000}"/>
    <cellStyle name="표준 67 2 5 3" xfId="12568" xr:uid="{00000000-0005-0000-0000-0000EF330000}"/>
    <cellStyle name="표준 67 2 6" xfId="10905" xr:uid="{00000000-0005-0000-0000-0000F0330000}"/>
    <cellStyle name="표준 67 2 6 2" xfId="13254" xr:uid="{00000000-0005-0000-0000-0000F1330000}"/>
    <cellStyle name="표준 67 2 7" xfId="11895" xr:uid="{00000000-0005-0000-0000-0000F2330000}"/>
    <cellStyle name="표준 67 3" xfId="4166" xr:uid="{00000000-0005-0000-0000-0000F3330000}"/>
    <cellStyle name="표준 67 3 2" xfId="4278" xr:uid="{00000000-0005-0000-0000-0000F4330000}"/>
    <cellStyle name="표준 67 3 2 2" xfId="4557" xr:uid="{00000000-0005-0000-0000-0000F5330000}"/>
    <cellStyle name="표준 67 3 2 2 2" xfId="11242" xr:uid="{00000000-0005-0000-0000-0000F6330000}"/>
    <cellStyle name="표준 67 3 2 2 2 2" xfId="13591" xr:uid="{00000000-0005-0000-0000-0000F7330000}"/>
    <cellStyle name="표준 67 3 2 2 3" xfId="12232" xr:uid="{00000000-0005-0000-0000-0000F8330000}"/>
    <cellStyle name="표준 67 3 2 3" xfId="8833" xr:uid="{00000000-0005-0000-0000-0000F9330000}"/>
    <cellStyle name="표준 67 3 2 3 2" xfId="11602" xr:uid="{00000000-0005-0000-0000-0000FA330000}"/>
    <cellStyle name="표준 67 3 2 3 2 2" xfId="13951" xr:uid="{00000000-0005-0000-0000-0000FB330000}"/>
    <cellStyle name="표준 67 3 2 3 3" xfId="12711" xr:uid="{00000000-0005-0000-0000-0000FC330000}"/>
    <cellStyle name="표준 67 3 2 4" xfId="10963" xr:uid="{00000000-0005-0000-0000-0000FD330000}"/>
    <cellStyle name="표준 67 3 2 4 2" xfId="13312" xr:uid="{00000000-0005-0000-0000-0000FE330000}"/>
    <cellStyle name="표준 67 3 2 5" xfId="11953" xr:uid="{00000000-0005-0000-0000-0000FF330000}"/>
    <cellStyle name="표준 67 3 3" xfId="4371" xr:uid="{00000000-0005-0000-0000-000000340000}"/>
    <cellStyle name="표준 67 3 3 2" xfId="4650" xr:uid="{00000000-0005-0000-0000-000001340000}"/>
    <cellStyle name="표준 67 3 3 2 2" xfId="11335" xr:uid="{00000000-0005-0000-0000-000002340000}"/>
    <cellStyle name="표준 67 3 3 2 2 2" xfId="13684" xr:uid="{00000000-0005-0000-0000-000003340000}"/>
    <cellStyle name="표준 67 3 3 2 3" xfId="12325" xr:uid="{00000000-0005-0000-0000-000004340000}"/>
    <cellStyle name="표준 67 3 3 3" xfId="11056" xr:uid="{00000000-0005-0000-0000-000005340000}"/>
    <cellStyle name="표준 67 3 3 3 2" xfId="13405" xr:uid="{00000000-0005-0000-0000-000006340000}"/>
    <cellStyle name="표준 67 3 3 4" xfId="12046" xr:uid="{00000000-0005-0000-0000-000007340000}"/>
    <cellStyle name="표준 67 3 4" xfId="4464" xr:uid="{00000000-0005-0000-0000-000008340000}"/>
    <cellStyle name="표준 67 3 4 2" xfId="11149" xr:uid="{00000000-0005-0000-0000-000009340000}"/>
    <cellStyle name="표준 67 3 4 2 2" xfId="13498" xr:uid="{00000000-0005-0000-0000-00000A340000}"/>
    <cellStyle name="표준 67 3 4 3" xfId="12139" xr:uid="{00000000-0005-0000-0000-00000B340000}"/>
    <cellStyle name="표준 67 3 5" xfId="6749" xr:uid="{00000000-0005-0000-0000-00000C340000}"/>
    <cellStyle name="표준 67 3 5 2" xfId="11495" xr:uid="{00000000-0005-0000-0000-00000D340000}"/>
    <cellStyle name="표준 67 3 5 2 2" xfId="13844" xr:uid="{00000000-0005-0000-0000-00000E340000}"/>
    <cellStyle name="표준 67 3 5 3" xfId="12569" xr:uid="{00000000-0005-0000-0000-00000F340000}"/>
    <cellStyle name="표준 67 3 6" xfId="10870" xr:uid="{00000000-0005-0000-0000-000010340000}"/>
    <cellStyle name="표준 67 3 6 2" xfId="13219" xr:uid="{00000000-0005-0000-0000-000011340000}"/>
    <cellStyle name="표준 67 3 7" xfId="11860" xr:uid="{00000000-0005-0000-0000-000012340000}"/>
    <cellStyle name="표준 67 4" xfId="4203" xr:uid="{00000000-0005-0000-0000-000013340000}"/>
    <cellStyle name="표준 67 4 2" xfId="4315" xr:uid="{00000000-0005-0000-0000-000014340000}"/>
    <cellStyle name="표준 67 4 2 2" xfId="4594" xr:uid="{00000000-0005-0000-0000-000015340000}"/>
    <cellStyle name="표준 67 4 2 2 2" xfId="11279" xr:uid="{00000000-0005-0000-0000-000016340000}"/>
    <cellStyle name="표준 67 4 2 2 2 2" xfId="13628" xr:uid="{00000000-0005-0000-0000-000017340000}"/>
    <cellStyle name="표준 67 4 2 2 3" xfId="12269" xr:uid="{00000000-0005-0000-0000-000018340000}"/>
    <cellStyle name="표준 67 4 2 3" xfId="11000" xr:uid="{00000000-0005-0000-0000-000019340000}"/>
    <cellStyle name="표준 67 4 2 3 2" xfId="13349" xr:uid="{00000000-0005-0000-0000-00001A340000}"/>
    <cellStyle name="표준 67 4 2 4" xfId="11990" xr:uid="{00000000-0005-0000-0000-00001B340000}"/>
    <cellStyle name="표준 67 4 3" xfId="4408" xr:uid="{00000000-0005-0000-0000-00001C340000}"/>
    <cellStyle name="표준 67 4 3 2" xfId="4687" xr:uid="{00000000-0005-0000-0000-00001D340000}"/>
    <cellStyle name="표준 67 4 3 2 2" xfId="11372" xr:uid="{00000000-0005-0000-0000-00001E340000}"/>
    <cellStyle name="표준 67 4 3 2 2 2" xfId="13721" xr:uid="{00000000-0005-0000-0000-00001F340000}"/>
    <cellStyle name="표준 67 4 3 2 3" xfId="12362" xr:uid="{00000000-0005-0000-0000-000020340000}"/>
    <cellStyle name="표준 67 4 3 3" xfId="11093" xr:uid="{00000000-0005-0000-0000-000021340000}"/>
    <cellStyle name="표준 67 4 3 3 2" xfId="13442" xr:uid="{00000000-0005-0000-0000-000022340000}"/>
    <cellStyle name="표준 67 4 3 4" xfId="12083" xr:uid="{00000000-0005-0000-0000-000023340000}"/>
    <cellStyle name="표준 67 4 4" xfId="4501" xr:uid="{00000000-0005-0000-0000-000024340000}"/>
    <cellStyle name="표준 67 4 4 2" xfId="11186" xr:uid="{00000000-0005-0000-0000-000025340000}"/>
    <cellStyle name="표준 67 4 4 2 2" xfId="13535" xr:uid="{00000000-0005-0000-0000-000026340000}"/>
    <cellStyle name="표준 67 4 4 3" xfId="12176" xr:uid="{00000000-0005-0000-0000-000027340000}"/>
    <cellStyle name="표준 67 4 5" xfId="6750" xr:uid="{00000000-0005-0000-0000-000028340000}"/>
    <cellStyle name="표준 67 4 5 2" xfId="11496" xr:uid="{00000000-0005-0000-0000-000029340000}"/>
    <cellStyle name="표준 67 4 5 2 2" xfId="13845" xr:uid="{00000000-0005-0000-0000-00002A340000}"/>
    <cellStyle name="표준 67 4 5 3" xfId="12570" xr:uid="{00000000-0005-0000-0000-00002B340000}"/>
    <cellStyle name="표준 67 4 6" xfId="10907" xr:uid="{00000000-0005-0000-0000-00002C340000}"/>
    <cellStyle name="표준 67 4 6 2" xfId="13256" xr:uid="{00000000-0005-0000-0000-00002D340000}"/>
    <cellStyle name="표준 67 4 7" xfId="11897" xr:uid="{00000000-0005-0000-0000-00002E340000}"/>
    <cellStyle name="표준 67 5" xfId="4149" xr:uid="{00000000-0005-0000-0000-00002F340000}"/>
    <cellStyle name="표준 67 5 2" xfId="4261" xr:uid="{00000000-0005-0000-0000-000030340000}"/>
    <cellStyle name="표준 67 5 2 2" xfId="4540" xr:uid="{00000000-0005-0000-0000-000031340000}"/>
    <cellStyle name="표준 67 5 2 2 2" xfId="11225" xr:uid="{00000000-0005-0000-0000-000032340000}"/>
    <cellStyle name="표준 67 5 2 2 2 2" xfId="13574" xr:uid="{00000000-0005-0000-0000-000033340000}"/>
    <cellStyle name="표준 67 5 2 2 3" xfId="12215" xr:uid="{00000000-0005-0000-0000-000034340000}"/>
    <cellStyle name="표준 67 5 2 3" xfId="10946" xr:uid="{00000000-0005-0000-0000-000035340000}"/>
    <cellStyle name="표준 67 5 2 3 2" xfId="13295" xr:uid="{00000000-0005-0000-0000-000036340000}"/>
    <cellStyle name="표준 67 5 2 4" xfId="11936" xr:uid="{00000000-0005-0000-0000-000037340000}"/>
    <cellStyle name="표준 67 5 3" xfId="4354" xr:uid="{00000000-0005-0000-0000-000038340000}"/>
    <cellStyle name="표준 67 5 3 2" xfId="4633" xr:uid="{00000000-0005-0000-0000-000039340000}"/>
    <cellStyle name="표준 67 5 3 2 2" xfId="11318" xr:uid="{00000000-0005-0000-0000-00003A340000}"/>
    <cellStyle name="표준 67 5 3 2 2 2" xfId="13667" xr:uid="{00000000-0005-0000-0000-00003B340000}"/>
    <cellStyle name="표준 67 5 3 2 3" xfId="12308" xr:uid="{00000000-0005-0000-0000-00003C340000}"/>
    <cellStyle name="표준 67 5 3 3" xfId="11039" xr:uid="{00000000-0005-0000-0000-00003D340000}"/>
    <cellStyle name="표준 67 5 3 3 2" xfId="13388" xr:uid="{00000000-0005-0000-0000-00003E340000}"/>
    <cellStyle name="표준 67 5 3 4" xfId="12029" xr:uid="{00000000-0005-0000-0000-00003F340000}"/>
    <cellStyle name="표준 67 5 4" xfId="4447" xr:uid="{00000000-0005-0000-0000-000040340000}"/>
    <cellStyle name="표준 67 5 4 2" xfId="11132" xr:uid="{00000000-0005-0000-0000-000041340000}"/>
    <cellStyle name="표준 67 5 4 2 2" xfId="13481" xr:uid="{00000000-0005-0000-0000-000042340000}"/>
    <cellStyle name="표준 67 5 4 3" xfId="12122" xr:uid="{00000000-0005-0000-0000-000043340000}"/>
    <cellStyle name="표준 67 5 5" xfId="6751" xr:uid="{00000000-0005-0000-0000-000044340000}"/>
    <cellStyle name="표준 67 5 5 2" xfId="11497" xr:uid="{00000000-0005-0000-0000-000045340000}"/>
    <cellStyle name="표준 67 5 5 2 2" xfId="13846" xr:uid="{00000000-0005-0000-0000-000046340000}"/>
    <cellStyle name="표준 67 5 5 3" xfId="12571" xr:uid="{00000000-0005-0000-0000-000047340000}"/>
    <cellStyle name="표준 67 5 6" xfId="10853" xr:uid="{00000000-0005-0000-0000-000048340000}"/>
    <cellStyle name="표준 67 5 6 2" xfId="13202" xr:uid="{00000000-0005-0000-0000-000049340000}"/>
    <cellStyle name="표준 67 5 7" xfId="11843" xr:uid="{00000000-0005-0000-0000-00004A340000}"/>
    <cellStyle name="표준 67 6" xfId="4188" xr:uid="{00000000-0005-0000-0000-00004B340000}"/>
    <cellStyle name="표준 67 6 2" xfId="4300" xr:uid="{00000000-0005-0000-0000-00004C340000}"/>
    <cellStyle name="표준 67 6 2 2" xfId="4579" xr:uid="{00000000-0005-0000-0000-00004D340000}"/>
    <cellStyle name="표준 67 6 2 2 2" xfId="11264" xr:uid="{00000000-0005-0000-0000-00004E340000}"/>
    <cellStyle name="표준 67 6 2 2 2 2" xfId="13613" xr:uid="{00000000-0005-0000-0000-00004F340000}"/>
    <cellStyle name="표준 67 6 2 2 3" xfId="12254" xr:uid="{00000000-0005-0000-0000-000050340000}"/>
    <cellStyle name="표준 67 6 2 3" xfId="10985" xr:uid="{00000000-0005-0000-0000-000051340000}"/>
    <cellStyle name="표준 67 6 2 3 2" xfId="13334" xr:uid="{00000000-0005-0000-0000-000052340000}"/>
    <cellStyle name="표준 67 6 2 4" xfId="11975" xr:uid="{00000000-0005-0000-0000-000053340000}"/>
    <cellStyle name="표준 67 6 3" xfId="4393" xr:uid="{00000000-0005-0000-0000-000054340000}"/>
    <cellStyle name="표준 67 6 3 2" xfId="4672" xr:uid="{00000000-0005-0000-0000-000055340000}"/>
    <cellStyle name="표준 67 6 3 2 2" xfId="11357" xr:uid="{00000000-0005-0000-0000-000056340000}"/>
    <cellStyle name="표준 67 6 3 2 2 2" xfId="13706" xr:uid="{00000000-0005-0000-0000-000057340000}"/>
    <cellStyle name="표준 67 6 3 2 3" xfId="12347" xr:uid="{00000000-0005-0000-0000-000058340000}"/>
    <cellStyle name="표준 67 6 3 3" xfId="11078" xr:uid="{00000000-0005-0000-0000-000059340000}"/>
    <cellStyle name="표준 67 6 3 3 2" xfId="13427" xr:uid="{00000000-0005-0000-0000-00005A340000}"/>
    <cellStyle name="표준 67 6 3 4" xfId="12068" xr:uid="{00000000-0005-0000-0000-00005B340000}"/>
    <cellStyle name="표준 67 6 4" xfId="4486" xr:uid="{00000000-0005-0000-0000-00005C340000}"/>
    <cellStyle name="표준 67 6 4 2" xfId="11171" xr:uid="{00000000-0005-0000-0000-00005D340000}"/>
    <cellStyle name="표준 67 6 4 2 2" xfId="13520" xr:uid="{00000000-0005-0000-0000-00005E340000}"/>
    <cellStyle name="표준 67 6 4 3" xfId="12161" xr:uid="{00000000-0005-0000-0000-00005F340000}"/>
    <cellStyle name="표준 67 6 5" xfId="6752" xr:uid="{00000000-0005-0000-0000-000060340000}"/>
    <cellStyle name="표준 67 6 5 2" xfId="11498" xr:uid="{00000000-0005-0000-0000-000061340000}"/>
    <cellStyle name="표준 67 6 5 2 2" xfId="13847" xr:uid="{00000000-0005-0000-0000-000062340000}"/>
    <cellStyle name="표준 67 6 5 3" xfId="12572" xr:uid="{00000000-0005-0000-0000-000063340000}"/>
    <cellStyle name="표준 67 6 6" xfId="10892" xr:uid="{00000000-0005-0000-0000-000064340000}"/>
    <cellStyle name="표준 67 6 6 2" xfId="13241" xr:uid="{00000000-0005-0000-0000-000065340000}"/>
    <cellStyle name="표준 67 6 7" xfId="11882" xr:uid="{00000000-0005-0000-0000-000066340000}"/>
    <cellStyle name="표준 67 7" xfId="4172" xr:uid="{00000000-0005-0000-0000-000067340000}"/>
    <cellStyle name="표준 67 7 2" xfId="4284" xr:uid="{00000000-0005-0000-0000-000068340000}"/>
    <cellStyle name="표준 67 7 2 2" xfId="4563" xr:uid="{00000000-0005-0000-0000-000069340000}"/>
    <cellStyle name="표준 67 7 2 2 2" xfId="11248" xr:uid="{00000000-0005-0000-0000-00006A340000}"/>
    <cellStyle name="표준 67 7 2 2 2 2" xfId="13597" xr:uid="{00000000-0005-0000-0000-00006B340000}"/>
    <cellStyle name="표준 67 7 2 2 3" xfId="12238" xr:uid="{00000000-0005-0000-0000-00006C340000}"/>
    <cellStyle name="표준 67 7 2 3" xfId="10969" xr:uid="{00000000-0005-0000-0000-00006D340000}"/>
    <cellStyle name="표준 67 7 2 3 2" xfId="13318" xr:uid="{00000000-0005-0000-0000-00006E340000}"/>
    <cellStyle name="표준 67 7 2 4" xfId="11959" xr:uid="{00000000-0005-0000-0000-00006F340000}"/>
    <cellStyle name="표준 67 7 3" xfId="4377" xr:uid="{00000000-0005-0000-0000-000070340000}"/>
    <cellStyle name="표준 67 7 3 2" xfId="4656" xr:uid="{00000000-0005-0000-0000-000071340000}"/>
    <cellStyle name="표준 67 7 3 2 2" xfId="11341" xr:uid="{00000000-0005-0000-0000-000072340000}"/>
    <cellStyle name="표준 67 7 3 2 2 2" xfId="13690" xr:uid="{00000000-0005-0000-0000-000073340000}"/>
    <cellStyle name="표준 67 7 3 2 3" xfId="12331" xr:uid="{00000000-0005-0000-0000-000074340000}"/>
    <cellStyle name="표준 67 7 3 3" xfId="11062" xr:uid="{00000000-0005-0000-0000-000075340000}"/>
    <cellStyle name="표준 67 7 3 3 2" xfId="13411" xr:uid="{00000000-0005-0000-0000-000076340000}"/>
    <cellStyle name="표준 67 7 3 4" xfId="12052" xr:uid="{00000000-0005-0000-0000-000077340000}"/>
    <cellStyle name="표준 67 7 4" xfId="4470" xr:uid="{00000000-0005-0000-0000-000078340000}"/>
    <cellStyle name="표준 67 7 4 2" xfId="11155" xr:uid="{00000000-0005-0000-0000-000079340000}"/>
    <cellStyle name="표준 67 7 4 2 2" xfId="13504" xr:uid="{00000000-0005-0000-0000-00007A340000}"/>
    <cellStyle name="표준 67 7 4 3" xfId="12145" xr:uid="{00000000-0005-0000-0000-00007B340000}"/>
    <cellStyle name="표준 67 7 5" xfId="6753" xr:uid="{00000000-0005-0000-0000-00007C340000}"/>
    <cellStyle name="표준 67 7 5 2" xfId="11499" xr:uid="{00000000-0005-0000-0000-00007D340000}"/>
    <cellStyle name="표준 67 7 5 2 2" xfId="13848" xr:uid="{00000000-0005-0000-0000-00007E340000}"/>
    <cellStyle name="표준 67 7 5 3" xfId="12573" xr:uid="{00000000-0005-0000-0000-00007F340000}"/>
    <cellStyle name="표준 67 7 6" xfId="10876" xr:uid="{00000000-0005-0000-0000-000080340000}"/>
    <cellStyle name="표준 67 7 6 2" xfId="13225" xr:uid="{00000000-0005-0000-0000-000081340000}"/>
    <cellStyle name="표준 67 7 7" xfId="11866" xr:uid="{00000000-0005-0000-0000-000082340000}"/>
    <cellStyle name="표준 67 8" xfId="4182" xr:uid="{00000000-0005-0000-0000-000083340000}"/>
    <cellStyle name="표준 67 8 2" xfId="4294" xr:uid="{00000000-0005-0000-0000-000084340000}"/>
    <cellStyle name="표준 67 8 2 2" xfId="4573" xr:uid="{00000000-0005-0000-0000-000085340000}"/>
    <cellStyle name="표준 67 8 2 2 2" xfId="11258" xr:uid="{00000000-0005-0000-0000-000086340000}"/>
    <cellStyle name="표준 67 8 2 2 2 2" xfId="13607" xr:uid="{00000000-0005-0000-0000-000087340000}"/>
    <cellStyle name="표준 67 8 2 2 3" xfId="12248" xr:uid="{00000000-0005-0000-0000-000088340000}"/>
    <cellStyle name="표준 67 8 2 3" xfId="10979" xr:uid="{00000000-0005-0000-0000-000089340000}"/>
    <cellStyle name="표준 67 8 2 3 2" xfId="13328" xr:uid="{00000000-0005-0000-0000-00008A340000}"/>
    <cellStyle name="표준 67 8 2 4" xfId="11969" xr:uid="{00000000-0005-0000-0000-00008B340000}"/>
    <cellStyle name="표준 67 8 3" xfId="4387" xr:uid="{00000000-0005-0000-0000-00008C340000}"/>
    <cellStyle name="표준 67 8 3 2" xfId="4666" xr:uid="{00000000-0005-0000-0000-00008D340000}"/>
    <cellStyle name="표준 67 8 3 2 2" xfId="11351" xr:uid="{00000000-0005-0000-0000-00008E340000}"/>
    <cellStyle name="표준 67 8 3 2 2 2" xfId="13700" xr:uid="{00000000-0005-0000-0000-00008F340000}"/>
    <cellStyle name="표준 67 8 3 2 3" xfId="12341" xr:uid="{00000000-0005-0000-0000-000090340000}"/>
    <cellStyle name="표준 67 8 3 3" xfId="11072" xr:uid="{00000000-0005-0000-0000-000091340000}"/>
    <cellStyle name="표준 67 8 3 3 2" xfId="13421" xr:uid="{00000000-0005-0000-0000-000092340000}"/>
    <cellStyle name="표준 67 8 3 4" xfId="12062" xr:uid="{00000000-0005-0000-0000-000093340000}"/>
    <cellStyle name="표준 67 8 4" xfId="4480" xr:uid="{00000000-0005-0000-0000-000094340000}"/>
    <cellStyle name="표준 67 8 4 2" xfId="11165" xr:uid="{00000000-0005-0000-0000-000095340000}"/>
    <cellStyle name="표준 67 8 4 2 2" xfId="13514" xr:uid="{00000000-0005-0000-0000-000096340000}"/>
    <cellStyle name="표준 67 8 4 3" xfId="12155" xr:uid="{00000000-0005-0000-0000-000097340000}"/>
    <cellStyle name="표준 67 8 5" xfId="6754" xr:uid="{00000000-0005-0000-0000-000098340000}"/>
    <cellStyle name="표준 67 8 5 2" xfId="11500" xr:uid="{00000000-0005-0000-0000-000099340000}"/>
    <cellStyle name="표준 67 8 5 2 2" xfId="13849" xr:uid="{00000000-0005-0000-0000-00009A340000}"/>
    <cellStyle name="표준 67 8 5 3" xfId="12574" xr:uid="{00000000-0005-0000-0000-00009B340000}"/>
    <cellStyle name="표준 67 8 6" xfId="10886" xr:uid="{00000000-0005-0000-0000-00009C340000}"/>
    <cellStyle name="표준 67 8 6 2" xfId="13235" xr:uid="{00000000-0005-0000-0000-00009D340000}"/>
    <cellStyle name="표준 67 8 7" xfId="11876" xr:uid="{00000000-0005-0000-0000-00009E340000}"/>
    <cellStyle name="표준 67 9" xfId="4205" xr:uid="{00000000-0005-0000-0000-00009F340000}"/>
    <cellStyle name="표준 67 9 2" xfId="4317" xr:uid="{00000000-0005-0000-0000-0000A0340000}"/>
    <cellStyle name="표준 67 9 2 2" xfId="4596" xr:uid="{00000000-0005-0000-0000-0000A1340000}"/>
    <cellStyle name="표준 67 9 2 2 2" xfId="11281" xr:uid="{00000000-0005-0000-0000-0000A2340000}"/>
    <cellStyle name="표준 67 9 2 2 2 2" xfId="13630" xr:uid="{00000000-0005-0000-0000-0000A3340000}"/>
    <cellStyle name="표준 67 9 2 2 3" xfId="12271" xr:uid="{00000000-0005-0000-0000-0000A4340000}"/>
    <cellStyle name="표준 67 9 2 3" xfId="11002" xr:uid="{00000000-0005-0000-0000-0000A5340000}"/>
    <cellStyle name="표준 67 9 2 3 2" xfId="13351" xr:uid="{00000000-0005-0000-0000-0000A6340000}"/>
    <cellStyle name="표준 67 9 2 4" xfId="11992" xr:uid="{00000000-0005-0000-0000-0000A7340000}"/>
    <cellStyle name="표준 67 9 3" xfId="4410" xr:uid="{00000000-0005-0000-0000-0000A8340000}"/>
    <cellStyle name="표준 67 9 3 2" xfId="4689" xr:uid="{00000000-0005-0000-0000-0000A9340000}"/>
    <cellStyle name="표준 67 9 3 2 2" xfId="11374" xr:uid="{00000000-0005-0000-0000-0000AA340000}"/>
    <cellStyle name="표준 67 9 3 2 2 2" xfId="13723" xr:uid="{00000000-0005-0000-0000-0000AB340000}"/>
    <cellStyle name="표준 67 9 3 2 3" xfId="12364" xr:uid="{00000000-0005-0000-0000-0000AC340000}"/>
    <cellStyle name="표준 67 9 3 3" xfId="11095" xr:uid="{00000000-0005-0000-0000-0000AD340000}"/>
    <cellStyle name="표준 67 9 3 3 2" xfId="13444" xr:uid="{00000000-0005-0000-0000-0000AE340000}"/>
    <cellStyle name="표준 67 9 3 4" xfId="12085" xr:uid="{00000000-0005-0000-0000-0000AF340000}"/>
    <cellStyle name="표준 67 9 4" xfId="4503" xr:uid="{00000000-0005-0000-0000-0000B0340000}"/>
    <cellStyle name="표준 67 9 4 2" xfId="11188" xr:uid="{00000000-0005-0000-0000-0000B1340000}"/>
    <cellStyle name="표준 67 9 4 2 2" xfId="13537" xr:uid="{00000000-0005-0000-0000-0000B2340000}"/>
    <cellStyle name="표준 67 9 4 3" xfId="12178" xr:uid="{00000000-0005-0000-0000-0000B3340000}"/>
    <cellStyle name="표준 67 9 5" xfId="6755" xr:uid="{00000000-0005-0000-0000-0000B4340000}"/>
    <cellStyle name="표준 67 9 5 2" xfId="11501" xr:uid="{00000000-0005-0000-0000-0000B5340000}"/>
    <cellStyle name="표준 67 9 5 2 2" xfId="13850" xr:uid="{00000000-0005-0000-0000-0000B6340000}"/>
    <cellStyle name="표준 67 9 5 3" xfId="12575" xr:uid="{00000000-0005-0000-0000-0000B7340000}"/>
    <cellStyle name="표준 67 9 6" xfId="10909" xr:uid="{00000000-0005-0000-0000-0000B8340000}"/>
    <cellStyle name="표준 67 9 6 2" xfId="13258" xr:uid="{00000000-0005-0000-0000-0000B9340000}"/>
    <cellStyle name="표준 67 9 7" xfId="11899" xr:uid="{00000000-0005-0000-0000-0000BA340000}"/>
    <cellStyle name="표준 68" xfId="395" xr:uid="{00000000-0005-0000-0000-0000BB340000}"/>
    <cellStyle name="표준 68 2" xfId="4207" xr:uid="{00000000-0005-0000-0000-0000BC340000}"/>
    <cellStyle name="표준 68 2 2" xfId="4505" xr:uid="{00000000-0005-0000-0000-0000BD340000}"/>
    <cellStyle name="표준 68 2 2 2" xfId="11190" xr:uid="{00000000-0005-0000-0000-0000BE340000}"/>
    <cellStyle name="표준 68 2 2 2 2" xfId="13539" xr:uid="{00000000-0005-0000-0000-0000BF340000}"/>
    <cellStyle name="표준 68 2 2 3" xfId="12180" xr:uid="{00000000-0005-0000-0000-0000C0340000}"/>
    <cellStyle name="표준 68 2 3" xfId="10911" xr:uid="{00000000-0005-0000-0000-0000C1340000}"/>
    <cellStyle name="표준 68 2 3 2" xfId="13260" xr:uid="{00000000-0005-0000-0000-0000C2340000}"/>
    <cellStyle name="표준 68 2 4" xfId="11901" xr:uid="{00000000-0005-0000-0000-0000C3340000}"/>
    <cellStyle name="표준 68 3" xfId="4319" xr:uid="{00000000-0005-0000-0000-0000C4340000}"/>
    <cellStyle name="표준 68 3 2" xfId="4598" xr:uid="{00000000-0005-0000-0000-0000C5340000}"/>
    <cellStyle name="표준 68 3 2 2" xfId="11283" xr:uid="{00000000-0005-0000-0000-0000C6340000}"/>
    <cellStyle name="표준 68 3 2 2 2" xfId="13632" xr:uid="{00000000-0005-0000-0000-0000C7340000}"/>
    <cellStyle name="표준 68 3 2 3" xfId="12273" xr:uid="{00000000-0005-0000-0000-0000C8340000}"/>
    <cellStyle name="표준 68 3 3" xfId="11004" xr:uid="{00000000-0005-0000-0000-0000C9340000}"/>
    <cellStyle name="표준 68 3 3 2" xfId="13353" xr:uid="{00000000-0005-0000-0000-0000CA340000}"/>
    <cellStyle name="표준 68 3 4" xfId="11994" xr:uid="{00000000-0005-0000-0000-0000CB340000}"/>
    <cellStyle name="표준 68 4" xfId="4412" xr:uid="{00000000-0005-0000-0000-0000CC340000}"/>
    <cellStyle name="표준 68 4 2" xfId="11097" xr:uid="{00000000-0005-0000-0000-0000CD340000}"/>
    <cellStyle name="표준 68 4 2 2" xfId="13446" xr:uid="{00000000-0005-0000-0000-0000CE340000}"/>
    <cellStyle name="표준 68 4 3" xfId="12087" xr:uid="{00000000-0005-0000-0000-0000CF340000}"/>
    <cellStyle name="표준 68 5" xfId="6756" xr:uid="{00000000-0005-0000-0000-0000D0340000}"/>
    <cellStyle name="표준 68 5 2" xfId="11502" xr:uid="{00000000-0005-0000-0000-0000D1340000}"/>
    <cellStyle name="표준 68 5 2 2" xfId="13851" xr:uid="{00000000-0005-0000-0000-0000D2340000}"/>
    <cellStyle name="표준 68 5 3" xfId="12576" xr:uid="{00000000-0005-0000-0000-0000D3340000}"/>
    <cellStyle name="표준 68 6" xfId="9222" xr:uid="{00000000-0005-0000-0000-0000D4340000}"/>
    <cellStyle name="표준 68 7" xfId="10818" xr:uid="{00000000-0005-0000-0000-0000D5340000}"/>
    <cellStyle name="표준 68 7 2" xfId="13167" xr:uid="{00000000-0005-0000-0000-0000D6340000}"/>
    <cellStyle name="표준 68 8" xfId="11702" xr:uid="{00000000-0005-0000-0000-0000D7340000}"/>
    <cellStyle name="표준 69" xfId="4102" xr:uid="{00000000-0005-0000-0000-0000D8340000}"/>
    <cellStyle name="표준 69 2" xfId="4219" xr:uid="{00000000-0005-0000-0000-0000D9340000}"/>
    <cellStyle name="표준 69 2 2" xfId="4517" xr:uid="{00000000-0005-0000-0000-0000DA340000}"/>
    <cellStyle name="표준 69 2 2 2" xfId="11202" xr:uid="{00000000-0005-0000-0000-0000DB340000}"/>
    <cellStyle name="표준 69 2 2 2 2" xfId="13551" xr:uid="{00000000-0005-0000-0000-0000DC340000}"/>
    <cellStyle name="표준 69 2 2 3" xfId="12192" xr:uid="{00000000-0005-0000-0000-0000DD340000}"/>
    <cellStyle name="표준 69 2 3" xfId="10923" xr:uid="{00000000-0005-0000-0000-0000DE340000}"/>
    <cellStyle name="표준 69 2 3 2" xfId="13272" xr:uid="{00000000-0005-0000-0000-0000DF340000}"/>
    <cellStyle name="표준 69 2 4" xfId="11913" xr:uid="{00000000-0005-0000-0000-0000E0340000}"/>
    <cellStyle name="표준 69 3" xfId="4331" xr:uid="{00000000-0005-0000-0000-0000E1340000}"/>
    <cellStyle name="표준 69 3 2" xfId="4610" xr:uid="{00000000-0005-0000-0000-0000E2340000}"/>
    <cellStyle name="표준 69 3 2 2" xfId="11295" xr:uid="{00000000-0005-0000-0000-0000E3340000}"/>
    <cellStyle name="표준 69 3 2 2 2" xfId="13644" xr:uid="{00000000-0005-0000-0000-0000E4340000}"/>
    <cellStyle name="표준 69 3 2 3" xfId="12285" xr:uid="{00000000-0005-0000-0000-0000E5340000}"/>
    <cellStyle name="표준 69 3 3" xfId="11016" xr:uid="{00000000-0005-0000-0000-0000E6340000}"/>
    <cellStyle name="표준 69 3 3 2" xfId="13365" xr:uid="{00000000-0005-0000-0000-0000E7340000}"/>
    <cellStyle name="표준 69 3 4" xfId="12006" xr:uid="{00000000-0005-0000-0000-0000E8340000}"/>
    <cellStyle name="표준 69 4" xfId="4424" xr:uid="{00000000-0005-0000-0000-0000E9340000}"/>
    <cellStyle name="표준 69 4 2" xfId="11109" xr:uid="{00000000-0005-0000-0000-0000EA340000}"/>
    <cellStyle name="표준 69 4 2 2" xfId="13458" xr:uid="{00000000-0005-0000-0000-0000EB340000}"/>
    <cellStyle name="표준 69 4 3" xfId="12099" xr:uid="{00000000-0005-0000-0000-0000EC340000}"/>
    <cellStyle name="표준 69 5" xfId="6757" xr:uid="{00000000-0005-0000-0000-0000ED340000}"/>
    <cellStyle name="표준 69 5 2" xfId="11503" xr:uid="{00000000-0005-0000-0000-0000EE340000}"/>
    <cellStyle name="표준 69 5 2 2" xfId="13852" xr:uid="{00000000-0005-0000-0000-0000EF340000}"/>
    <cellStyle name="표준 69 5 3" xfId="12577" xr:uid="{00000000-0005-0000-0000-0000F0340000}"/>
    <cellStyle name="표준 69 6" xfId="9223" xr:uid="{00000000-0005-0000-0000-0000F1340000}"/>
    <cellStyle name="표준 69 7" xfId="10830" xr:uid="{00000000-0005-0000-0000-0000F2340000}"/>
    <cellStyle name="표준 69 7 2" xfId="13179" xr:uid="{00000000-0005-0000-0000-0000F3340000}"/>
    <cellStyle name="표준 69 8" xfId="11820" xr:uid="{00000000-0005-0000-0000-0000F4340000}"/>
    <cellStyle name="표준 7" xfId="388" xr:uid="{00000000-0005-0000-0000-0000F5340000}"/>
    <cellStyle name="표준 7 2" xfId="4047" xr:uid="{00000000-0005-0000-0000-0000F6340000}"/>
    <cellStyle name="표준 7 2 2" xfId="4048" xr:uid="{00000000-0005-0000-0000-0000F7340000}"/>
    <cellStyle name="표준 7 2 2 2" xfId="4049" xr:uid="{00000000-0005-0000-0000-0000F8340000}"/>
    <cellStyle name="표준 7 2 2 2 2" xfId="7207" xr:uid="{00000000-0005-0000-0000-0000F9340000}"/>
    <cellStyle name="표준 7 2 2 3" xfId="4050" xr:uid="{00000000-0005-0000-0000-0000FA340000}"/>
    <cellStyle name="표준 7 2 3" xfId="4051" xr:uid="{00000000-0005-0000-0000-0000FB340000}"/>
    <cellStyle name="표준 7 2 4" xfId="6764" xr:uid="{00000000-0005-0000-0000-0000FC340000}"/>
    <cellStyle name="표준 7 3" xfId="4052" xr:uid="{00000000-0005-0000-0000-0000FD340000}"/>
    <cellStyle name="표준 7 3 2" xfId="9225" xr:uid="{00000000-0005-0000-0000-0000FE340000}"/>
    <cellStyle name="표준 7 3 2 2" xfId="10813" xr:uid="{00000000-0005-0000-0000-0000FF340000}"/>
    <cellStyle name="표준 7 3 3" xfId="9226" xr:uid="{00000000-0005-0000-0000-000000350000}"/>
    <cellStyle name="표준 7 3 4" xfId="9227" xr:uid="{00000000-0005-0000-0000-000001350000}"/>
    <cellStyle name="표준 7 3 5" xfId="9224" xr:uid="{00000000-0005-0000-0000-000002350000}"/>
    <cellStyle name="표준 7 4" xfId="4053" xr:uid="{00000000-0005-0000-0000-000003350000}"/>
    <cellStyle name="표준 7 4 2" xfId="4054" xr:uid="{00000000-0005-0000-0000-000004350000}"/>
    <cellStyle name="표준 7 4 3" xfId="4055" xr:uid="{00000000-0005-0000-0000-000005350000}"/>
    <cellStyle name="표준 7 4 4" xfId="9228" xr:uid="{00000000-0005-0000-0000-000006350000}"/>
    <cellStyle name="표준 7 5" xfId="4056" xr:uid="{00000000-0005-0000-0000-000007350000}"/>
    <cellStyle name="표준 7 5 2" xfId="4057" xr:uid="{00000000-0005-0000-0000-000008350000}"/>
    <cellStyle name="표준 7 5 2 2" xfId="10117" xr:uid="{00000000-0005-0000-0000-000009350000}"/>
    <cellStyle name="표준 7 5 3" xfId="7208" xr:uid="{00000000-0005-0000-0000-00000A350000}"/>
    <cellStyle name="표준 7 5 3 2" xfId="10118" xr:uid="{00000000-0005-0000-0000-00000B350000}"/>
    <cellStyle name="표준 7 6" xfId="8847" xr:uid="{00000000-0005-0000-0000-00000C350000}"/>
    <cellStyle name="표준 7 6 2" xfId="9229" xr:uid="{00000000-0005-0000-0000-00000D350000}"/>
    <cellStyle name="표준 7 7" xfId="6403" xr:uid="{00000000-0005-0000-0000-00000E350000}"/>
    <cellStyle name="표준 7_009_유통금융보험및기타서비스" xfId="4058" xr:uid="{00000000-0005-0000-0000-00000F350000}"/>
    <cellStyle name="표준 70" xfId="4125" xr:uid="{00000000-0005-0000-0000-000010350000}"/>
    <cellStyle name="표준 70 2" xfId="4241" xr:uid="{00000000-0005-0000-0000-000011350000}"/>
    <cellStyle name="표준 70 2 2" xfId="4520" xr:uid="{00000000-0005-0000-0000-000012350000}"/>
    <cellStyle name="표준 70 2 2 2" xfId="11205" xr:uid="{00000000-0005-0000-0000-000013350000}"/>
    <cellStyle name="표준 70 2 2 2 2" xfId="13554" xr:uid="{00000000-0005-0000-0000-000014350000}"/>
    <cellStyle name="표준 70 2 2 3" xfId="12195" xr:uid="{00000000-0005-0000-0000-000015350000}"/>
    <cellStyle name="표준 70 2 3" xfId="10926" xr:uid="{00000000-0005-0000-0000-000016350000}"/>
    <cellStyle name="표준 70 2 3 2" xfId="13275" xr:uid="{00000000-0005-0000-0000-000017350000}"/>
    <cellStyle name="표준 70 2 4" xfId="11916" xr:uid="{00000000-0005-0000-0000-000018350000}"/>
    <cellStyle name="표준 70 3" xfId="4334" xr:uid="{00000000-0005-0000-0000-000019350000}"/>
    <cellStyle name="표준 70 3 2" xfId="4613" xr:uid="{00000000-0005-0000-0000-00001A350000}"/>
    <cellStyle name="표준 70 3 2 2" xfId="11298" xr:uid="{00000000-0005-0000-0000-00001B350000}"/>
    <cellStyle name="표준 70 3 2 2 2" xfId="13647" xr:uid="{00000000-0005-0000-0000-00001C350000}"/>
    <cellStyle name="표준 70 3 2 3" xfId="12288" xr:uid="{00000000-0005-0000-0000-00001D350000}"/>
    <cellStyle name="표준 70 3 3" xfId="11019" xr:uid="{00000000-0005-0000-0000-00001E350000}"/>
    <cellStyle name="표준 70 3 3 2" xfId="13368" xr:uid="{00000000-0005-0000-0000-00001F350000}"/>
    <cellStyle name="표준 70 3 4" xfId="12009" xr:uid="{00000000-0005-0000-0000-000020350000}"/>
    <cellStyle name="표준 70 4" xfId="4427" xr:uid="{00000000-0005-0000-0000-000021350000}"/>
    <cellStyle name="표준 70 4 2" xfId="11112" xr:uid="{00000000-0005-0000-0000-000022350000}"/>
    <cellStyle name="표준 70 4 2 2" xfId="13461" xr:uid="{00000000-0005-0000-0000-000023350000}"/>
    <cellStyle name="표준 70 4 3" xfId="12102" xr:uid="{00000000-0005-0000-0000-000024350000}"/>
    <cellStyle name="표준 70 5" xfId="6772" xr:uid="{00000000-0005-0000-0000-000025350000}"/>
    <cellStyle name="표준 70 5 2" xfId="11504" xr:uid="{00000000-0005-0000-0000-000026350000}"/>
    <cellStyle name="표준 70 5 2 2" xfId="13853" xr:uid="{00000000-0005-0000-0000-000027350000}"/>
    <cellStyle name="표준 70 5 3" xfId="12578" xr:uid="{00000000-0005-0000-0000-000028350000}"/>
    <cellStyle name="표준 70 6" xfId="9230" xr:uid="{00000000-0005-0000-0000-000029350000}"/>
    <cellStyle name="표준 70 7" xfId="10833" xr:uid="{00000000-0005-0000-0000-00002A350000}"/>
    <cellStyle name="표준 70 7 2" xfId="13182" xr:uid="{00000000-0005-0000-0000-00002B350000}"/>
    <cellStyle name="표준 70 8" xfId="11823" xr:uid="{00000000-0005-0000-0000-00002C350000}"/>
    <cellStyle name="표준 71" xfId="4059" xr:uid="{00000000-0005-0000-0000-00002D350000}"/>
    <cellStyle name="표준 71 2" xfId="9231" xr:uid="{00000000-0005-0000-0000-00002E350000}"/>
    <cellStyle name="표준 71 2 2" xfId="10119" xr:uid="{00000000-0005-0000-0000-00002F350000}"/>
    <cellStyle name="표준 72" xfId="4060" xr:uid="{00000000-0005-0000-0000-000030350000}"/>
    <cellStyle name="표준 72 2" xfId="9232" xr:uid="{00000000-0005-0000-0000-000031350000}"/>
    <cellStyle name="표준 72 2 2" xfId="10120" xr:uid="{00000000-0005-0000-0000-000032350000}"/>
    <cellStyle name="표준 73" xfId="3569" xr:uid="{00000000-0005-0000-0000-000033350000}"/>
    <cellStyle name="표준 73 2" xfId="4210" xr:uid="{00000000-0005-0000-0000-000034350000}"/>
    <cellStyle name="표준 73 2 2" xfId="4508" xr:uid="{00000000-0005-0000-0000-000035350000}"/>
    <cellStyle name="표준 73 2 2 2" xfId="11193" xr:uid="{00000000-0005-0000-0000-000036350000}"/>
    <cellStyle name="표준 73 2 2 2 2" xfId="13542" xr:uid="{00000000-0005-0000-0000-000037350000}"/>
    <cellStyle name="표준 73 2 2 3" xfId="12183" xr:uid="{00000000-0005-0000-0000-000038350000}"/>
    <cellStyle name="표준 73 2 3" xfId="10914" xr:uid="{00000000-0005-0000-0000-000039350000}"/>
    <cellStyle name="표준 73 2 3 2" xfId="13263" xr:uid="{00000000-0005-0000-0000-00003A350000}"/>
    <cellStyle name="표준 73 2 4" xfId="11904" xr:uid="{00000000-0005-0000-0000-00003B350000}"/>
    <cellStyle name="표준 73 3" xfId="4322" xr:uid="{00000000-0005-0000-0000-00003C350000}"/>
    <cellStyle name="표준 73 3 2" xfId="4601" xr:uid="{00000000-0005-0000-0000-00003D350000}"/>
    <cellStyle name="표준 73 3 2 2" xfId="11286" xr:uid="{00000000-0005-0000-0000-00003E350000}"/>
    <cellStyle name="표준 73 3 2 2 2" xfId="13635" xr:uid="{00000000-0005-0000-0000-00003F350000}"/>
    <cellStyle name="표준 73 3 2 3" xfId="12276" xr:uid="{00000000-0005-0000-0000-000040350000}"/>
    <cellStyle name="표준 73 3 3" xfId="11007" xr:uid="{00000000-0005-0000-0000-000041350000}"/>
    <cellStyle name="표준 73 3 3 2" xfId="13356" xr:uid="{00000000-0005-0000-0000-000042350000}"/>
    <cellStyle name="표준 73 3 4" xfId="11997" xr:uid="{00000000-0005-0000-0000-000043350000}"/>
    <cellStyle name="표준 73 4" xfId="4415" xr:uid="{00000000-0005-0000-0000-000044350000}"/>
    <cellStyle name="표준 73 4 2" xfId="11100" xr:uid="{00000000-0005-0000-0000-000045350000}"/>
    <cellStyle name="표준 73 4 2 2" xfId="13449" xr:uid="{00000000-0005-0000-0000-000046350000}"/>
    <cellStyle name="표준 73 4 3" xfId="12090" xr:uid="{00000000-0005-0000-0000-000047350000}"/>
    <cellStyle name="표준 73 5" xfId="6775" xr:uid="{00000000-0005-0000-0000-000048350000}"/>
    <cellStyle name="표준 73 5 2" xfId="11505" xr:uid="{00000000-0005-0000-0000-000049350000}"/>
    <cellStyle name="표준 73 5 2 2" xfId="13854" xr:uid="{00000000-0005-0000-0000-00004A350000}"/>
    <cellStyle name="표준 73 5 3" xfId="12579" xr:uid="{00000000-0005-0000-0000-00004B350000}"/>
    <cellStyle name="표준 73 6" xfId="9233" xr:uid="{00000000-0005-0000-0000-00004C350000}"/>
    <cellStyle name="표준 73 7" xfId="10821" xr:uid="{00000000-0005-0000-0000-00004D350000}"/>
    <cellStyle name="표준 73 7 2" xfId="13170" xr:uid="{00000000-0005-0000-0000-00004E350000}"/>
    <cellStyle name="표준 73 8" xfId="11804" xr:uid="{00000000-0005-0000-0000-00004F350000}"/>
    <cellStyle name="표준 74" xfId="4126" xr:uid="{00000000-0005-0000-0000-000050350000}"/>
    <cellStyle name="표준 74 2" xfId="4242" xr:uid="{00000000-0005-0000-0000-000051350000}"/>
    <cellStyle name="표준 74 2 2" xfId="4521" xr:uid="{00000000-0005-0000-0000-000052350000}"/>
    <cellStyle name="표준 74 2 2 2" xfId="11206" xr:uid="{00000000-0005-0000-0000-000053350000}"/>
    <cellStyle name="표준 74 2 2 2 2" xfId="13555" xr:uid="{00000000-0005-0000-0000-000054350000}"/>
    <cellStyle name="표준 74 2 2 3" xfId="12196" xr:uid="{00000000-0005-0000-0000-000055350000}"/>
    <cellStyle name="표준 74 2 3" xfId="10927" xr:uid="{00000000-0005-0000-0000-000056350000}"/>
    <cellStyle name="표준 74 2 3 2" xfId="13276" xr:uid="{00000000-0005-0000-0000-000057350000}"/>
    <cellStyle name="표준 74 2 4" xfId="11917" xr:uid="{00000000-0005-0000-0000-000058350000}"/>
    <cellStyle name="표준 74 3" xfId="4335" xr:uid="{00000000-0005-0000-0000-000059350000}"/>
    <cellStyle name="표준 74 3 2" xfId="4614" xr:uid="{00000000-0005-0000-0000-00005A350000}"/>
    <cellStyle name="표준 74 3 2 2" xfId="11299" xr:uid="{00000000-0005-0000-0000-00005B350000}"/>
    <cellStyle name="표준 74 3 2 2 2" xfId="13648" xr:uid="{00000000-0005-0000-0000-00005C350000}"/>
    <cellStyle name="표준 74 3 2 3" xfId="12289" xr:uid="{00000000-0005-0000-0000-00005D350000}"/>
    <cellStyle name="표준 74 3 3" xfId="11020" xr:uid="{00000000-0005-0000-0000-00005E350000}"/>
    <cellStyle name="표준 74 3 3 2" xfId="13369" xr:uid="{00000000-0005-0000-0000-00005F350000}"/>
    <cellStyle name="표준 74 3 4" xfId="12010" xr:uid="{00000000-0005-0000-0000-000060350000}"/>
    <cellStyle name="표준 74 4" xfId="4428" xr:uid="{00000000-0005-0000-0000-000061350000}"/>
    <cellStyle name="표준 74 4 2" xfId="11113" xr:uid="{00000000-0005-0000-0000-000062350000}"/>
    <cellStyle name="표준 74 4 2 2" xfId="13462" xr:uid="{00000000-0005-0000-0000-000063350000}"/>
    <cellStyle name="표준 74 4 3" xfId="12103" xr:uid="{00000000-0005-0000-0000-000064350000}"/>
    <cellStyle name="표준 74 5" xfId="6776" xr:uid="{00000000-0005-0000-0000-000065350000}"/>
    <cellStyle name="표준 74 5 2" xfId="11506" xr:uid="{00000000-0005-0000-0000-000066350000}"/>
    <cellStyle name="표준 74 5 2 2" xfId="13855" xr:uid="{00000000-0005-0000-0000-000067350000}"/>
    <cellStyle name="표준 74 5 3" xfId="12580" xr:uid="{00000000-0005-0000-0000-000068350000}"/>
    <cellStyle name="표준 74 6" xfId="9234" xr:uid="{00000000-0005-0000-0000-000069350000}"/>
    <cellStyle name="표준 74 7" xfId="10834" xr:uid="{00000000-0005-0000-0000-00006A350000}"/>
    <cellStyle name="표준 74 7 2" xfId="13183" xr:uid="{00000000-0005-0000-0000-00006B350000}"/>
    <cellStyle name="표준 74 8" xfId="11824" xr:uid="{00000000-0005-0000-0000-00006C350000}"/>
    <cellStyle name="표준 75" xfId="4129" xr:uid="{00000000-0005-0000-0000-00006D350000}"/>
    <cellStyle name="표준 75 2" xfId="4245" xr:uid="{00000000-0005-0000-0000-00006E350000}"/>
    <cellStyle name="표준 75 2 2" xfId="4524" xr:uid="{00000000-0005-0000-0000-00006F350000}"/>
    <cellStyle name="표준 75 2 2 2" xfId="11209" xr:uid="{00000000-0005-0000-0000-000070350000}"/>
    <cellStyle name="표준 75 2 2 2 2" xfId="13558" xr:uid="{00000000-0005-0000-0000-000071350000}"/>
    <cellStyle name="표준 75 2 2 3" xfId="12199" xr:uid="{00000000-0005-0000-0000-000072350000}"/>
    <cellStyle name="표준 75 2 3" xfId="10930" xr:uid="{00000000-0005-0000-0000-000073350000}"/>
    <cellStyle name="표준 75 2 3 2" xfId="13279" xr:uid="{00000000-0005-0000-0000-000074350000}"/>
    <cellStyle name="표준 75 2 4" xfId="11920" xr:uid="{00000000-0005-0000-0000-000075350000}"/>
    <cellStyle name="표준 75 3" xfId="4338" xr:uid="{00000000-0005-0000-0000-000076350000}"/>
    <cellStyle name="표준 75 3 2" xfId="4617" xr:uid="{00000000-0005-0000-0000-000077350000}"/>
    <cellStyle name="표준 75 3 2 2" xfId="11302" xr:uid="{00000000-0005-0000-0000-000078350000}"/>
    <cellStyle name="표준 75 3 2 2 2" xfId="13651" xr:uid="{00000000-0005-0000-0000-000079350000}"/>
    <cellStyle name="표준 75 3 2 3" xfId="12292" xr:uid="{00000000-0005-0000-0000-00007A350000}"/>
    <cellStyle name="표준 75 3 3" xfId="11023" xr:uid="{00000000-0005-0000-0000-00007B350000}"/>
    <cellStyle name="표준 75 3 3 2" xfId="13372" xr:uid="{00000000-0005-0000-0000-00007C350000}"/>
    <cellStyle name="표준 75 3 4" xfId="12013" xr:uid="{00000000-0005-0000-0000-00007D350000}"/>
    <cellStyle name="표준 75 4" xfId="4431" xr:uid="{00000000-0005-0000-0000-00007E350000}"/>
    <cellStyle name="표준 75 4 2" xfId="11116" xr:uid="{00000000-0005-0000-0000-00007F350000}"/>
    <cellStyle name="표준 75 4 2 2" xfId="13465" xr:uid="{00000000-0005-0000-0000-000080350000}"/>
    <cellStyle name="표준 75 4 3" xfId="12106" xr:uid="{00000000-0005-0000-0000-000081350000}"/>
    <cellStyle name="표준 75 5" xfId="6777" xr:uid="{00000000-0005-0000-0000-000082350000}"/>
    <cellStyle name="표준 75 5 2" xfId="11507" xr:uid="{00000000-0005-0000-0000-000083350000}"/>
    <cellStyle name="표준 75 5 2 2" xfId="13856" xr:uid="{00000000-0005-0000-0000-000084350000}"/>
    <cellStyle name="표준 75 5 3" xfId="12581" xr:uid="{00000000-0005-0000-0000-000085350000}"/>
    <cellStyle name="표준 75 6" xfId="9235" xr:uid="{00000000-0005-0000-0000-000086350000}"/>
    <cellStyle name="표준 75 7" xfId="10837" xr:uid="{00000000-0005-0000-0000-000087350000}"/>
    <cellStyle name="표준 75 7 2" xfId="13186" xr:uid="{00000000-0005-0000-0000-000088350000}"/>
    <cellStyle name="표준 75 8" xfId="11827" xr:uid="{00000000-0005-0000-0000-000089350000}"/>
    <cellStyle name="표준 76" xfId="4127" xr:uid="{00000000-0005-0000-0000-00008A350000}"/>
    <cellStyle name="표준 76 2" xfId="4243" xr:uid="{00000000-0005-0000-0000-00008B350000}"/>
    <cellStyle name="표준 76 2 2" xfId="4522" xr:uid="{00000000-0005-0000-0000-00008C350000}"/>
    <cellStyle name="표준 76 2 2 2" xfId="11207" xr:uid="{00000000-0005-0000-0000-00008D350000}"/>
    <cellStyle name="표준 76 2 2 2 2" xfId="13556" xr:uid="{00000000-0005-0000-0000-00008E350000}"/>
    <cellStyle name="표준 76 2 2 3" xfId="12197" xr:uid="{00000000-0005-0000-0000-00008F350000}"/>
    <cellStyle name="표준 76 2 3" xfId="10928" xr:uid="{00000000-0005-0000-0000-000090350000}"/>
    <cellStyle name="표준 76 2 3 2" xfId="13277" xr:uid="{00000000-0005-0000-0000-000091350000}"/>
    <cellStyle name="표준 76 2 4" xfId="11918" xr:uid="{00000000-0005-0000-0000-000092350000}"/>
    <cellStyle name="표준 76 3" xfId="4336" xr:uid="{00000000-0005-0000-0000-000093350000}"/>
    <cellStyle name="표준 76 3 2" xfId="4615" xr:uid="{00000000-0005-0000-0000-000094350000}"/>
    <cellStyle name="표준 76 3 2 2" xfId="11300" xr:uid="{00000000-0005-0000-0000-000095350000}"/>
    <cellStyle name="표준 76 3 2 2 2" xfId="13649" xr:uid="{00000000-0005-0000-0000-000096350000}"/>
    <cellStyle name="표준 76 3 2 3" xfId="12290" xr:uid="{00000000-0005-0000-0000-000097350000}"/>
    <cellStyle name="표준 76 3 3" xfId="11021" xr:uid="{00000000-0005-0000-0000-000098350000}"/>
    <cellStyle name="표준 76 3 3 2" xfId="13370" xr:uid="{00000000-0005-0000-0000-000099350000}"/>
    <cellStyle name="표준 76 3 4" xfId="12011" xr:uid="{00000000-0005-0000-0000-00009A350000}"/>
    <cellStyle name="표준 76 4" xfId="4429" xr:uid="{00000000-0005-0000-0000-00009B350000}"/>
    <cellStyle name="표준 76 4 2" xfId="11114" xr:uid="{00000000-0005-0000-0000-00009C350000}"/>
    <cellStyle name="표준 76 4 2 2" xfId="13463" xr:uid="{00000000-0005-0000-0000-00009D350000}"/>
    <cellStyle name="표준 76 4 3" xfId="12104" xr:uid="{00000000-0005-0000-0000-00009E350000}"/>
    <cellStyle name="표준 76 5" xfId="6861" xr:uid="{00000000-0005-0000-0000-00009F350000}"/>
    <cellStyle name="표준 76 5 2" xfId="11515" xr:uid="{00000000-0005-0000-0000-0000A0350000}"/>
    <cellStyle name="표준 76 5 2 2" xfId="13864" xr:uid="{00000000-0005-0000-0000-0000A1350000}"/>
    <cellStyle name="표준 76 5 3" xfId="12589" xr:uid="{00000000-0005-0000-0000-0000A2350000}"/>
    <cellStyle name="표준 76 6" xfId="9236" xr:uid="{00000000-0005-0000-0000-0000A3350000}"/>
    <cellStyle name="표준 76 7" xfId="10835" xr:uid="{00000000-0005-0000-0000-0000A4350000}"/>
    <cellStyle name="표준 76 7 2" xfId="13184" xr:uid="{00000000-0005-0000-0000-0000A5350000}"/>
    <cellStyle name="표준 76 8" xfId="11825" xr:uid="{00000000-0005-0000-0000-0000A6350000}"/>
    <cellStyle name="표준 77" xfId="4123" xr:uid="{00000000-0005-0000-0000-0000A7350000}"/>
    <cellStyle name="표준 77 2" xfId="4239" xr:uid="{00000000-0005-0000-0000-0000A8350000}"/>
    <cellStyle name="표준 77 2 2" xfId="4518" xr:uid="{00000000-0005-0000-0000-0000A9350000}"/>
    <cellStyle name="표준 77 2 2 2" xfId="11203" xr:uid="{00000000-0005-0000-0000-0000AA350000}"/>
    <cellStyle name="표준 77 2 2 2 2" xfId="13552" xr:uid="{00000000-0005-0000-0000-0000AB350000}"/>
    <cellStyle name="표준 77 2 2 3" xfId="12193" xr:uid="{00000000-0005-0000-0000-0000AC350000}"/>
    <cellStyle name="표준 77 2 3" xfId="10924" xr:uid="{00000000-0005-0000-0000-0000AD350000}"/>
    <cellStyle name="표준 77 2 3 2" xfId="13273" xr:uid="{00000000-0005-0000-0000-0000AE350000}"/>
    <cellStyle name="표준 77 2 4" xfId="11914" xr:uid="{00000000-0005-0000-0000-0000AF350000}"/>
    <cellStyle name="표준 77 3" xfId="4332" xr:uid="{00000000-0005-0000-0000-0000B0350000}"/>
    <cellStyle name="표준 77 3 2" xfId="4611" xr:uid="{00000000-0005-0000-0000-0000B1350000}"/>
    <cellStyle name="표준 77 3 2 2" xfId="11296" xr:uid="{00000000-0005-0000-0000-0000B2350000}"/>
    <cellStyle name="표준 77 3 2 2 2" xfId="13645" xr:uid="{00000000-0005-0000-0000-0000B3350000}"/>
    <cellStyle name="표준 77 3 2 3" xfId="12286" xr:uid="{00000000-0005-0000-0000-0000B4350000}"/>
    <cellStyle name="표준 77 3 3" xfId="11017" xr:uid="{00000000-0005-0000-0000-0000B5350000}"/>
    <cellStyle name="표준 77 3 3 2" xfId="13366" xr:uid="{00000000-0005-0000-0000-0000B6350000}"/>
    <cellStyle name="표준 77 3 4" xfId="12007" xr:uid="{00000000-0005-0000-0000-0000B7350000}"/>
    <cellStyle name="표준 77 4" xfId="4425" xr:uid="{00000000-0005-0000-0000-0000B8350000}"/>
    <cellStyle name="표준 77 4 2" xfId="11110" xr:uid="{00000000-0005-0000-0000-0000B9350000}"/>
    <cellStyle name="표준 77 4 2 2" xfId="13459" xr:uid="{00000000-0005-0000-0000-0000BA350000}"/>
    <cellStyle name="표준 77 4 3" xfId="12100" xr:uid="{00000000-0005-0000-0000-0000BB350000}"/>
    <cellStyle name="표준 77 5" xfId="6862" xr:uid="{00000000-0005-0000-0000-0000BC350000}"/>
    <cellStyle name="표준 77 5 2" xfId="11516" xr:uid="{00000000-0005-0000-0000-0000BD350000}"/>
    <cellStyle name="표준 77 5 2 2" xfId="13865" xr:uid="{00000000-0005-0000-0000-0000BE350000}"/>
    <cellStyle name="표준 77 5 3" xfId="12590" xr:uid="{00000000-0005-0000-0000-0000BF350000}"/>
    <cellStyle name="표준 77 6" xfId="9237" xr:uid="{00000000-0005-0000-0000-0000C0350000}"/>
    <cellStyle name="표준 77 7" xfId="10831" xr:uid="{00000000-0005-0000-0000-0000C1350000}"/>
    <cellStyle name="표준 77 7 2" xfId="13180" xr:uid="{00000000-0005-0000-0000-0000C2350000}"/>
    <cellStyle name="표준 77 8" xfId="11821" xr:uid="{00000000-0005-0000-0000-0000C3350000}"/>
    <cellStyle name="표준 78" xfId="4124" xr:uid="{00000000-0005-0000-0000-0000C4350000}"/>
    <cellStyle name="표준 78 2" xfId="4240" xr:uid="{00000000-0005-0000-0000-0000C5350000}"/>
    <cellStyle name="표준 78 2 2" xfId="4519" xr:uid="{00000000-0005-0000-0000-0000C6350000}"/>
    <cellStyle name="표준 78 2 2 2" xfId="11204" xr:uid="{00000000-0005-0000-0000-0000C7350000}"/>
    <cellStyle name="표준 78 2 2 2 2" xfId="13553" xr:uid="{00000000-0005-0000-0000-0000C8350000}"/>
    <cellStyle name="표준 78 2 2 3" xfId="12194" xr:uid="{00000000-0005-0000-0000-0000C9350000}"/>
    <cellStyle name="표준 78 2 3" xfId="10925" xr:uid="{00000000-0005-0000-0000-0000CA350000}"/>
    <cellStyle name="표준 78 2 3 2" xfId="13274" xr:uid="{00000000-0005-0000-0000-0000CB350000}"/>
    <cellStyle name="표준 78 2 4" xfId="11915" xr:uid="{00000000-0005-0000-0000-0000CC350000}"/>
    <cellStyle name="표준 78 3" xfId="4333" xr:uid="{00000000-0005-0000-0000-0000CD350000}"/>
    <cellStyle name="표준 78 3 2" xfId="4612" xr:uid="{00000000-0005-0000-0000-0000CE350000}"/>
    <cellStyle name="표준 78 3 2 2" xfId="11297" xr:uid="{00000000-0005-0000-0000-0000CF350000}"/>
    <cellStyle name="표준 78 3 2 2 2" xfId="13646" xr:uid="{00000000-0005-0000-0000-0000D0350000}"/>
    <cellStyle name="표준 78 3 2 3" xfId="12287" xr:uid="{00000000-0005-0000-0000-0000D1350000}"/>
    <cellStyle name="표준 78 3 3" xfId="11018" xr:uid="{00000000-0005-0000-0000-0000D2350000}"/>
    <cellStyle name="표준 78 3 3 2" xfId="13367" xr:uid="{00000000-0005-0000-0000-0000D3350000}"/>
    <cellStyle name="표준 78 3 4" xfId="12008" xr:uid="{00000000-0005-0000-0000-0000D4350000}"/>
    <cellStyle name="표준 78 4" xfId="4426" xr:uid="{00000000-0005-0000-0000-0000D5350000}"/>
    <cellStyle name="표준 78 4 2" xfId="11111" xr:uid="{00000000-0005-0000-0000-0000D6350000}"/>
    <cellStyle name="표준 78 4 2 2" xfId="13460" xr:uid="{00000000-0005-0000-0000-0000D7350000}"/>
    <cellStyle name="표준 78 4 3" xfId="12101" xr:uid="{00000000-0005-0000-0000-0000D8350000}"/>
    <cellStyle name="표준 78 5" xfId="6863" xr:uid="{00000000-0005-0000-0000-0000D9350000}"/>
    <cellStyle name="표준 78 5 2" xfId="11517" xr:uid="{00000000-0005-0000-0000-0000DA350000}"/>
    <cellStyle name="표준 78 5 2 2" xfId="13866" xr:uid="{00000000-0005-0000-0000-0000DB350000}"/>
    <cellStyle name="표준 78 5 3" xfId="12591" xr:uid="{00000000-0005-0000-0000-0000DC350000}"/>
    <cellStyle name="표준 78 6" xfId="9238" xr:uid="{00000000-0005-0000-0000-0000DD350000}"/>
    <cellStyle name="표준 78 7" xfId="10832" xr:uid="{00000000-0005-0000-0000-0000DE350000}"/>
    <cellStyle name="표준 78 7 2" xfId="13181" xr:uid="{00000000-0005-0000-0000-0000DF350000}"/>
    <cellStyle name="표준 78 8" xfId="11822" xr:uid="{00000000-0005-0000-0000-0000E0350000}"/>
    <cellStyle name="표준 79" xfId="4061" xr:uid="{00000000-0005-0000-0000-0000E1350000}"/>
    <cellStyle name="표준 79 2" xfId="4062" xr:uid="{00000000-0005-0000-0000-0000E2350000}"/>
    <cellStyle name="표준 79 3" xfId="4063" xr:uid="{00000000-0005-0000-0000-0000E3350000}"/>
    <cellStyle name="표준 79 4" xfId="9239" xr:uid="{00000000-0005-0000-0000-0000E4350000}"/>
    <cellStyle name="표준 8" xfId="389" xr:uid="{00000000-0005-0000-0000-0000E5350000}"/>
    <cellStyle name="표준 8 2" xfId="4064" xr:uid="{00000000-0005-0000-0000-0000E6350000}"/>
    <cellStyle name="표준 8 2 2" xfId="4065" xr:uid="{00000000-0005-0000-0000-0000E7350000}"/>
    <cellStyle name="표준 8 2 2 2" xfId="4066" xr:uid="{00000000-0005-0000-0000-0000E8350000}"/>
    <cellStyle name="표준 8 2 2 2 2" xfId="7209" xr:uid="{00000000-0005-0000-0000-0000E9350000}"/>
    <cellStyle name="표준 8 2 2 3" xfId="4067" xr:uid="{00000000-0005-0000-0000-0000EA350000}"/>
    <cellStyle name="표준 8 2 2 4" xfId="6786" xr:uid="{00000000-0005-0000-0000-0000EB350000}"/>
    <cellStyle name="표준 8 2 2 4 2" xfId="10121" xr:uid="{00000000-0005-0000-0000-0000EC350000}"/>
    <cellStyle name="표준 8 2 2 5" xfId="6783" xr:uid="{00000000-0005-0000-0000-0000ED350000}"/>
    <cellStyle name="표준 8 2 3" xfId="4068" xr:uid="{00000000-0005-0000-0000-0000EE350000}"/>
    <cellStyle name="표준 8 2 3 2" xfId="7210" xr:uid="{00000000-0005-0000-0000-0000EF350000}"/>
    <cellStyle name="표준 8 2 4" xfId="6788" xr:uid="{00000000-0005-0000-0000-0000F0350000}"/>
    <cellStyle name="표준 8 2 4 2" xfId="9241" xr:uid="{00000000-0005-0000-0000-0000F1350000}"/>
    <cellStyle name="표준 8 2 5" xfId="9242" xr:uid="{00000000-0005-0000-0000-0000F2350000}"/>
    <cellStyle name="표준 8 2 6" xfId="9240" xr:uid="{00000000-0005-0000-0000-0000F3350000}"/>
    <cellStyle name="표준 8 3" xfId="4069" xr:uid="{00000000-0005-0000-0000-0000F4350000}"/>
    <cellStyle name="표준 8 3 2" xfId="6790" xr:uid="{00000000-0005-0000-0000-0000F5350000}"/>
    <cellStyle name="표준 8 3 2 2" xfId="9244" xr:uid="{00000000-0005-0000-0000-0000F6350000}"/>
    <cellStyle name="표준 8 3 2 3" xfId="10122" xr:uid="{00000000-0005-0000-0000-0000F7350000}"/>
    <cellStyle name="표준 8 3 3" xfId="6789" xr:uid="{00000000-0005-0000-0000-0000F8350000}"/>
    <cellStyle name="표준 8 3 3 2" xfId="9245" xr:uid="{00000000-0005-0000-0000-0000F9350000}"/>
    <cellStyle name="표준 8 3 4" xfId="9246" xr:uid="{00000000-0005-0000-0000-0000FA350000}"/>
    <cellStyle name="표준 8 3 5" xfId="9243" xr:uid="{00000000-0005-0000-0000-0000FB350000}"/>
    <cellStyle name="표준 8 4" xfId="4070" xr:uid="{00000000-0005-0000-0000-0000FC350000}"/>
    <cellStyle name="표준 8 4 2" xfId="4071" xr:uid="{00000000-0005-0000-0000-0000FD350000}"/>
    <cellStyle name="표준 8 4 3" xfId="4072" xr:uid="{00000000-0005-0000-0000-0000FE350000}"/>
    <cellStyle name="표준 8 4 4" xfId="9247" xr:uid="{00000000-0005-0000-0000-0000FF350000}"/>
    <cellStyle name="표준 8 5" xfId="4073" xr:uid="{00000000-0005-0000-0000-000000360000}"/>
    <cellStyle name="표준 8 5 2" xfId="4074" xr:uid="{00000000-0005-0000-0000-000001360000}"/>
    <cellStyle name="표준 8 6" xfId="9248" xr:uid="{00000000-0005-0000-0000-000002360000}"/>
    <cellStyle name="표준 8_017_공공행정및사법" xfId="4075" xr:uid="{00000000-0005-0000-0000-000003360000}"/>
    <cellStyle name="표준 80" xfId="4076" xr:uid="{00000000-0005-0000-0000-000004360000}"/>
    <cellStyle name="표준 80 2" xfId="4077" xr:uid="{00000000-0005-0000-0000-000005360000}"/>
    <cellStyle name="표준 80 3" xfId="4078" xr:uid="{00000000-0005-0000-0000-000006360000}"/>
    <cellStyle name="표준 80 4" xfId="9249" xr:uid="{00000000-0005-0000-0000-000007360000}"/>
    <cellStyle name="표준 81" xfId="4131" xr:uid="{00000000-0005-0000-0000-000008360000}"/>
    <cellStyle name="표준 81 2" xfId="4247" xr:uid="{00000000-0005-0000-0000-000009360000}"/>
    <cellStyle name="표준 81 2 2" xfId="4526" xr:uid="{00000000-0005-0000-0000-00000A360000}"/>
    <cellStyle name="표준 81 2 2 2" xfId="11211" xr:uid="{00000000-0005-0000-0000-00000B360000}"/>
    <cellStyle name="표준 81 2 2 2 2" xfId="13560" xr:uid="{00000000-0005-0000-0000-00000C360000}"/>
    <cellStyle name="표준 81 2 2 3" xfId="12201" xr:uid="{00000000-0005-0000-0000-00000D360000}"/>
    <cellStyle name="표준 81 2 3" xfId="10932" xr:uid="{00000000-0005-0000-0000-00000E360000}"/>
    <cellStyle name="표준 81 2 3 2" xfId="13281" xr:uid="{00000000-0005-0000-0000-00000F360000}"/>
    <cellStyle name="표준 81 2 4" xfId="11922" xr:uid="{00000000-0005-0000-0000-000010360000}"/>
    <cellStyle name="표준 81 3" xfId="4340" xr:uid="{00000000-0005-0000-0000-000011360000}"/>
    <cellStyle name="표준 81 3 2" xfId="4619" xr:uid="{00000000-0005-0000-0000-000012360000}"/>
    <cellStyle name="표준 81 3 2 2" xfId="11304" xr:uid="{00000000-0005-0000-0000-000013360000}"/>
    <cellStyle name="표준 81 3 2 2 2" xfId="13653" xr:uid="{00000000-0005-0000-0000-000014360000}"/>
    <cellStyle name="표준 81 3 2 3" xfId="12294" xr:uid="{00000000-0005-0000-0000-000015360000}"/>
    <cellStyle name="표준 81 3 3" xfId="11025" xr:uid="{00000000-0005-0000-0000-000016360000}"/>
    <cellStyle name="표준 81 3 3 2" xfId="13374" xr:uid="{00000000-0005-0000-0000-000017360000}"/>
    <cellStyle name="표준 81 3 4" xfId="12015" xr:uid="{00000000-0005-0000-0000-000018360000}"/>
    <cellStyle name="표준 81 4" xfId="4433" xr:uid="{00000000-0005-0000-0000-000019360000}"/>
    <cellStyle name="표준 81 4 2" xfId="11118" xr:uid="{00000000-0005-0000-0000-00001A360000}"/>
    <cellStyle name="표준 81 4 2 2" xfId="13467" xr:uid="{00000000-0005-0000-0000-00001B360000}"/>
    <cellStyle name="표준 81 4 3" xfId="12108" xr:uid="{00000000-0005-0000-0000-00001C360000}"/>
    <cellStyle name="표준 81 5" xfId="6864" xr:uid="{00000000-0005-0000-0000-00001D360000}"/>
    <cellStyle name="표준 81 5 2" xfId="11518" xr:uid="{00000000-0005-0000-0000-00001E360000}"/>
    <cellStyle name="표준 81 5 2 2" xfId="13867" xr:uid="{00000000-0005-0000-0000-00001F360000}"/>
    <cellStyle name="표준 81 5 3" xfId="12592" xr:uid="{00000000-0005-0000-0000-000020360000}"/>
    <cellStyle name="표준 81 6" xfId="9250" xr:uid="{00000000-0005-0000-0000-000021360000}"/>
    <cellStyle name="표준 81 7" xfId="10839" xr:uid="{00000000-0005-0000-0000-000022360000}"/>
    <cellStyle name="표준 81 7 2" xfId="13188" xr:uid="{00000000-0005-0000-0000-000023360000}"/>
    <cellStyle name="표준 81 8" xfId="11829" xr:uid="{00000000-0005-0000-0000-000024360000}"/>
    <cellStyle name="표준 82" xfId="4138" xr:uid="{00000000-0005-0000-0000-000025360000}"/>
    <cellStyle name="표준 82 2" xfId="4254" xr:uid="{00000000-0005-0000-0000-000026360000}"/>
    <cellStyle name="표준 82 2 2" xfId="4533" xr:uid="{00000000-0005-0000-0000-000027360000}"/>
    <cellStyle name="표준 82 2 2 2" xfId="11218" xr:uid="{00000000-0005-0000-0000-000028360000}"/>
    <cellStyle name="표준 82 2 2 2 2" xfId="13567" xr:uid="{00000000-0005-0000-0000-000029360000}"/>
    <cellStyle name="표준 82 2 2 3" xfId="12208" xr:uid="{00000000-0005-0000-0000-00002A360000}"/>
    <cellStyle name="표준 82 2 3" xfId="10939" xr:uid="{00000000-0005-0000-0000-00002B360000}"/>
    <cellStyle name="표준 82 2 3 2" xfId="13288" xr:uid="{00000000-0005-0000-0000-00002C360000}"/>
    <cellStyle name="표준 82 2 4" xfId="11929" xr:uid="{00000000-0005-0000-0000-00002D360000}"/>
    <cellStyle name="표준 82 3" xfId="4347" xr:uid="{00000000-0005-0000-0000-00002E360000}"/>
    <cellStyle name="표준 82 3 2" xfId="4626" xr:uid="{00000000-0005-0000-0000-00002F360000}"/>
    <cellStyle name="표준 82 3 2 2" xfId="11311" xr:uid="{00000000-0005-0000-0000-000030360000}"/>
    <cellStyle name="표준 82 3 2 2 2" xfId="13660" xr:uid="{00000000-0005-0000-0000-000031360000}"/>
    <cellStyle name="표준 82 3 2 3" xfId="12301" xr:uid="{00000000-0005-0000-0000-000032360000}"/>
    <cellStyle name="표준 82 3 3" xfId="11032" xr:uid="{00000000-0005-0000-0000-000033360000}"/>
    <cellStyle name="표준 82 3 3 2" xfId="13381" xr:uid="{00000000-0005-0000-0000-000034360000}"/>
    <cellStyle name="표준 82 3 4" xfId="12022" xr:uid="{00000000-0005-0000-0000-000035360000}"/>
    <cellStyle name="표준 82 4" xfId="4440" xr:uid="{00000000-0005-0000-0000-000036360000}"/>
    <cellStyle name="표준 82 4 2" xfId="11125" xr:uid="{00000000-0005-0000-0000-000037360000}"/>
    <cellStyle name="표준 82 4 2 2" xfId="13474" xr:uid="{00000000-0005-0000-0000-000038360000}"/>
    <cellStyle name="표준 82 4 3" xfId="12115" xr:uid="{00000000-0005-0000-0000-000039360000}"/>
    <cellStyle name="표준 82 5" xfId="6865" xr:uid="{00000000-0005-0000-0000-00003A360000}"/>
    <cellStyle name="표준 82 5 2" xfId="11519" xr:uid="{00000000-0005-0000-0000-00003B360000}"/>
    <cellStyle name="표준 82 5 2 2" xfId="13868" xr:uid="{00000000-0005-0000-0000-00003C360000}"/>
    <cellStyle name="표준 82 5 3" xfId="12593" xr:uid="{00000000-0005-0000-0000-00003D360000}"/>
    <cellStyle name="표준 82 6" xfId="9251" xr:uid="{00000000-0005-0000-0000-00003E360000}"/>
    <cellStyle name="표준 82 7" xfId="10846" xr:uid="{00000000-0005-0000-0000-00003F360000}"/>
    <cellStyle name="표준 82 7 2" xfId="13195" xr:uid="{00000000-0005-0000-0000-000040360000}"/>
    <cellStyle name="표준 82 8" xfId="11836" xr:uid="{00000000-0005-0000-0000-000041360000}"/>
    <cellStyle name="표준 83" xfId="4134" xr:uid="{00000000-0005-0000-0000-000042360000}"/>
    <cellStyle name="표준 83 2" xfId="4250" xr:uid="{00000000-0005-0000-0000-000043360000}"/>
    <cellStyle name="표준 83 2 2" xfId="4529" xr:uid="{00000000-0005-0000-0000-000044360000}"/>
    <cellStyle name="표준 83 2 2 2" xfId="11214" xr:uid="{00000000-0005-0000-0000-000045360000}"/>
    <cellStyle name="표준 83 2 2 2 2" xfId="13563" xr:uid="{00000000-0005-0000-0000-000046360000}"/>
    <cellStyle name="표준 83 2 2 3" xfId="12204" xr:uid="{00000000-0005-0000-0000-000047360000}"/>
    <cellStyle name="표준 83 2 3" xfId="10935" xr:uid="{00000000-0005-0000-0000-000048360000}"/>
    <cellStyle name="표준 83 2 3 2" xfId="13284" xr:uid="{00000000-0005-0000-0000-000049360000}"/>
    <cellStyle name="표준 83 2 4" xfId="11925" xr:uid="{00000000-0005-0000-0000-00004A360000}"/>
    <cellStyle name="표준 83 3" xfId="4343" xr:uid="{00000000-0005-0000-0000-00004B360000}"/>
    <cellStyle name="표준 83 3 2" xfId="4622" xr:uid="{00000000-0005-0000-0000-00004C360000}"/>
    <cellStyle name="표준 83 3 2 2" xfId="11307" xr:uid="{00000000-0005-0000-0000-00004D360000}"/>
    <cellStyle name="표준 83 3 2 2 2" xfId="13656" xr:uid="{00000000-0005-0000-0000-00004E360000}"/>
    <cellStyle name="표준 83 3 2 3" xfId="12297" xr:uid="{00000000-0005-0000-0000-00004F360000}"/>
    <cellStyle name="표준 83 3 3" xfId="11028" xr:uid="{00000000-0005-0000-0000-000050360000}"/>
    <cellStyle name="표준 83 3 3 2" xfId="13377" xr:uid="{00000000-0005-0000-0000-000051360000}"/>
    <cellStyle name="표준 83 3 4" xfId="12018" xr:uid="{00000000-0005-0000-0000-000052360000}"/>
    <cellStyle name="표준 83 4" xfId="4436" xr:uid="{00000000-0005-0000-0000-000053360000}"/>
    <cellStyle name="표준 83 4 2" xfId="11121" xr:uid="{00000000-0005-0000-0000-000054360000}"/>
    <cellStyle name="표준 83 4 2 2" xfId="13470" xr:uid="{00000000-0005-0000-0000-000055360000}"/>
    <cellStyle name="표준 83 4 3" xfId="12111" xr:uid="{00000000-0005-0000-0000-000056360000}"/>
    <cellStyle name="표준 83 5" xfId="6866" xr:uid="{00000000-0005-0000-0000-000057360000}"/>
    <cellStyle name="표준 83 5 2" xfId="11520" xr:uid="{00000000-0005-0000-0000-000058360000}"/>
    <cellStyle name="표준 83 5 2 2" xfId="13869" xr:uid="{00000000-0005-0000-0000-000059360000}"/>
    <cellStyle name="표준 83 5 3" xfId="12594" xr:uid="{00000000-0005-0000-0000-00005A360000}"/>
    <cellStyle name="표준 83 6" xfId="9252" xr:uid="{00000000-0005-0000-0000-00005B360000}"/>
    <cellStyle name="표준 83 7" xfId="10842" xr:uid="{00000000-0005-0000-0000-00005C360000}"/>
    <cellStyle name="표준 83 7 2" xfId="13191" xr:uid="{00000000-0005-0000-0000-00005D360000}"/>
    <cellStyle name="표준 83 8" xfId="11832" xr:uid="{00000000-0005-0000-0000-00005E360000}"/>
    <cellStyle name="표준 84" xfId="4136" xr:uid="{00000000-0005-0000-0000-00005F360000}"/>
    <cellStyle name="표준 84 2" xfId="4252" xr:uid="{00000000-0005-0000-0000-000060360000}"/>
    <cellStyle name="표준 84 2 2" xfId="4531" xr:uid="{00000000-0005-0000-0000-000061360000}"/>
    <cellStyle name="표준 84 2 2 2" xfId="11216" xr:uid="{00000000-0005-0000-0000-000062360000}"/>
    <cellStyle name="표준 84 2 2 2 2" xfId="13565" xr:uid="{00000000-0005-0000-0000-000063360000}"/>
    <cellStyle name="표준 84 2 2 3" xfId="12206" xr:uid="{00000000-0005-0000-0000-000064360000}"/>
    <cellStyle name="표준 84 2 3" xfId="10937" xr:uid="{00000000-0005-0000-0000-000065360000}"/>
    <cellStyle name="표준 84 2 3 2" xfId="13286" xr:uid="{00000000-0005-0000-0000-000066360000}"/>
    <cellStyle name="표준 84 2 4" xfId="11927" xr:uid="{00000000-0005-0000-0000-000067360000}"/>
    <cellStyle name="표준 84 3" xfId="4345" xr:uid="{00000000-0005-0000-0000-000068360000}"/>
    <cellStyle name="표준 84 3 2" xfId="4624" xr:uid="{00000000-0005-0000-0000-000069360000}"/>
    <cellStyle name="표준 84 3 2 2" xfId="11309" xr:uid="{00000000-0005-0000-0000-00006A360000}"/>
    <cellStyle name="표준 84 3 2 2 2" xfId="13658" xr:uid="{00000000-0005-0000-0000-00006B360000}"/>
    <cellStyle name="표준 84 3 2 3" xfId="12299" xr:uid="{00000000-0005-0000-0000-00006C360000}"/>
    <cellStyle name="표준 84 3 3" xfId="11030" xr:uid="{00000000-0005-0000-0000-00006D360000}"/>
    <cellStyle name="표준 84 3 3 2" xfId="13379" xr:uid="{00000000-0005-0000-0000-00006E360000}"/>
    <cellStyle name="표준 84 3 4" xfId="12020" xr:uid="{00000000-0005-0000-0000-00006F360000}"/>
    <cellStyle name="표준 84 4" xfId="4438" xr:uid="{00000000-0005-0000-0000-000070360000}"/>
    <cellStyle name="표준 84 4 2" xfId="11123" xr:uid="{00000000-0005-0000-0000-000071360000}"/>
    <cellStyle name="표준 84 4 2 2" xfId="13472" xr:uid="{00000000-0005-0000-0000-000072360000}"/>
    <cellStyle name="표준 84 4 3" xfId="12113" xr:uid="{00000000-0005-0000-0000-000073360000}"/>
    <cellStyle name="표준 84 5" xfId="6867" xr:uid="{00000000-0005-0000-0000-000074360000}"/>
    <cellStyle name="표준 84 5 2" xfId="11521" xr:uid="{00000000-0005-0000-0000-000075360000}"/>
    <cellStyle name="표준 84 5 2 2" xfId="13870" xr:uid="{00000000-0005-0000-0000-000076360000}"/>
    <cellStyle name="표준 84 5 3" xfId="12595" xr:uid="{00000000-0005-0000-0000-000077360000}"/>
    <cellStyle name="표준 84 6" xfId="9253" xr:uid="{00000000-0005-0000-0000-000078360000}"/>
    <cellStyle name="표준 84 7" xfId="10844" xr:uid="{00000000-0005-0000-0000-000079360000}"/>
    <cellStyle name="표준 84 7 2" xfId="13193" xr:uid="{00000000-0005-0000-0000-00007A360000}"/>
    <cellStyle name="표준 84 8" xfId="11834" xr:uid="{00000000-0005-0000-0000-00007B360000}"/>
    <cellStyle name="표준 85" xfId="8728" xr:uid="{00000000-0005-0000-0000-00007C360000}"/>
    <cellStyle name="표준 86" xfId="8729" xr:uid="{00000000-0005-0000-0000-00007D360000}"/>
    <cellStyle name="표준 87" xfId="4079" xr:uid="{00000000-0005-0000-0000-00007E360000}"/>
    <cellStyle name="표준 87 2" xfId="9254" xr:uid="{00000000-0005-0000-0000-00007F360000}"/>
    <cellStyle name="표준 88" xfId="4080" xr:uid="{00000000-0005-0000-0000-000080360000}"/>
    <cellStyle name="표준 88 2" xfId="9255" xr:uid="{00000000-0005-0000-0000-000081360000}"/>
    <cellStyle name="표준 89" xfId="4081" xr:uid="{00000000-0005-0000-0000-000082360000}"/>
    <cellStyle name="표준 89 2" xfId="9256" xr:uid="{00000000-0005-0000-0000-000083360000}"/>
    <cellStyle name="표준 9" xfId="390" xr:uid="{00000000-0005-0000-0000-000084360000}"/>
    <cellStyle name="표준 9 2" xfId="4083" xr:uid="{00000000-0005-0000-0000-000085360000}"/>
    <cellStyle name="표준 9 2 2" xfId="7211" xr:uid="{00000000-0005-0000-0000-000086360000}"/>
    <cellStyle name="표준 9 2 2 2" xfId="9258" xr:uid="{00000000-0005-0000-0000-000087360000}"/>
    <cellStyle name="표준 9 2 2 2 2" xfId="10814" xr:uid="{00000000-0005-0000-0000-000088360000}"/>
    <cellStyle name="표준 9 2 2 3" xfId="10123" xr:uid="{00000000-0005-0000-0000-000089360000}"/>
    <cellStyle name="표준 9 2 3" xfId="9257" xr:uid="{00000000-0005-0000-0000-00008A360000}"/>
    <cellStyle name="표준 9 2 4" xfId="5077" xr:uid="{00000000-0005-0000-0000-00008B360000}"/>
    <cellStyle name="표준 9 3" xfId="4084" xr:uid="{00000000-0005-0000-0000-00008C360000}"/>
    <cellStyle name="표준 9 3 2" xfId="9259" xr:uid="{00000000-0005-0000-0000-00008D360000}"/>
    <cellStyle name="표준 9 4" xfId="4085" xr:uid="{00000000-0005-0000-0000-00008E360000}"/>
    <cellStyle name="표준 9 5" xfId="4082" xr:uid="{00000000-0005-0000-0000-00008F360000}"/>
    <cellStyle name="표준 9_009_유통금융보험및기타서비스" xfId="4086" xr:uid="{00000000-0005-0000-0000-000090360000}"/>
    <cellStyle name="표준 90" xfId="4087" xr:uid="{00000000-0005-0000-0000-000091360000}"/>
    <cellStyle name="표준 90 2" xfId="9260" xr:uid="{00000000-0005-0000-0000-000092360000}"/>
    <cellStyle name="표준 91" xfId="4088" xr:uid="{00000000-0005-0000-0000-000093360000}"/>
    <cellStyle name="표준 91 2" xfId="9261" xr:uid="{00000000-0005-0000-0000-000094360000}"/>
    <cellStyle name="표준 92" xfId="4089" xr:uid="{00000000-0005-0000-0000-000095360000}"/>
    <cellStyle name="표준 92 2" xfId="9262" xr:uid="{00000000-0005-0000-0000-000096360000}"/>
    <cellStyle name="표준 93" xfId="8730" xr:uid="{00000000-0005-0000-0000-000097360000}"/>
    <cellStyle name="표준 94" xfId="4090" xr:uid="{00000000-0005-0000-0000-000098360000}"/>
    <cellStyle name="표준 94 2" xfId="9263" xr:uid="{00000000-0005-0000-0000-000099360000}"/>
    <cellStyle name="표준 95" xfId="4091" xr:uid="{00000000-0005-0000-0000-00009A360000}"/>
    <cellStyle name="표준 95 2" xfId="9264" xr:uid="{00000000-0005-0000-0000-00009B360000}"/>
    <cellStyle name="표준 96" xfId="4092" xr:uid="{00000000-0005-0000-0000-00009C360000}"/>
    <cellStyle name="표준 96 2" xfId="9265" xr:uid="{00000000-0005-0000-0000-00009D360000}"/>
    <cellStyle name="표준 97" xfId="4093" xr:uid="{00000000-0005-0000-0000-00009E360000}"/>
    <cellStyle name="표준 97 2" xfId="9266" xr:uid="{00000000-0005-0000-0000-00009F360000}"/>
    <cellStyle name="표준 98" xfId="4094" xr:uid="{00000000-0005-0000-0000-0000A0360000}"/>
    <cellStyle name="표준 98 2" xfId="9267" xr:uid="{00000000-0005-0000-0000-0000A1360000}"/>
    <cellStyle name="표준 99" xfId="4095" xr:uid="{00000000-0005-0000-0000-0000A2360000}"/>
    <cellStyle name="표준 99 2" xfId="9268" xr:uid="{00000000-0005-0000-0000-0000A3360000}"/>
    <cellStyle name="표준_-14.교육문화" xfId="96" xr:uid="{00000000-0005-0000-0000-0000A4360000}"/>
    <cellStyle name="표준_14교육및문화" xfId="87" xr:uid="{00000000-0005-0000-0000-0000A5360000}"/>
    <cellStyle name="표준_kc-elec system check list" xfId="88" xr:uid="{00000000-0005-0000-0000-0000A6360000}"/>
    <cellStyle name="표준_Sheet1" xfId="89" xr:uid="{00000000-0005-0000-0000-0000A7360000}"/>
    <cellStyle name="하이퍼링크 2" xfId="391" xr:uid="{00000000-0005-0000-0000-0000A8360000}"/>
    <cellStyle name="하이퍼링크 2 2" xfId="4096" xr:uid="{00000000-0005-0000-0000-0000A9360000}"/>
    <cellStyle name="하이퍼링크 2 3" xfId="4097" xr:uid="{00000000-0005-0000-0000-0000AA360000}"/>
    <cellStyle name="하이퍼링크 3" xfId="4098" xr:uid="{00000000-0005-0000-0000-0000AB360000}"/>
    <cellStyle name="하이퍼링크 4" xfId="9269" xr:uid="{00000000-0005-0000-0000-0000AC360000}"/>
    <cellStyle name="하이퍼링크 5" xfId="9270" xr:uid="{00000000-0005-0000-0000-0000AD360000}"/>
    <cellStyle name="합산" xfId="90" xr:uid="{00000000-0005-0000-0000-0000AE360000}"/>
    <cellStyle name="합산 2" xfId="4099" xr:uid="{00000000-0005-0000-0000-0000AF360000}"/>
    <cellStyle name="합산 2 2" xfId="9271" xr:uid="{00000000-0005-0000-0000-0000B0360000}"/>
    <cellStyle name="화폐기호" xfId="91" xr:uid="{00000000-0005-0000-0000-0000B1360000}"/>
    <cellStyle name="화폐기호 2" xfId="392" xr:uid="{00000000-0005-0000-0000-0000B2360000}"/>
    <cellStyle name="화폐기호 2 2" xfId="4101" xr:uid="{00000000-0005-0000-0000-0000B3360000}"/>
    <cellStyle name="화폐기호 2 3" xfId="9273" xr:uid="{00000000-0005-0000-0000-0000B4360000}"/>
    <cellStyle name="화폐기호 2 4" xfId="9274" xr:uid="{00000000-0005-0000-0000-0000B5360000}"/>
    <cellStyle name="화폐기호 2 5" xfId="9272" xr:uid="{00000000-0005-0000-0000-0000B6360000}"/>
    <cellStyle name="화폐기호 3" xfId="10815" xr:uid="{00000000-0005-0000-0000-0000B7360000}"/>
    <cellStyle name="화폐기호0" xfId="92" xr:uid="{00000000-0005-0000-0000-0000B8360000}"/>
    <cellStyle name="화폐기호0 2" xfId="393" xr:uid="{00000000-0005-0000-0000-0000B9360000}"/>
    <cellStyle name="화폐기호0 2 2" xfId="4103" xr:uid="{00000000-0005-0000-0000-0000BA360000}"/>
    <cellStyle name="화폐기호0 2 3" xfId="9276" xr:uid="{00000000-0005-0000-0000-0000BB360000}"/>
    <cellStyle name="화폐기호0 2 4" xfId="9277" xr:uid="{00000000-0005-0000-0000-0000BC360000}"/>
    <cellStyle name="화폐기호0 2 5" xfId="9275" xr:uid="{00000000-0005-0000-0000-0000BD360000}"/>
    <cellStyle name="화폐기호0 3" xfId="10816" xr:uid="{00000000-0005-0000-0000-0000BE3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</xdr:row>
      <xdr:rowOff>152401</xdr:rowOff>
    </xdr:from>
    <xdr:to>
      <xdr:col>8</xdr:col>
      <xdr:colOff>571500</xdr:colOff>
      <xdr:row>6</xdr:row>
      <xdr:rowOff>152401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42875" y="600076"/>
          <a:ext cx="59150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marL="0" marR="0" lvl="0" indent="0" algn="ctr" defTabSz="914400" rtl="0" eaLnBrk="1" fontAlgn="auto" latinLnBrk="0" hangingPunct="1">
            <a:lnSpc>
              <a:spcPts val="3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ko-KR" sz="3200" b="1">
              <a:effectLst/>
              <a:latin typeface="HY헤드라인M" panose="02030600000101010101" pitchFamily="18" charset="-127"/>
              <a:ea typeface="HY헤드라인M" panose="02030600000101010101" pitchFamily="18" charset="-127"/>
              <a:cs typeface="+mn-cs"/>
            </a:rPr>
            <a:t>ⅩⅣ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교육 및 문화</a:t>
          </a:r>
        </a:p>
        <a:p>
          <a:pPr algn="ctr" rtl="0">
            <a:lnSpc>
              <a:spcPts val="34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Education and Culture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:P39"/>
  <sheetViews>
    <sheetView tabSelected="1" view="pageBreakPreview" zoomScaleNormal="75" zoomScaleSheetLayoutView="75" workbookViewId="0"/>
  </sheetViews>
  <sheetFormatPr defaultColWidth="9" defaultRowHeight="14.25"/>
  <cols>
    <col min="1" max="7" width="9" style="4"/>
    <col min="8" max="9" width="9" style="1"/>
    <col min="10" max="16" width="9" style="4"/>
    <col min="17" max="16384" width="9" style="1"/>
  </cols>
  <sheetData>
    <row r="1" spans="1:16" s="3" customFormat="1" ht="12">
      <c r="A1" s="2"/>
      <c r="B1" s="2"/>
      <c r="C1" s="2"/>
      <c r="D1" s="2"/>
      <c r="E1" s="2"/>
      <c r="F1" s="2"/>
      <c r="G1" s="2"/>
      <c r="J1" s="2"/>
      <c r="K1" s="2"/>
      <c r="L1" s="2"/>
      <c r="M1" s="2"/>
      <c r="N1" s="2"/>
      <c r="O1" s="2"/>
      <c r="P1" s="2"/>
    </row>
    <row r="2" spans="1:16" s="3" customFormat="1" ht="23.25" customHeight="1">
      <c r="A2" s="2"/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  <c r="P2" s="2"/>
    </row>
    <row r="3" spans="1:16" s="3" customFormat="1" ht="23.25" customHeight="1">
      <c r="A3" s="2"/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  <c r="P3" s="2"/>
    </row>
    <row r="4" spans="1:16" s="3" customFormat="1" ht="23.25" customHeight="1">
      <c r="A4" s="2"/>
      <c r="B4" s="2"/>
      <c r="C4" s="2"/>
      <c r="D4" s="2"/>
      <c r="E4" s="2"/>
      <c r="F4" s="2"/>
      <c r="G4" s="2"/>
      <c r="J4" s="2"/>
      <c r="K4" s="2"/>
      <c r="L4" s="2"/>
      <c r="M4" s="2"/>
      <c r="N4" s="2"/>
      <c r="O4" s="2"/>
      <c r="P4" s="2"/>
    </row>
    <row r="5" spans="1:16" s="3" customFormat="1" ht="23.25" customHeight="1">
      <c r="A5" s="2"/>
      <c r="B5" s="2"/>
      <c r="C5" s="2"/>
      <c r="D5" s="2"/>
      <c r="E5" s="2"/>
      <c r="F5" s="2"/>
      <c r="G5" s="2"/>
      <c r="J5" s="2"/>
      <c r="K5" s="2"/>
      <c r="L5" s="2"/>
      <c r="M5" s="2"/>
      <c r="N5" s="2"/>
      <c r="O5" s="2"/>
      <c r="P5" s="2"/>
    </row>
    <row r="6" spans="1:16" s="3" customFormat="1" ht="23.25" customHeight="1">
      <c r="A6" s="2"/>
      <c r="B6" s="2"/>
      <c r="C6" s="2"/>
      <c r="D6" s="2"/>
      <c r="E6" s="2"/>
      <c r="F6" s="2"/>
      <c r="G6" s="2"/>
      <c r="J6" s="2"/>
      <c r="K6" s="2"/>
      <c r="L6" s="2"/>
      <c r="M6" s="2"/>
      <c r="N6" s="2"/>
      <c r="O6" s="2"/>
      <c r="P6" s="2"/>
    </row>
    <row r="7" spans="1:16" s="3" customFormat="1" ht="23.25" customHeight="1">
      <c r="A7" s="2"/>
      <c r="B7" s="2"/>
      <c r="C7" s="2"/>
      <c r="D7" s="2"/>
      <c r="E7" s="2"/>
      <c r="F7" s="2"/>
      <c r="G7" s="2"/>
      <c r="J7" s="2"/>
      <c r="K7" s="2"/>
      <c r="L7" s="2"/>
      <c r="M7" s="2"/>
      <c r="N7" s="2"/>
      <c r="O7" s="2"/>
      <c r="P7" s="2"/>
    </row>
    <row r="8" spans="1:16" s="3" customFormat="1" ht="15" customHeight="1">
      <c r="A8" s="2"/>
      <c r="B8" s="2"/>
      <c r="G8" s="2"/>
      <c r="J8" s="2"/>
      <c r="K8" s="2"/>
      <c r="L8" s="2"/>
      <c r="M8" s="2"/>
      <c r="N8" s="2"/>
      <c r="O8" s="2"/>
      <c r="P8" s="2"/>
    </row>
    <row r="9" spans="1:16" s="3" customFormat="1" ht="15" customHeight="1">
      <c r="A9" s="2"/>
      <c r="B9" s="2"/>
      <c r="C9" s="5" t="s">
        <v>343</v>
      </c>
      <c r="D9" s="2"/>
      <c r="E9" s="2" t="s">
        <v>50</v>
      </c>
      <c r="F9" s="5" t="s">
        <v>312</v>
      </c>
      <c r="G9" s="2"/>
      <c r="J9" s="2"/>
      <c r="K9" s="2"/>
      <c r="L9" s="2"/>
      <c r="M9" s="2"/>
      <c r="N9" s="2"/>
      <c r="O9" s="2"/>
      <c r="P9" s="2"/>
    </row>
    <row r="10" spans="1:16" s="3" customFormat="1" ht="15" customHeight="1">
      <c r="A10" s="2"/>
      <c r="B10" s="2"/>
      <c r="C10" s="5" t="s">
        <v>100</v>
      </c>
      <c r="D10" s="2"/>
      <c r="E10" s="2"/>
      <c r="F10" s="5" t="s">
        <v>216</v>
      </c>
      <c r="G10" s="2"/>
      <c r="J10" s="2"/>
      <c r="K10" s="2"/>
      <c r="L10" s="2"/>
      <c r="M10" s="2"/>
      <c r="N10" s="2"/>
      <c r="O10" s="2"/>
      <c r="P10" s="2"/>
    </row>
    <row r="11" spans="1:16" s="3" customFormat="1" ht="15" customHeight="1">
      <c r="A11" s="2"/>
      <c r="B11" s="2"/>
      <c r="C11" s="5" t="s">
        <v>344</v>
      </c>
      <c r="D11" s="2"/>
      <c r="E11" s="2"/>
      <c r="F11" s="5" t="s">
        <v>232</v>
      </c>
      <c r="G11" s="2"/>
      <c r="J11" s="2"/>
      <c r="K11" s="2"/>
      <c r="L11" s="2"/>
      <c r="M11" s="2"/>
      <c r="N11" s="2"/>
      <c r="O11" s="2"/>
      <c r="P11" s="2"/>
    </row>
    <row r="12" spans="1:16" s="3" customFormat="1" ht="15" customHeight="1">
      <c r="A12" s="2"/>
      <c r="B12" s="2"/>
      <c r="C12" s="5" t="s">
        <v>345</v>
      </c>
      <c r="D12" s="2"/>
      <c r="E12" s="2"/>
      <c r="F12" s="5" t="s">
        <v>313</v>
      </c>
      <c r="G12" s="2"/>
      <c r="J12" s="2"/>
      <c r="K12" s="2"/>
      <c r="L12" s="2"/>
      <c r="M12" s="2"/>
      <c r="N12" s="2"/>
      <c r="O12" s="2"/>
      <c r="P12" s="2"/>
    </row>
    <row r="13" spans="1:16" s="3" customFormat="1" ht="15" customHeight="1">
      <c r="A13" s="2"/>
      <c r="B13" s="2"/>
      <c r="C13" s="5" t="s">
        <v>244</v>
      </c>
      <c r="D13" s="2"/>
      <c r="E13" s="2"/>
      <c r="F13" s="5" t="s">
        <v>220</v>
      </c>
      <c r="G13" s="2"/>
      <c r="J13" s="2"/>
      <c r="K13" s="2"/>
      <c r="L13" s="2"/>
      <c r="M13" s="2"/>
      <c r="N13" s="2"/>
      <c r="O13" s="2"/>
      <c r="P13" s="2"/>
    </row>
    <row r="14" spans="1:16" s="3" customFormat="1" ht="15" customHeight="1">
      <c r="A14" s="2"/>
      <c r="B14" s="2"/>
      <c r="C14" s="5" t="s">
        <v>346</v>
      </c>
      <c r="D14" s="2"/>
      <c r="E14" s="2"/>
      <c r="F14" s="5" t="s">
        <v>314</v>
      </c>
      <c r="G14" s="2"/>
      <c r="J14" s="2"/>
      <c r="K14" s="2"/>
      <c r="L14" s="2"/>
      <c r="M14" s="2"/>
      <c r="N14" s="2"/>
      <c r="O14" s="2"/>
      <c r="P14" s="2"/>
    </row>
    <row r="15" spans="1:16" s="3" customFormat="1" ht="15" customHeight="1">
      <c r="A15" s="2"/>
      <c r="B15" s="2"/>
      <c r="C15" s="5" t="s">
        <v>209</v>
      </c>
      <c r="D15" s="2"/>
      <c r="E15" s="2"/>
      <c r="F15" s="5" t="s">
        <v>348</v>
      </c>
      <c r="G15" s="2"/>
      <c r="J15" s="2"/>
      <c r="K15" s="2"/>
      <c r="L15" s="2"/>
      <c r="M15" s="2"/>
      <c r="N15" s="2"/>
      <c r="O15" s="2"/>
      <c r="P15" s="2"/>
    </row>
    <row r="16" spans="1:16" s="3" customFormat="1" ht="15" customHeight="1">
      <c r="A16" s="2"/>
      <c r="B16" s="2"/>
      <c r="C16" s="5" t="s">
        <v>347</v>
      </c>
      <c r="D16" s="2"/>
      <c r="E16" s="2"/>
      <c r="F16" s="5" t="s">
        <v>349</v>
      </c>
      <c r="G16" s="2"/>
      <c r="J16" s="2"/>
      <c r="K16" s="2"/>
      <c r="L16" s="2"/>
      <c r="M16" s="2"/>
      <c r="N16" s="2"/>
      <c r="O16" s="2"/>
      <c r="P16" s="2"/>
    </row>
    <row r="17" spans="1:16" s="3" customFormat="1" ht="15" customHeight="1">
      <c r="A17" s="2"/>
      <c r="B17" s="2"/>
      <c r="C17" s="5" t="s">
        <v>212</v>
      </c>
      <c r="D17" s="2"/>
      <c r="E17" s="2"/>
      <c r="F17" s="5" t="s">
        <v>315</v>
      </c>
      <c r="G17" s="2"/>
      <c r="J17" s="2"/>
      <c r="K17" s="2"/>
      <c r="L17" s="2"/>
      <c r="M17" s="2"/>
      <c r="N17" s="2"/>
      <c r="O17" s="2"/>
      <c r="P17" s="2"/>
    </row>
    <row r="18" spans="1:16" s="3" customFormat="1" ht="15" customHeight="1">
      <c r="A18" s="2"/>
      <c r="B18" s="2"/>
      <c r="C18" s="5" t="s">
        <v>249</v>
      </c>
      <c r="D18" s="2"/>
      <c r="E18" s="2"/>
      <c r="F18" s="5" t="s">
        <v>316</v>
      </c>
      <c r="G18" s="2"/>
      <c r="J18" s="2"/>
      <c r="K18" s="2"/>
      <c r="L18" s="2"/>
      <c r="M18" s="2"/>
      <c r="N18" s="2"/>
      <c r="O18" s="2"/>
      <c r="P18" s="2"/>
    </row>
    <row r="19" spans="1:16" s="3" customFormat="1" ht="23.25" customHeight="1">
      <c r="A19" s="2"/>
      <c r="B19" s="2"/>
      <c r="G19" s="2"/>
      <c r="J19" s="2"/>
      <c r="K19" s="2"/>
      <c r="L19" s="2"/>
      <c r="M19" s="2"/>
      <c r="N19" s="2"/>
      <c r="O19" s="2"/>
      <c r="P19" s="2"/>
    </row>
    <row r="20" spans="1:16" s="3" customFormat="1" ht="23.25" customHeight="1">
      <c r="A20" s="2"/>
      <c r="B20" s="2"/>
      <c r="D20" s="2"/>
      <c r="E20" s="2"/>
      <c r="F20" s="2"/>
      <c r="G20" s="2"/>
      <c r="J20" s="2"/>
      <c r="K20" s="2"/>
      <c r="L20" s="2"/>
      <c r="M20" s="2"/>
      <c r="N20" s="2"/>
      <c r="O20" s="2"/>
      <c r="P20" s="2"/>
    </row>
    <row r="21" spans="1:16" s="3" customFormat="1" ht="12">
      <c r="A21" s="2"/>
      <c r="B21" s="2"/>
      <c r="D21" s="2"/>
      <c r="E21" s="2"/>
      <c r="F21" s="2"/>
      <c r="G21" s="2"/>
      <c r="J21" s="2"/>
      <c r="K21" s="2"/>
      <c r="L21" s="2"/>
      <c r="M21" s="2"/>
      <c r="N21" s="2"/>
      <c r="O21" s="2"/>
      <c r="P21" s="2"/>
    </row>
    <row r="22" spans="1:16" s="3" customFormat="1" ht="12">
      <c r="A22" s="2"/>
      <c r="B22" s="2"/>
      <c r="D22" s="2"/>
      <c r="E22" s="2"/>
      <c r="F22" s="2"/>
      <c r="G22" s="2"/>
      <c r="J22" s="2"/>
      <c r="K22" s="2"/>
      <c r="L22" s="2"/>
      <c r="M22" s="2"/>
      <c r="N22" s="2"/>
      <c r="O22" s="2"/>
      <c r="P22" s="2"/>
    </row>
    <row r="23" spans="1:16" s="3" customFormat="1" ht="12">
      <c r="A23" s="2"/>
      <c r="B23" s="2"/>
      <c r="D23" s="2"/>
      <c r="E23" s="2"/>
      <c r="F23" s="2"/>
      <c r="G23" s="2"/>
      <c r="J23" s="2"/>
      <c r="K23" s="2"/>
      <c r="L23" s="2"/>
      <c r="M23" s="2"/>
      <c r="N23" s="2"/>
      <c r="O23" s="2"/>
      <c r="P23" s="2"/>
    </row>
    <row r="24" spans="1:16" s="3" customFormat="1" ht="12">
      <c r="A24" s="2"/>
      <c r="B24" s="2"/>
      <c r="D24" s="2"/>
      <c r="E24" s="2"/>
      <c r="F24" s="2"/>
      <c r="G24" s="2"/>
      <c r="J24" s="2"/>
      <c r="K24" s="2"/>
      <c r="L24" s="2"/>
      <c r="M24" s="2"/>
      <c r="N24" s="2"/>
      <c r="O24" s="2"/>
      <c r="P24" s="2"/>
    </row>
    <row r="25" spans="1:16" s="3" customFormat="1" ht="12">
      <c r="A25" s="2"/>
      <c r="B25" s="2"/>
      <c r="D25" s="2"/>
      <c r="E25" s="2"/>
      <c r="F25" s="2"/>
      <c r="G25" s="2"/>
      <c r="J25" s="2"/>
      <c r="K25" s="2"/>
      <c r="L25" s="2"/>
      <c r="M25" s="2"/>
      <c r="N25" s="2"/>
      <c r="O25" s="2"/>
      <c r="P25" s="2"/>
    </row>
    <row r="26" spans="1:16" s="3" customFormat="1" ht="12">
      <c r="A26" s="2"/>
      <c r="B26" s="2"/>
      <c r="D26" s="2"/>
      <c r="E26" s="2"/>
      <c r="F26" s="2"/>
      <c r="G26" s="2"/>
      <c r="J26" s="2"/>
      <c r="K26" s="2"/>
      <c r="L26" s="2"/>
      <c r="M26" s="2"/>
      <c r="N26" s="2"/>
      <c r="O26" s="2"/>
      <c r="P26" s="2"/>
    </row>
    <row r="27" spans="1:16" s="3" customFormat="1" ht="12">
      <c r="A27" s="2"/>
      <c r="B27" s="2"/>
      <c r="D27" s="2"/>
      <c r="E27" s="2"/>
      <c r="F27" s="2"/>
      <c r="G27" s="2"/>
      <c r="J27" s="2"/>
      <c r="K27" s="2"/>
      <c r="L27" s="2"/>
      <c r="M27" s="2"/>
      <c r="N27" s="2"/>
      <c r="O27" s="2"/>
      <c r="P27" s="2"/>
    </row>
    <row r="28" spans="1:16" s="3" customFormat="1" ht="12">
      <c r="A28" s="2"/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  <c r="P28" s="2"/>
    </row>
    <row r="29" spans="1:16" s="3" customFormat="1" ht="12">
      <c r="A29" s="2"/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  <c r="P29" s="2"/>
    </row>
    <row r="30" spans="1:16" s="3" customFormat="1" ht="12">
      <c r="A30" s="2"/>
      <c r="B30" s="2"/>
      <c r="C30" s="2"/>
      <c r="D30" s="2"/>
      <c r="E30" s="2"/>
      <c r="F30" s="2"/>
      <c r="G30" s="2"/>
      <c r="J30" s="2"/>
      <c r="K30" s="2"/>
      <c r="L30" s="2"/>
      <c r="M30" s="2"/>
      <c r="N30" s="2"/>
      <c r="O30" s="2"/>
      <c r="P30" s="2"/>
    </row>
    <row r="31" spans="1:16" s="3" customFormat="1" ht="12">
      <c r="A31" s="2"/>
      <c r="B31" s="2"/>
      <c r="C31" s="2"/>
      <c r="D31" s="2"/>
      <c r="E31" s="2"/>
      <c r="F31" s="2"/>
      <c r="G31" s="2"/>
      <c r="J31" s="2"/>
      <c r="K31" s="2"/>
      <c r="L31" s="2"/>
      <c r="M31" s="2"/>
      <c r="N31" s="2"/>
      <c r="O31" s="2"/>
      <c r="P31" s="2"/>
    </row>
    <row r="32" spans="1:16" s="3" customFormat="1" ht="12">
      <c r="A32" s="2"/>
      <c r="B32" s="2"/>
      <c r="C32" s="2"/>
      <c r="D32" s="2"/>
      <c r="E32" s="2"/>
      <c r="F32" s="2"/>
      <c r="G32" s="2"/>
      <c r="J32" s="2"/>
      <c r="K32" s="2"/>
      <c r="L32" s="2"/>
      <c r="M32" s="2"/>
      <c r="N32" s="2"/>
      <c r="O32" s="2"/>
      <c r="P32" s="2"/>
    </row>
    <row r="33" spans="1:16" s="3" customFormat="1" ht="12">
      <c r="A33" s="2"/>
      <c r="B33" s="2"/>
      <c r="C33" s="2"/>
      <c r="D33" s="2"/>
      <c r="E33" s="2"/>
      <c r="F33" s="2"/>
      <c r="G33" s="2"/>
      <c r="J33" s="2"/>
      <c r="K33" s="2"/>
      <c r="L33" s="2"/>
      <c r="M33" s="2"/>
      <c r="N33" s="2"/>
      <c r="O33" s="2"/>
      <c r="P33" s="2"/>
    </row>
    <row r="34" spans="1:16" s="3" customFormat="1" ht="12">
      <c r="A34" s="2"/>
      <c r="B34" s="2"/>
      <c r="C34" s="2"/>
      <c r="D34" s="2"/>
      <c r="E34" s="2"/>
      <c r="F34" s="2"/>
      <c r="G34" s="2"/>
      <c r="J34" s="2"/>
      <c r="K34" s="2"/>
      <c r="L34" s="2"/>
      <c r="M34" s="2"/>
      <c r="N34" s="2"/>
      <c r="O34" s="2"/>
      <c r="P34" s="2"/>
    </row>
    <row r="35" spans="1:16">
      <c r="J35" s="2"/>
    </row>
    <row r="36" spans="1:16">
      <c r="J36" s="2"/>
    </row>
    <row r="38" spans="1:16">
      <c r="J38" s="1"/>
    </row>
    <row r="39" spans="1:16">
      <c r="J39" s="1"/>
    </row>
  </sheetData>
  <phoneticPr fontId="4" type="noConversion"/>
  <printOptions gridLinesSet="0"/>
  <pageMargins left="0.70866141732283472" right="0.70866141732283472" top="1.9685039370078741" bottom="0.78740157480314965" header="0" footer="0.39370078740157483"/>
  <pageSetup paperSize="9" pageOrder="overThenDown" orientation="portrait" r:id="rId1"/>
  <headerFooter alignWithMargins="0">
    <oddHeader xml:space="preserve">&amp;R                                                             </oddHeader>
  </headerFooter>
  <rowBreaks count="1" manualBreakCount="1">
    <brk id="2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1666-FB75-47BE-A039-02C7215E43EC}">
  <dimension ref="A1:G99"/>
  <sheetViews>
    <sheetView showGridLines="0" view="pageBreakPreview" zoomScaleNormal="75" zoomScaleSheetLayoutView="100" workbookViewId="0">
      <selection activeCell="E26" sqref="E26"/>
    </sheetView>
  </sheetViews>
  <sheetFormatPr defaultColWidth="9" defaultRowHeight="14.25"/>
  <cols>
    <col min="1" max="1" width="35.375" style="41" customWidth="1"/>
    <col min="2" max="2" width="14.5" style="177" customWidth="1"/>
    <col min="3" max="3" width="14.5" style="178" customWidth="1"/>
    <col min="4" max="5" width="12.75" style="178" customWidth="1"/>
    <col min="6" max="6" width="10" style="178" customWidth="1"/>
    <col min="7" max="7" width="10.5" style="178" customWidth="1"/>
    <col min="8" max="16384" width="9" style="167"/>
  </cols>
  <sheetData>
    <row r="1" spans="1:7" s="165" customFormat="1" ht="18" customHeight="1">
      <c r="A1" s="38"/>
      <c r="B1" s="179"/>
      <c r="C1" s="180"/>
      <c r="D1" s="180"/>
      <c r="E1" s="180"/>
      <c r="F1" s="180"/>
      <c r="G1" s="180"/>
    </row>
    <row r="2" spans="1:7" s="145" customFormat="1" ht="18" customHeight="1">
      <c r="A2" s="322" t="s">
        <v>343</v>
      </c>
      <c r="B2" s="322"/>
      <c r="C2" s="322"/>
      <c r="D2" s="322"/>
      <c r="E2" s="322"/>
      <c r="F2" s="322"/>
      <c r="G2" s="322"/>
    </row>
    <row r="3" spans="1:7" s="146" customFormat="1" ht="18" customHeight="1">
      <c r="A3" s="323" t="s">
        <v>235</v>
      </c>
      <c r="B3" s="323"/>
      <c r="C3" s="323"/>
      <c r="D3" s="323"/>
      <c r="E3" s="323"/>
      <c r="F3" s="323"/>
      <c r="G3" s="323"/>
    </row>
    <row r="4" spans="1:7" s="147" customFormat="1" ht="18" customHeight="1" thickBot="1">
      <c r="A4" s="94" t="s">
        <v>1</v>
      </c>
      <c r="B4" s="94"/>
      <c r="D4" s="94"/>
      <c r="E4" s="94"/>
      <c r="F4" s="94"/>
      <c r="G4" s="39" t="s">
        <v>95</v>
      </c>
    </row>
    <row r="5" spans="1:7" s="149" customFormat="1" ht="15" customHeight="1">
      <c r="A5" s="328" t="s">
        <v>96</v>
      </c>
      <c r="B5" s="318" t="s">
        <v>97</v>
      </c>
      <c r="C5" s="331" t="s">
        <v>285</v>
      </c>
      <c r="D5" s="318" t="s">
        <v>352</v>
      </c>
      <c r="E5" s="318" t="s">
        <v>358</v>
      </c>
      <c r="F5" s="324" t="s">
        <v>286</v>
      </c>
      <c r="G5" s="325"/>
    </row>
    <row r="6" spans="1:7" s="149" customFormat="1" ht="15" customHeight="1">
      <c r="A6" s="329"/>
      <c r="B6" s="319"/>
      <c r="C6" s="332"/>
      <c r="D6" s="319"/>
      <c r="E6" s="320"/>
      <c r="F6" s="326"/>
      <c r="G6" s="327"/>
    </row>
    <row r="7" spans="1:7" s="149" customFormat="1" ht="15" customHeight="1">
      <c r="A7" s="329"/>
      <c r="B7" s="319"/>
      <c r="C7" s="332"/>
      <c r="D7" s="319"/>
      <c r="E7" s="320"/>
      <c r="F7" s="314" t="s">
        <v>287</v>
      </c>
      <c r="G7" s="316" t="s">
        <v>359</v>
      </c>
    </row>
    <row r="8" spans="1:7" s="149" customFormat="1" ht="15" customHeight="1">
      <c r="A8" s="330"/>
      <c r="B8" s="315"/>
      <c r="C8" s="333"/>
      <c r="D8" s="315"/>
      <c r="E8" s="321"/>
      <c r="F8" s="315"/>
      <c r="G8" s="317"/>
    </row>
    <row r="9" spans="1:7" s="236" customFormat="1" ht="21.95" customHeight="1">
      <c r="A9" s="151">
        <v>2018</v>
      </c>
      <c r="B9" s="217">
        <v>40</v>
      </c>
      <c r="C9" s="217">
        <v>172</v>
      </c>
      <c r="D9" s="217">
        <v>2218</v>
      </c>
      <c r="E9" s="217">
        <v>347</v>
      </c>
      <c r="F9" s="217" t="s">
        <v>92</v>
      </c>
      <c r="G9" s="218" t="s">
        <v>92</v>
      </c>
    </row>
    <row r="10" spans="1:7" s="236" customFormat="1" ht="21.95" customHeight="1">
      <c r="A10" s="151">
        <v>2019</v>
      </c>
      <c r="B10" s="217">
        <v>40</v>
      </c>
      <c r="C10" s="217">
        <v>173</v>
      </c>
      <c r="D10" s="217">
        <v>2134</v>
      </c>
      <c r="E10" s="217">
        <v>351</v>
      </c>
      <c r="F10" s="217" t="s">
        <v>92</v>
      </c>
      <c r="G10" s="218" t="s">
        <v>92</v>
      </c>
    </row>
    <row r="11" spans="1:7" s="236" customFormat="1" ht="21.95" customHeight="1">
      <c r="A11" s="151">
        <v>2020</v>
      </c>
      <c r="B11" s="217">
        <v>37</v>
      </c>
      <c r="C11" s="217">
        <v>166</v>
      </c>
      <c r="D11" s="217">
        <v>2058</v>
      </c>
      <c r="E11" s="217">
        <v>342</v>
      </c>
      <c r="F11" s="217" t="s">
        <v>92</v>
      </c>
      <c r="G11" s="218" t="s">
        <v>92</v>
      </c>
    </row>
    <row r="12" spans="1:7" s="235" customFormat="1" ht="21.95" customHeight="1">
      <c r="A12" s="151">
        <v>2021</v>
      </c>
      <c r="B12" s="217">
        <v>37</v>
      </c>
      <c r="C12" s="217">
        <v>170</v>
      </c>
      <c r="D12" s="217">
        <v>2062</v>
      </c>
      <c r="E12" s="217">
        <v>354</v>
      </c>
      <c r="F12" s="217" t="s">
        <v>92</v>
      </c>
      <c r="G12" s="217" t="s">
        <v>92</v>
      </c>
    </row>
    <row r="13" spans="1:7" s="236" customFormat="1" ht="21.95" customHeight="1">
      <c r="A13" s="150">
        <v>2022</v>
      </c>
      <c r="B13" s="220">
        <f>SUM(B15:B17,B20,B23,B26,B29:B33)</f>
        <v>37</v>
      </c>
      <c r="C13" s="220">
        <f t="shared" ref="C13" si="0">SUM(C15:C17,C20,C23,C26,C29:C33)</f>
        <v>167</v>
      </c>
      <c r="D13" s="220">
        <f>SUM(D15:D17,D20,D23,D26,D29:D33)</f>
        <v>1988</v>
      </c>
      <c r="E13" s="220">
        <f t="shared" ref="E13" si="1">SUM(E15:E17,E20,E23,E26,E29:E33)</f>
        <v>343</v>
      </c>
      <c r="F13" s="220">
        <f>SUM(F15:F17,F20,F23,F26,F29:F33)</f>
        <v>541</v>
      </c>
      <c r="G13" s="220">
        <f>SUM(G15:G17,G20,G23,G26,G29:G33)</f>
        <v>569</v>
      </c>
    </row>
    <row r="14" spans="1:7" s="235" customFormat="1" ht="25.5" customHeight="1">
      <c r="A14" s="203"/>
      <c r="B14" s="213"/>
      <c r="C14" s="213"/>
      <c r="D14" s="187"/>
      <c r="E14" s="187"/>
      <c r="F14" s="188"/>
      <c r="G14" s="188"/>
    </row>
    <row r="15" spans="1:7" s="235" customFormat="1" ht="24" customHeight="1">
      <c r="A15" s="95" t="s">
        <v>362</v>
      </c>
      <c r="B15" s="311">
        <v>14</v>
      </c>
      <c r="C15" s="311">
        <v>18</v>
      </c>
      <c r="D15" s="219">
        <v>156</v>
      </c>
      <c r="E15" s="219">
        <v>23</v>
      </c>
      <c r="F15" s="311">
        <v>95</v>
      </c>
      <c r="G15" s="311">
        <v>74</v>
      </c>
    </row>
    <row r="16" spans="1:7" s="235" customFormat="1" ht="24" customHeight="1">
      <c r="A16" s="95" t="s">
        <v>363</v>
      </c>
      <c r="B16" s="311">
        <v>14</v>
      </c>
      <c r="C16" s="311">
        <v>92</v>
      </c>
      <c r="D16" s="219">
        <v>883</v>
      </c>
      <c r="E16" s="219">
        <v>166</v>
      </c>
      <c r="F16" s="311">
        <v>125</v>
      </c>
      <c r="G16" s="311">
        <v>147</v>
      </c>
    </row>
    <row r="17" spans="1:7" s="235" customFormat="1" ht="24" customHeight="1">
      <c r="A17" s="95" t="s">
        <v>364</v>
      </c>
      <c r="B17" s="311">
        <v>6</v>
      </c>
      <c r="C17" s="311">
        <v>32</v>
      </c>
      <c r="D17" s="219">
        <v>437</v>
      </c>
      <c r="E17" s="219">
        <v>90</v>
      </c>
      <c r="F17" s="311">
        <v>141</v>
      </c>
      <c r="G17" s="311">
        <v>166</v>
      </c>
    </row>
    <row r="18" spans="1:7" s="235" customFormat="1" ht="24" customHeight="1">
      <c r="A18" s="94" t="s">
        <v>372</v>
      </c>
      <c r="B18" s="311">
        <v>6</v>
      </c>
      <c r="C18" s="311">
        <v>32</v>
      </c>
      <c r="D18" s="219">
        <v>437</v>
      </c>
      <c r="E18" s="219">
        <v>90</v>
      </c>
      <c r="F18" s="311">
        <v>141</v>
      </c>
      <c r="G18" s="311">
        <v>166</v>
      </c>
    </row>
    <row r="19" spans="1:7" s="235" customFormat="1" ht="24" customHeight="1">
      <c r="A19" s="94" t="s">
        <v>373</v>
      </c>
      <c r="B19" s="311">
        <v>0</v>
      </c>
      <c r="C19" s="311">
        <v>0</v>
      </c>
      <c r="D19" s="219">
        <v>0</v>
      </c>
      <c r="E19" s="219">
        <v>0</v>
      </c>
      <c r="F19" s="311">
        <v>0</v>
      </c>
      <c r="G19" s="311">
        <v>0</v>
      </c>
    </row>
    <row r="20" spans="1:7" s="235" customFormat="1" ht="24" customHeight="1">
      <c r="A20" s="95" t="s">
        <v>434</v>
      </c>
      <c r="B20" s="311">
        <v>0</v>
      </c>
      <c r="C20" s="311">
        <v>0</v>
      </c>
      <c r="D20" s="219">
        <v>0</v>
      </c>
      <c r="E20" s="219">
        <v>0</v>
      </c>
      <c r="F20" s="311">
        <v>0</v>
      </c>
      <c r="G20" s="311">
        <v>0</v>
      </c>
    </row>
    <row r="21" spans="1:7" s="235" customFormat="1" ht="24" customHeight="1">
      <c r="A21" s="94" t="s">
        <v>372</v>
      </c>
      <c r="B21" s="311">
        <v>0</v>
      </c>
      <c r="C21" s="311">
        <v>0</v>
      </c>
      <c r="D21" s="219">
        <v>0</v>
      </c>
      <c r="E21" s="219">
        <v>0</v>
      </c>
      <c r="F21" s="311">
        <v>0</v>
      </c>
      <c r="G21" s="311">
        <v>0</v>
      </c>
    </row>
    <row r="22" spans="1:7" s="235" customFormat="1" ht="24" customHeight="1">
      <c r="A22" s="94" t="s">
        <v>373</v>
      </c>
      <c r="B22" s="311">
        <v>0</v>
      </c>
      <c r="C22" s="311">
        <v>0</v>
      </c>
      <c r="D22" s="219">
        <v>0</v>
      </c>
      <c r="E22" s="219">
        <v>0</v>
      </c>
      <c r="F22" s="311">
        <v>0</v>
      </c>
      <c r="G22" s="311">
        <v>0</v>
      </c>
    </row>
    <row r="23" spans="1:7" s="235" customFormat="1" ht="24" customHeight="1">
      <c r="A23" s="95" t="s">
        <v>365</v>
      </c>
      <c r="B23" s="311">
        <v>2</v>
      </c>
      <c r="C23" s="311">
        <v>12</v>
      </c>
      <c r="D23" s="219">
        <v>255</v>
      </c>
      <c r="E23" s="219">
        <v>34</v>
      </c>
      <c r="F23" s="311">
        <v>89</v>
      </c>
      <c r="G23" s="311">
        <v>92</v>
      </c>
    </row>
    <row r="24" spans="1:7" s="235" customFormat="1" ht="24" customHeight="1">
      <c r="A24" s="94" t="s">
        <v>372</v>
      </c>
      <c r="B24" s="311">
        <v>1</v>
      </c>
      <c r="C24" s="311">
        <v>6</v>
      </c>
      <c r="D24" s="219">
        <v>127</v>
      </c>
      <c r="E24" s="219">
        <v>20</v>
      </c>
      <c r="F24" s="311">
        <v>44</v>
      </c>
      <c r="G24" s="311">
        <v>47</v>
      </c>
    </row>
    <row r="25" spans="1:7" s="235" customFormat="1" ht="24" customHeight="1">
      <c r="A25" s="94" t="s">
        <v>373</v>
      </c>
      <c r="B25" s="311">
        <v>1</v>
      </c>
      <c r="C25" s="311">
        <v>6</v>
      </c>
      <c r="D25" s="219">
        <v>128</v>
      </c>
      <c r="E25" s="219">
        <v>14</v>
      </c>
      <c r="F25" s="311">
        <v>45</v>
      </c>
      <c r="G25" s="311">
        <v>45</v>
      </c>
    </row>
    <row r="26" spans="1:7" s="235" customFormat="1" ht="24" customHeight="1">
      <c r="A26" s="95" t="s">
        <v>366</v>
      </c>
      <c r="B26" s="311">
        <v>1</v>
      </c>
      <c r="C26" s="311">
        <v>13</v>
      </c>
      <c r="D26" s="219">
        <v>257</v>
      </c>
      <c r="E26" s="219">
        <v>30</v>
      </c>
      <c r="F26" s="311">
        <v>91</v>
      </c>
      <c r="G26" s="311">
        <v>90</v>
      </c>
    </row>
    <row r="27" spans="1:7" s="235" customFormat="1" ht="24" customHeight="1">
      <c r="A27" s="94" t="s">
        <v>372</v>
      </c>
      <c r="B27" s="311">
        <v>1</v>
      </c>
      <c r="C27" s="311">
        <v>13</v>
      </c>
      <c r="D27" s="219">
        <v>257</v>
      </c>
      <c r="E27" s="219">
        <v>30</v>
      </c>
      <c r="F27" s="311">
        <v>91</v>
      </c>
      <c r="G27" s="311">
        <v>90</v>
      </c>
    </row>
    <row r="28" spans="1:7" s="235" customFormat="1" ht="24" customHeight="1">
      <c r="A28" s="94" t="s">
        <v>373</v>
      </c>
      <c r="B28" s="312">
        <v>0</v>
      </c>
      <c r="C28" s="312">
        <v>0</v>
      </c>
      <c r="D28" s="219">
        <v>0</v>
      </c>
      <c r="E28" s="219">
        <v>0</v>
      </c>
      <c r="F28" s="312">
        <v>0</v>
      </c>
      <c r="G28" s="312">
        <v>0</v>
      </c>
    </row>
    <row r="29" spans="1:7" s="149" customFormat="1" ht="24" customHeight="1">
      <c r="A29" s="95" t="s">
        <v>367</v>
      </c>
      <c r="B29" s="312">
        <v>0</v>
      </c>
      <c r="C29" s="312">
        <v>0</v>
      </c>
      <c r="D29" s="219">
        <v>0</v>
      </c>
      <c r="E29" s="219">
        <v>0</v>
      </c>
      <c r="F29" s="312">
        <v>0</v>
      </c>
      <c r="G29" s="312">
        <v>0</v>
      </c>
    </row>
    <row r="30" spans="1:7" s="149" customFormat="1" ht="24" customHeight="1">
      <c r="A30" s="95" t="s">
        <v>368</v>
      </c>
      <c r="B30" s="312">
        <v>0</v>
      </c>
      <c r="C30" s="312">
        <v>0</v>
      </c>
      <c r="D30" s="219">
        <v>0</v>
      </c>
      <c r="E30" s="219">
        <v>0</v>
      </c>
      <c r="F30" s="312">
        <v>0</v>
      </c>
      <c r="G30" s="312">
        <v>0</v>
      </c>
    </row>
    <row r="31" spans="1:7" s="149" customFormat="1" ht="24" customHeight="1">
      <c r="A31" s="95" t="s">
        <v>369</v>
      </c>
      <c r="B31" s="312">
        <v>0</v>
      </c>
      <c r="C31" s="312">
        <v>0</v>
      </c>
      <c r="D31" s="219">
        <v>0</v>
      </c>
      <c r="E31" s="219">
        <v>0</v>
      </c>
      <c r="F31" s="312">
        <v>0</v>
      </c>
      <c r="G31" s="312">
        <v>0</v>
      </c>
    </row>
    <row r="32" spans="1:7" s="149" customFormat="1" ht="24" customHeight="1">
      <c r="A32" s="95" t="s">
        <v>370</v>
      </c>
      <c r="B32" s="312">
        <v>0</v>
      </c>
      <c r="C32" s="312">
        <v>0</v>
      </c>
      <c r="D32" s="219">
        <v>0</v>
      </c>
      <c r="E32" s="219">
        <v>0</v>
      </c>
      <c r="F32" s="312">
        <v>0</v>
      </c>
      <c r="G32" s="312">
        <v>0</v>
      </c>
    </row>
    <row r="33" spans="1:7" s="149" customFormat="1" ht="24" customHeight="1" thickBot="1">
      <c r="A33" s="96" t="s">
        <v>371</v>
      </c>
      <c r="B33" s="313">
        <v>0</v>
      </c>
      <c r="C33" s="313">
        <v>0</v>
      </c>
      <c r="D33" s="227">
        <v>0</v>
      </c>
      <c r="E33" s="227">
        <v>0</v>
      </c>
      <c r="F33" s="313">
        <v>0</v>
      </c>
      <c r="G33" s="313">
        <v>0</v>
      </c>
    </row>
    <row r="34" spans="1:7" s="148" customFormat="1" ht="12" customHeight="1">
      <c r="A34" s="260" t="s">
        <v>284</v>
      </c>
      <c r="B34" s="263"/>
      <c r="C34" s="263"/>
      <c r="F34" s="259"/>
      <c r="G34" s="39" t="s">
        <v>49</v>
      </c>
    </row>
    <row r="35" spans="1:7" s="149" customFormat="1" ht="12" customHeight="1">
      <c r="A35" s="148" t="s">
        <v>317</v>
      </c>
      <c r="B35" s="40"/>
      <c r="C35" s="203"/>
      <c r="D35" s="203"/>
      <c r="E35" s="203"/>
      <c r="F35" s="203"/>
      <c r="G35" s="203"/>
    </row>
    <row r="36" spans="1:7" s="149" customFormat="1" ht="12" customHeight="1">
      <c r="A36" s="94" t="s">
        <v>360</v>
      </c>
      <c r="B36" s="40"/>
      <c r="C36" s="203"/>
      <c r="D36" s="203"/>
      <c r="E36" s="203"/>
      <c r="F36" s="203"/>
      <c r="G36" s="203"/>
    </row>
    <row r="37" spans="1:7" s="149" customFormat="1" ht="11.25">
      <c r="A37" s="107"/>
      <c r="B37" s="40"/>
      <c r="C37" s="203"/>
      <c r="D37" s="203"/>
      <c r="E37" s="203"/>
      <c r="F37" s="203"/>
      <c r="G37" s="203"/>
    </row>
    <row r="38" spans="1:7" s="149" customFormat="1" ht="11.25">
      <c r="A38" s="182"/>
      <c r="B38" s="40"/>
      <c r="C38" s="203"/>
      <c r="D38" s="203"/>
      <c r="E38" s="203"/>
      <c r="F38" s="203"/>
      <c r="G38" s="203"/>
    </row>
    <row r="39" spans="1:7" s="149" customFormat="1" ht="11.25">
      <c r="A39" s="40"/>
      <c r="B39" s="40"/>
      <c r="C39" s="203"/>
      <c r="D39" s="203"/>
      <c r="E39" s="203"/>
      <c r="F39" s="203"/>
      <c r="G39" s="203"/>
    </row>
    <row r="40" spans="1:7" s="149" customFormat="1" ht="11.25">
      <c r="A40" s="40"/>
      <c r="B40" s="40"/>
      <c r="C40" s="203"/>
      <c r="D40" s="203"/>
      <c r="E40" s="203"/>
      <c r="F40" s="203"/>
      <c r="G40" s="203"/>
    </row>
    <row r="41" spans="1:7" s="149" customFormat="1" ht="11.25">
      <c r="A41" s="40"/>
      <c r="B41" s="40"/>
      <c r="C41" s="203"/>
      <c r="D41" s="203"/>
      <c r="E41" s="203"/>
      <c r="F41" s="203"/>
      <c r="G41" s="203"/>
    </row>
    <row r="42" spans="1:7" s="149" customFormat="1" ht="11.25">
      <c r="A42" s="40"/>
      <c r="B42" s="40"/>
      <c r="C42" s="203"/>
      <c r="D42" s="203"/>
      <c r="E42" s="203"/>
      <c r="F42" s="203"/>
      <c r="G42" s="203"/>
    </row>
    <row r="43" spans="1:7" s="149" customFormat="1" ht="11.25">
      <c r="A43" s="40"/>
      <c r="B43" s="40"/>
      <c r="C43" s="203"/>
      <c r="D43" s="203"/>
      <c r="E43" s="203"/>
      <c r="F43" s="203"/>
      <c r="G43" s="203"/>
    </row>
    <row r="44" spans="1:7" s="149" customFormat="1" ht="11.25">
      <c r="A44" s="40"/>
      <c r="B44" s="40"/>
      <c r="C44" s="203"/>
      <c r="D44" s="203"/>
      <c r="E44" s="203"/>
      <c r="F44" s="203"/>
      <c r="G44" s="203"/>
    </row>
    <row r="45" spans="1:7" s="149" customFormat="1" ht="11.25">
      <c r="A45" s="40"/>
      <c r="B45" s="40"/>
      <c r="C45" s="203"/>
      <c r="D45" s="203"/>
      <c r="E45" s="203"/>
      <c r="F45" s="203"/>
      <c r="G45" s="203"/>
    </row>
    <row r="46" spans="1:7" s="149" customFormat="1" ht="11.25">
      <c r="A46" s="40"/>
      <c r="B46" s="40"/>
      <c r="C46" s="203"/>
      <c r="D46" s="203"/>
      <c r="E46" s="203"/>
      <c r="F46" s="203"/>
      <c r="G46" s="203"/>
    </row>
    <row r="47" spans="1:7" s="149" customFormat="1" ht="11.25">
      <c r="A47" s="40"/>
      <c r="B47" s="40"/>
      <c r="C47" s="203"/>
      <c r="D47" s="203"/>
      <c r="E47" s="203"/>
      <c r="F47" s="203"/>
      <c r="G47" s="203"/>
    </row>
    <row r="48" spans="1:7" s="149" customFormat="1" ht="11.25">
      <c r="A48" s="40"/>
      <c r="B48" s="40"/>
      <c r="C48" s="203"/>
      <c r="D48" s="203"/>
      <c r="E48" s="203"/>
      <c r="F48" s="203"/>
      <c r="G48" s="203"/>
    </row>
    <row r="49" spans="1:7" s="149" customFormat="1" ht="11.25">
      <c r="A49" s="40"/>
      <c r="B49" s="40"/>
      <c r="C49" s="203"/>
      <c r="D49" s="203"/>
      <c r="E49" s="203"/>
      <c r="F49" s="203"/>
      <c r="G49" s="203"/>
    </row>
    <row r="50" spans="1:7" s="149" customFormat="1" ht="11.25">
      <c r="A50" s="40"/>
      <c r="B50" s="40"/>
      <c r="C50" s="203"/>
      <c r="D50" s="203"/>
      <c r="E50" s="203"/>
      <c r="F50" s="203"/>
      <c r="G50" s="203"/>
    </row>
    <row r="51" spans="1:7" s="149" customFormat="1" ht="11.25">
      <c r="A51" s="40"/>
      <c r="B51" s="40"/>
      <c r="C51" s="203"/>
      <c r="D51" s="203"/>
      <c r="E51" s="203"/>
      <c r="F51" s="203"/>
      <c r="G51" s="203"/>
    </row>
    <row r="52" spans="1:7" s="149" customFormat="1" ht="11.25">
      <c r="A52" s="40"/>
      <c r="B52" s="40"/>
      <c r="C52" s="203"/>
      <c r="D52" s="203"/>
      <c r="E52" s="203"/>
      <c r="F52" s="203"/>
      <c r="G52" s="203"/>
    </row>
    <row r="53" spans="1:7" s="149" customFormat="1" ht="11.25">
      <c r="A53" s="40"/>
      <c r="B53" s="40"/>
      <c r="C53" s="203"/>
      <c r="D53" s="203"/>
      <c r="E53" s="203"/>
      <c r="F53" s="203"/>
      <c r="G53" s="203"/>
    </row>
    <row r="54" spans="1:7" s="149" customFormat="1" ht="11.25">
      <c r="A54" s="40"/>
      <c r="B54" s="40"/>
      <c r="C54" s="203"/>
      <c r="D54" s="203"/>
      <c r="E54" s="203"/>
      <c r="F54" s="203"/>
      <c r="G54" s="203"/>
    </row>
    <row r="55" spans="1:7" s="149" customFormat="1" ht="11.25">
      <c r="A55" s="40"/>
      <c r="B55" s="40"/>
      <c r="C55" s="203"/>
      <c r="D55" s="203"/>
      <c r="E55" s="203"/>
      <c r="F55" s="203"/>
      <c r="G55" s="203"/>
    </row>
    <row r="56" spans="1:7" s="149" customFormat="1" ht="11.25">
      <c r="A56" s="40"/>
      <c r="B56" s="40"/>
      <c r="C56" s="203"/>
      <c r="D56" s="203"/>
      <c r="E56" s="203"/>
      <c r="F56" s="203"/>
      <c r="G56" s="203"/>
    </row>
    <row r="57" spans="1:7" s="149" customFormat="1" ht="11.25">
      <c r="A57" s="40"/>
      <c r="B57" s="40"/>
      <c r="C57" s="203"/>
      <c r="D57" s="203"/>
      <c r="E57" s="203"/>
      <c r="F57" s="203"/>
      <c r="G57" s="203"/>
    </row>
    <row r="58" spans="1:7" s="149" customFormat="1" ht="11.25">
      <c r="A58" s="40"/>
      <c r="B58" s="40"/>
      <c r="C58" s="203"/>
      <c r="D58" s="203"/>
      <c r="E58" s="203"/>
      <c r="F58" s="203"/>
      <c r="G58" s="203"/>
    </row>
    <row r="59" spans="1:7" s="149" customFormat="1" ht="11.25">
      <c r="A59" s="40"/>
      <c r="B59" s="40"/>
      <c r="C59" s="203"/>
      <c r="D59" s="203"/>
      <c r="E59" s="203"/>
      <c r="F59" s="203"/>
      <c r="G59" s="203"/>
    </row>
    <row r="60" spans="1:7" s="149" customFormat="1" ht="11.25">
      <c r="A60" s="40"/>
      <c r="B60" s="40"/>
      <c r="C60" s="203"/>
      <c r="D60" s="203"/>
      <c r="E60" s="203"/>
      <c r="F60" s="203"/>
      <c r="G60" s="203"/>
    </row>
    <row r="61" spans="1:7" s="149" customFormat="1" ht="11.25">
      <c r="A61" s="40"/>
      <c r="B61" s="40"/>
      <c r="C61" s="203"/>
      <c r="D61" s="203"/>
      <c r="E61" s="203"/>
      <c r="F61" s="203"/>
      <c r="G61" s="203"/>
    </row>
    <row r="62" spans="1:7" s="149" customFormat="1" ht="11.25">
      <c r="A62" s="40"/>
      <c r="B62" s="40"/>
      <c r="C62" s="203"/>
      <c r="D62" s="203"/>
      <c r="E62" s="203"/>
      <c r="F62" s="203"/>
      <c r="G62" s="203"/>
    </row>
    <row r="63" spans="1:7" s="149" customFormat="1" ht="11.25">
      <c r="A63" s="40"/>
      <c r="B63" s="40"/>
      <c r="C63" s="203"/>
      <c r="D63" s="203"/>
      <c r="E63" s="203"/>
      <c r="F63" s="203"/>
      <c r="G63" s="203"/>
    </row>
    <row r="64" spans="1:7" s="149" customFormat="1" ht="11.25">
      <c r="A64" s="40"/>
      <c r="B64" s="40"/>
      <c r="C64" s="203"/>
      <c r="D64" s="203"/>
      <c r="E64" s="203"/>
      <c r="F64" s="203"/>
      <c r="G64" s="203"/>
    </row>
    <row r="65" spans="1:7" s="149" customFormat="1" ht="11.25">
      <c r="A65" s="40"/>
      <c r="B65" s="40"/>
      <c r="C65" s="203"/>
      <c r="D65" s="203"/>
      <c r="E65" s="203"/>
      <c r="F65" s="203"/>
      <c r="G65" s="203"/>
    </row>
    <row r="66" spans="1:7" s="149" customFormat="1" ht="11.25">
      <c r="A66" s="40"/>
      <c r="B66" s="40"/>
      <c r="C66" s="203"/>
      <c r="D66" s="203"/>
      <c r="E66" s="203"/>
      <c r="F66" s="203"/>
      <c r="G66" s="203"/>
    </row>
    <row r="67" spans="1:7" s="149" customFormat="1" ht="11.25">
      <c r="A67" s="40"/>
      <c r="B67" s="40"/>
      <c r="C67" s="203"/>
      <c r="D67" s="203"/>
      <c r="E67" s="203"/>
      <c r="F67" s="203"/>
      <c r="G67" s="203"/>
    </row>
    <row r="68" spans="1:7" s="149" customFormat="1" ht="11.25">
      <c r="A68" s="40"/>
      <c r="B68" s="40"/>
      <c r="C68" s="203"/>
      <c r="D68" s="203"/>
      <c r="E68" s="203"/>
      <c r="F68" s="203"/>
      <c r="G68" s="203"/>
    </row>
    <row r="69" spans="1:7" s="149" customFormat="1" ht="11.25">
      <c r="A69" s="40"/>
      <c r="B69" s="40"/>
      <c r="C69" s="203"/>
      <c r="D69" s="203"/>
      <c r="E69" s="203"/>
      <c r="F69" s="203"/>
      <c r="G69" s="203"/>
    </row>
    <row r="70" spans="1:7" s="149" customFormat="1" ht="11.25">
      <c r="A70" s="40"/>
      <c r="B70" s="40"/>
      <c r="C70" s="203"/>
      <c r="D70" s="203"/>
      <c r="E70" s="203"/>
      <c r="F70" s="203"/>
      <c r="G70" s="203"/>
    </row>
    <row r="71" spans="1:7" s="149" customFormat="1" ht="11.25">
      <c r="A71" s="40"/>
      <c r="B71" s="40"/>
      <c r="C71" s="203"/>
      <c r="D71" s="203"/>
      <c r="E71" s="203"/>
      <c r="F71" s="203"/>
      <c r="G71" s="203"/>
    </row>
    <row r="72" spans="1:7" s="149" customFormat="1" ht="11.25">
      <c r="A72" s="40"/>
      <c r="B72" s="40"/>
      <c r="C72" s="203"/>
      <c r="D72" s="203"/>
      <c r="E72" s="203"/>
      <c r="F72" s="203"/>
      <c r="G72" s="203"/>
    </row>
    <row r="73" spans="1:7" s="149" customFormat="1" ht="11.25">
      <c r="A73" s="40"/>
      <c r="B73" s="40"/>
      <c r="C73" s="203"/>
      <c r="D73" s="203"/>
      <c r="E73" s="203"/>
      <c r="F73" s="203"/>
      <c r="G73" s="203"/>
    </row>
    <row r="74" spans="1:7" s="149" customFormat="1" ht="11.25">
      <c r="A74" s="40"/>
      <c r="B74" s="40"/>
      <c r="C74" s="203"/>
      <c r="D74" s="203"/>
      <c r="E74" s="203"/>
      <c r="F74" s="203"/>
      <c r="G74" s="203"/>
    </row>
    <row r="75" spans="1:7" s="149" customFormat="1" ht="11.25">
      <c r="A75" s="40"/>
      <c r="B75" s="40"/>
      <c r="C75" s="203"/>
      <c r="D75" s="203"/>
      <c r="E75" s="203"/>
      <c r="F75" s="203"/>
      <c r="G75" s="203"/>
    </row>
    <row r="76" spans="1:7" s="149" customFormat="1" ht="11.25">
      <c r="A76" s="40"/>
      <c r="B76" s="40"/>
      <c r="C76" s="203"/>
      <c r="D76" s="203"/>
      <c r="E76" s="203"/>
      <c r="F76" s="203"/>
      <c r="G76" s="203"/>
    </row>
    <row r="77" spans="1:7" s="149" customFormat="1" ht="11.25">
      <c r="A77" s="40"/>
      <c r="B77" s="40"/>
      <c r="C77" s="203"/>
      <c r="D77" s="203"/>
      <c r="E77" s="203"/>
      <c r="F77" s="203"/>
      <c r="G77" s="203"/>
    </row>
    <row r="78" spans="1:7" s="149" customFormat="1" ht="11.25">
      <c r="A78" s="40"/>
      <c r="B78" s="40"/>
      <c r="C78" s="203"/>
      <c r="D78" s="203"/>
      <c r="E78" s="203"/>
      <c r="F78" s="203"/>
      <c r="G78" s="203"/>
    </row>
    <row r="79" spans="1:7" s="149" customFormat="1" ht="11.25">
      <c r="A79" s="40"/>
      <c r="B79" s="40"/>
      <c r="C79" s="203"/>
      <c r="D79" s="203"/>
      <c r="E79" s="203"/>
      <c r="F79" s="203"/>
      <c r="G79" s="203"/>
    </row>
    <row r="80" spans="1:7" s="149" customFormat="1" ht="11.25">
      <c r="A80" s="40"/>
      <c r="B80" s="40"/>
      <c r="C80" s="203"/>
      <c r="D80" s="203"/>
      <c r="E80" s="203"/>
      <c r="F80" s="203"/>
      <c r="G80" s="203"/>
    </row>
    <row r="81" spans="1:7" s="149" customFormat="1" ht="11.25">
      <c r="A81" s="40"/>
      <c r="B81" s="40"/>
      <c r="C81" s="203"/>
      <c r="D81" s="203"/>
      <c r="E81" s="203"/>
      <c r="F81" s="203"/>
      <c r="G81" s="203"/>
    </row>
    <row r="82" spans="1:7" s="149" customFormat="1" ht="11.25">
      <c r="A82" s="40"/>
      <c r="B82" s="40"/>
      <c r="C82" s="203"/>
      <c r="D82" s="203"/>
      <c r="E82" s="203"/>
      <c r="F82" s="203"/>
      <c r="G82" s="203"/>
    </row>
    <row r="83" spans="1:7" s="149" customFormat="1" ht="11.25">
      <c r="A83" s="40"/>
      <c r="B83" s="40"/>
      <c r="C83" s="203"/>
      <c r="D83" s="203"/>
      <c r="E83" s="203"/>
      <c r="F83" s="203"/>
      <c r="G83" s="203"/>
    </row>
    <row r="84" spans="1:7" s="149" customFormat="1" ht="11.25">
      <c r="A84" s="40"/>
      <c r="B84" s="40"/>
      <c r="C84" s="203"/>
      <c r="D84" s="203"/>
      <c r="E84" s="203"/>
      <c r="F84" s="203"/>
      <c r="G84" s="203"/>
    </row>
    <row r="85" spans="1:7" s="149" customFormat="1" ht="11.25">
      <c r="A85" s="40"/>
      <c r="B85" s="40"/>
      <c r="C85" s="203"/>
      <c r="D85" s="203"/>
      <c r="E85" s="203"/>
      <c r="F85" s="203"/>
      <c r="G85" s="203"/>
    </row>
    <row r="86" spans="1:7" s="149" customFormat="1" ht="11.25">
      <c r="A86" s="40"/>
      <c r="B86" s="40"/>
      <c r="C86" s="203"/>
      <c r="D86" s="203"/>
      <c r="E86" s="203"/>
      <c r="F86" s="203"/>
      <c r="G86" s="203"/>
    </row>
    <row r="87" spans="1:7" s="149" customFormat="1" ht="11.25">
      <c r="A87" s="40"/>
      <c r="B87" s="40"/>
      <c r="C87" s="203"/>
      <c r="D87" s="203"/>
      <c r="E87" s="203"/>
      <c r="F87" s="203"/>
      <c r="G87" s="203"/>
    </row>
    <row r="88" spans="1:7" s="149" customFormat="1" ht="11.25">
      <c r="A88" s="40"/>
      <c r="B88" s="40"/>
      <c r="C88" s="203"/>
      <c r="D88" s="203"/>
      <c r="E88" s="203"/>
      <c r="F88" s="203"/>
      <c r="G88" s="203"/>
    </row>
    <row r="89" spans="1:7" s="149" customFormat="1" ht="11.25">
      <c r="A89" s="40"/>
      <c r="B89" s="40"/>
      <c r="C89" s="203"/>
      <c r="D89" s="203"/>
      <c r="E89" s="203"/>
      <c r="F89" s="203"/>
      <c r="G89" s="203"/>
    </row>
    <row r="90" spans="1:7" s="149" customFormat="1" ht="11.25">
      <c r="A90" s="40"/>
      <c r="B90" s="40"/>
      <c r="C90" s="203"/>
      <c r="D90" s="203"/>
      <c r="E90" s="203"/>
      <c r="F90" s="203"/>
      <c r="G90" s="203"/>
    </row>
    <row r="91" spans="1:7" s="149" customFormat="1" ht="11.25">
      <c r="A91" s="40"/>
      <c r="B91" s="40"/>
      <c r="C91" s="203"/>
      <c r="D91" s="203"/>
      <c r="E91" s="203"/>
      <c r="F91" s="203"/>
      <c r="G91" s="203"/>
    </row>
    <row r="92" spans="1:7" s="149" customFormat="1" ht="11.25">
      <c r="A92" s="40"/>
      <c r="B92" s="40"/>
      <c r="C92" s="203"/>
      <c r="D92" s="203"/>
      <c r="E92" s="203"/>
      <c r="F92" s="203"/>
      <c r="G92" s="203"/>
    </row>
    <row r="93" spans="1:7" s="149" customFormat="1" ht="11.25">
      <c r="A93" s="40"/>
      <c r="B93" s="40"/>
      <c r="C93" s="203"/>
      <c r="D93" s="203"/>
      <c r="E93" s="203"/>
      <c r="F93" s="203"/>
      <c r="G93" s="203"/>
    </row>
    <row r="94" spans="1:7" s="149" customFormat="1" ht="11.25">
      <c r="A94" s="40"/>
      <c r="B94" s="40"/>
      <c r="C94" s="203"/>
      <c r="D94" s="203"/>
      <c r="E94" s="203"/>
      <c r="F94" s="203"/>
      <c r="G94" s="203"/>
    </row>
    <row r="95" spans="1:7" s="149" customFormat="1" ht="11.25">
      <c r="A95" s="40"/>
      <c r="B95" s="40"/>
      <c r="C95" s="203"/>
      <c r="D95" s="203"/>
      <c r="E95" s="203"/>
      <c r="F95" s="203"/>
      <c r="G95" s="203"/>
    </row>
    <row r="96" spans="1:7" s="149" customFormat="1" ht="11.25">
      <c r="A96" s="40"/>
      <c r="B96" s="40"/>
      <c r="C96" s="203"/>
      <c r="D96" s="203"/>
      <c r="E96" s="203"/>
      <c r="F96" s="203"/>
      <c r="G96" s="203"/>
    </row>
    <row r="97" spans="1:7" s="149" customFormat="1" ht="11.25">
      <c r="A97" s="40"/>
      <c r="B97" s="40"/>
      <c r="C97" s="203"/>
      <c r="D97" s="203"/>
      <c r="E97" s="203"/>
      <c r="F97" s="203"/>
      <c r="G97" s="203"/>
    </row>
    <row r="98" spans="1:7" s="149" customFormat="1" ht="11.25">
      <c r="A98" s="40"/>
      <c r="B98" s="40"/>
      <c r="C98" s="203"/>
      <c r="D98" s="203"/>
      <c r="E98" s="203"/>
      <c r="F98" s="203"/>
      <c r="G98" s="203"/>
    </row>
    <row r="99" spans="1:7" s="149" customFormat="1" ht="11.25">
      <c r="A99" s="40"/>
      <c r="B99" s="40"/>
      <c r="C99" s="203"/>
      <c r="D99" s="203"/>
      <c r="E99" s="203"/>
      <c r="F99" s="203"/>
      <c r="G99" s="203"/>
    </row>
  </sheetData>
  <mergeCells count="10">
    <mergeCell ref="F7:F8"/>
    <mergeCell ref="G7:G8"/>
    <mergeCell ref="B5:B8"/>
    <mergeCell ref="E5:E8"/>
    <mergeCell ref="A2:G2"/>
    <mergeCell ref="A3:G3"/>
    <mergeCell ref="F5:G6"/>
    <mergeCell ref="A5:A8"/>
    <mergeCell ref="C5:C8"/>
    <mergeCell ref="D5:D8"/>
  </mergeCells>
  <phoneticPr fontId="15" type="noConversion"/>
  <printOptions gridLinesSet="0"/>
  <pageMargins left="0.78740157480314965" right="0.78740157480314965" top="1.7716535433070868" bottom="0.78740157480314965" header="0" footer="0"/>
  <pageSetup paperSize="9" scale="62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4"/>
  <dimension ref="A1:AA89"/>
  <sheetViews>
    <sheetView showGridLines="0" view="pageBreakPreview" zoomScaleSheetLayoutView="100" workbookViewId="0">
      <selection activeCell="B5" sqref="B5:B9"/>
    </sheetView>
  </sheetViews>
  <sheetFormatPr defaultColWidth="9" defaultRowHeight="14.25"/>
  <cols>
    <col min="1" max="1" width="8.875" style="29" customWidth="1"/>
    <col min="2" max="2" width="11.125" style="166" customWidth="1"/>
    <col min="3" max="3" width="9.125" style="166" customWidth="1"/>
    <col min="4" max="12" width="6.625" style="166" customWidth="1"/>
    <col min="13" max="15" width="7.625" style="51" hidden="1" customWidth="1"/>
    <col min="16" max="22" width="6.625" style="51" customWidth="1"/>
    <col min="23" max="23" width="10" style="51" customWidth="1"/>
    <col min="24" max="24" width="10.25" style="51" customWidth="1"/>
    <col min="25" max="25" width="10.625" style="167" customWidth="1"/>
    <col min="26" max="26" width="10.125" style="167" customWidth="1"/>
    <col min="27" max="27" width="10.25" style="51" customWidth="1"/>
    <col min="28" max="16384" width="9" style="167"/>
  </cols>
  <sheetData>
    <row r="1" spans="1:27" s="46" customFormat="1" ht="18" customHeight="1">
      <c r="A1" s="17"/>
      <c r="B1" s="43"/>
      <c r="C1" s="43"/>
      <c r="D1" s="43"/>
      <c r="E1" s="43"/>
      <c r="F1" s="43"/>
      <c r="G1" s="43"/>
      <c r="H1" s="44"/>
      <c r="I1" s="45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4"/>
      <c r="AA1" s="18"/>
    </row>
    <row r="2" spans="1:27" s="145" customFormat="1" ht="18" customHeight="1">
      <c r="A2" s="362" t="s">
        <v>100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39" t="s">
        <v>233</v>
      </c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</row>
    <row r="3" spans="1:27" s="146" customFormat="1" ht="18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201"/>
      <c r="Q3" s="201"/>
      <c r="R3" s="201"/>
      <c r="S3" s="339"/>
      <c r="T3" s="339"/>
      <c r="U3" s="339"/>
      <c r="V3" s="339"/>
      <c r="W3" s="339"/>
      <c r="X3" s="339"/>
      <c r="AA3" s="159"/>
    </row>
    <row r="4" spans="1:27" s="147" customFormat="1" ht="18" customHeight="1" thickBot="1">
      <c r="A4" s="147" t="s">
        <v>1</v>
      </c>
      <c r="X4" s="21"/>
      <c r="Y4" s="21"/>
      <c r="Z4" s="21"/>
      <c r="AA4" s="21" t="s">
        <v>234</v>
      </c>
    </row>
    <row r="5" spans="1:27" s="149" customFormat="1" ht="13.5" customHeight="1">
      <c r="A5" s="336" t="s">
        <v>60</v>
      </c>
      <c r="B5" s="372" t="s">
        <v>288</v>
      </c>
      <c r="C5" s="340" t="s">
        <v>101</v>
      </c>
      <c r="D5" s="340" t="s">
        <v>289</v>
      </c>
      <c r="E5" s="341"/>
      <c r="F5" s="341"/>
      <c r="G5" s="340" t="s">
        <v>290</v>
      </c>
      <c r="H5" s="341"/>
      <c r="I5" s="341"/>
      <c r="J5" s="340" t="s">
        <v>236</v>
      </c>
      <c r="K5" s="341"/>
      <c r="L5" s="341"/>
      <c r="M5" s="358" t="s">
        <v>176</v>
      </c>
      <c r="N5" s="353"/>
      <c r="O5" s="359"/>
      <c r="P5" s="352" t="s">
        <v>351</v>
      </c>
      <c r="Q5" s="353"/>
      <c r="R5" s="353"/>
      <c r="S5" s="352" t="s">
        <v>177</v>
      </c>
      <c r="T5" s="353"/>
      <c r="U5" s="353"/>
      <c r="V5" s="363" t="s">
        <v>242</v>
      </c>
      <c r="W5" s="364"/>
      <c r="X5" s="364"/>
      <c r="Y5" s="364"/>
      <c r="Z5" s="365"/>
      <c r="AA5" s="345" t="s">
        <v>102</v>
      </c>
    </row>
    <row r="6" spans="1:27" s="149" customFormat="1" ht="13.5" customHeight="1">
      <c r="A6" s="337"/>
      <c r="B6" s="356"/>
      <c r="C6" s="334"/>
      <c r="D6" s="342"/>
      <c r="E6" s="343"/>
      <c r="F6" s="343"/>
      <c r="G6" s="342"/>
      <c r="H6" s="343"/>
      <c r="I6" s="343"/>
      <c r="J6" s="342"/>
      <c r="K6" s="343"/>
      <c r="L6" s="343"/>
      <c r="M6" s="360"/>
      <c r="N6" s="355"/>
      <c r="O6" s="361"/>
      <c r="P6" s="354"/>
      <c r="Q6" s="355"/>
      <c r="R6" s="355"/>
      <c r="S6" s="354"/>
      <c r="T6" s="355"/>
      <c r="U6" s="355"/>
      <c r="V6" s="366"/>
      <c r="W6" s="367"/>
      <c r="X6" s="367"/>
      <c r="Y6" s="367"/>
      <c r="Z6" s="368"/>
      <c r="AA6" s="346"/>
    </row>
    <row r="7" spans="1:27" s="149" customFormat="1" ht="11.25" customHeight="1">
      <c r="A7" s="337"/>
      <c r="B7" s="356"/>
      <c r="C7" s="334"/>
      <c r="D7" s="344"/>
      <c r="E7" s="334" t="s">
        <v>98</v>
      </c>
      <c r="F7" s="334" t="s">
        <v>99</v>
      </c>
      <c r="G7" s="344"/>
      <c r="H7" s="334" t="s">
        <v>98</v>
      </c>
      <c r="I7" s="356" t="s">
        <v>99</v>
      </c>
      <c r="J7" s="344"/>
      <c r="K7" s="334" t="s">
        <v>98</v>
      </c>
      <c r="L7" s="334" t="s">
        <v>99</v>
      </c>
      <c r="M7" s="344"/>
      <c r="N7" s="334" t="s">
        <v>98</v>
      </c>
      <c r="O7" s="348" t="s">
        <v>99</v>
      </c>
      <c r="P7" s="350"/>
      <c r="Q7" s="334" t="s">
        <v>98</v>
      </c>
      <c r="R7" s="334" t="s">
        <v>99</v>
      </c>
      <c r="S7" s="350"/>
      <c r="T7" s="334" t="s">
        <v>98</v>
      </c>
      <c r="U7" s="334" t="s">
        <v>99</v>
      </c>
      <c r="V7" s="344"/>
      <c r="W7" s="334" t="s">
        <v>293</v>
      </c>
      <c r="X7" s="348" t="s">
        <v>294</v>
      </c>
      <c r="Y7" s="369" t="s">
        <v>291</v>
      </c>
      <c r="Z7" s="369" t="s">
        <v>292</v>
      </c>
      <c r="AA7" s="346"/>
    </row>
    <row r="8" spans="1:27" s="149" customFormat="1" ht="18" customHeight="1">
      <c r="A8" s="337"/>
      <c r="B8" s="356"/>
      <c r="C8" s="348"/>
      <c r="D8" s="334"/>
      <c r="E8" s="334"/>
      <c r="F8" s="348"/>
      <c r="G8" s="334"/>
      <c r="H8" s="334"/>
      <c r="I8" s="357"/>
      <c r="J8" s="334"/>
      <c r="K8" s="334"/>
      <c r="L8" s="348"/>
      <c r="M8" s="334"/>
      <c r="N8" s="334"/>
      <c r="O8" s="348"/>
      <c r="P8" s="356"/>
      <c r="Q8" s="334"/>
      <c r="R8" s="348"/>
      <c r="S8" s="334"/>
      <c r="T8" s="334"/>
      <c r="U8" s="348"/>
      <c r="V8" s="334"/>
      <c r="W8" s="334"/>
      <c r="X8" s="348"/>
      <c r="Y8" s="370"/>
      <c r="Z8" s="370"/>
      <c r="AA8" s="346"/>
    </row>
    <row r="9" spans="1:27" s="149" customFormat="1" ht="18" customHeight="1">
      <c r="A9" s="338"/>
      <c r="B9" s="351"/>
      <c r="C9" s="335"/>
      <c r="D9" s="335"/>
      <c r="E9" s="335"/>
      <c r="F9" s="335"/>
      <c r="G9" s="335"/>
      <c r="H9" s="335"/>
      <c r="I9" s="351"/>
      <c r="J9" s="335"/>
      <c r="K9" s="335"/>
      <c r="L9" s="335"/>
      <c r="M9" s="335"/>
      <c r="N9" s="335"/>
      <c r="O9" s="349"/>
      <c r="P9" s="351"/>
      <c r="Q9" s="335"/>
      <c r="R9" s="335"/>
      <c r="S9" s="351"/>
      <c r="T9" s="335"/>
      <c r="U9" s="335"/>
      <c r="V9" s="335"/>
      <c r="W9" s="335"/>
      <c r="X9" s="349"/>
      <c r="Y9" s="371"/>
      <c r="Z9" s="371"/>
      <c r="AA9" s="347"/>
    </row>
    <row r="10" spans="1:27" s="47" customFormat="1" ht="34.5" customHeight="1">
      <c r="A10" s="151">
        <v>2018</v>
      </c>
      <c r="B10" s="26">
        <v>17</v>
      </c>
      <c r="C10" s="26">
        <v>21</v>
      </c>
      <c r="D10" s="26">
        <v>172</v>
      </c>
      <c r="E10" s="26">
        <v>86</v>
      </c>
      <c r="F10" s="26">
        <v>86</v>
      </c>
      <c r="G10" s="26">
        <v>28</v>
      </c>
      <c r="H10" s="26">
        <v>0</v>
      </c>
      <c r="I10" s="26">
        <v>28</v>
      </c>
      <c r="J10" s="26">
        <v>0</v>
      </c>
      <c r="K10" s="26">
        <v>0</v>
      </c>
      <c r="L10" s="26">
        <v>0</v>
      </c>
      <c r="M10" s="26">
        <v>106</v>
      </c>
      <c r="N10" s="26">
        <v>51</v>
      </c>
      <c r="O10" s="26">
        <v>55</v>
      </c>
      <c r="P10" s="26">
        <v>65</v>
      </c>
      <c r="Q10" s="26" t="s">
        <v>92</v>
      </c>
      <c r="R10" s="26" t="s">
        <v>92</v>
      </c>
      <c r="S10" s="26">
        <v>110</v>
      </c>
      <c r="T10" s="26">
        <v>56</v>
      </c>
      <c r="U10" s="26">
        <v>54</v>
      </c>
      <c r="V10" s="26">
        <v>4</v>
      </c>
      <c r="W10" s="26">
        <v>4</v>
      </c>
      <c r="X10" s="26" t="s">
        <v>92</v>
      </c>
      <c r="Y10" s="26" t="s">
        <v>92</v>
      </c>
      <c r="Z10" s="26" t="s">
        <v>92</v>
      </c>
      <c r="AA10" s="151">
        <v>2018</v>
      </c>
    </row>
    <row r="11" spans="1:27" s="47" customFormat="1" ht="34.5" customHeight="1">
      <c r="A11" s="151">
        <v>2019</v>
      </c>
      <c r="B11" s="26">
        <v>17</v>
      </c>
      <c r="C11" s="26">
        <v>21</v>
      </c>
      <c r="D11" s="26">
        <v>178</v>
      </c>
      <c r="E11" s="26">
        <v>99</v>
      </c>
      <c r="F11" s="26">
        <v>79</v>
      </c>
      <c r="G11" s="26">
        <v>29</v>
      </c>
      <c r="H11" s="26">
        <v>0</v>
      </c>
      <c r="I11" s="26">
        <v>29</v>
      </c>
      <c r="J11" s="26">
        <v>0</v>
      </c>
      <c r="K11" s="26">
        <v>0</v>
      </c>
      <c r="L11" s="26">
        <v>0</v>
      </c>
      <c r="M11" s="26">
        <v>100</v>
      </c>
      <c r="N11" s="26">
        <v>54</v>
      </c>
      <c r="O11" s="26">
        <v>46</v>
      </c>
      <c r="P11" s="26">
        <v>78</v>
      </c>
      <c r="Q11" s="26" t="s">
        <v>92</v>
      </c>
      <c r="R11" s="26" t="s">
        <v>92</v>
      </c>
      <c r="S11" s="26">
        <v>68</v>
      </c>
      <c r="T11" s="26">
        <v>33</v>
      </c>
      <c r="U11" s="26">
        <v>35</v>
      </c>
      <c r="V11" s="26">
        <v>2</v>
      </c>
      <c r="W11" s="26">
        <v>2</v>
      </c>
      <c r="X11" s="26" t="s">
        <v>92</v>
      </c>
      <c r="Y11" s="26" t="s">
        <v>92</v>
      </c>
      <c r="Z11" s="26" t="s">
        <v>92</v>
      </c>
      <c r="AA11" s="151">
        <v>2019</v>
      </c>
    </row>
    <row r="12" spans="1:27" s="47" customFormat="1" ht="34.5" customHeight="1">
      <c r="A12" s="151">
        <v>2020</v>
      </c>
      <c r="B12" s="26">
        <v>14</v>
      </c>
      <c r="C12" s="26">
        <v>18</v>
      </c>
      <c r="D12" s="26">
        <v>172</v>
      </c>
      <c r="E12" s="26">
        <v>103</v>
      </c>
      <c r="F12" s="26">
        <v>69</v>
      </c>
      <c r="G12" s="26">
        <v>25</v>
      </c>
      <c r="H12" s="26">
        <v>0</v>
      </c>
      <c r="I12" s="26">
        <v>25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80</v>
      </c>
      <c r="Q12" s="26" t="s">
        <v>92</v>
      </c>
      <c r="R12" s="26" t="s">
        <v>92</v>
      </c>
      <c r="S12" s="26">
        <v>74</v>
      </c>
      <c r="T12" s="26">
        <v>41</v>
      </c>
      <c r="U12" s="26">
        <v>33</v>
      </c>
      <c r="V12" s="26">
        <v>4</v>
      </c>
      <c r="W12" s="26">
        <v>4</v>
      </c>
      <c r="X12" s="26" t="s">
        <v>92</v>
      </c>
      <c r="Y12" s="26" t="s">
        <v>92</v>
      </c>
      <c r="Z12" s="26" t="s">
        <v>92</v>
      </c>
      <c r="AA12" s="151">
        <v>2020</v>
      </c>
    </row>
    <row r="13" spans="1:27" s="200" customFormat="1" ht="34.5" customHeight="1">
      <c r="A13" s="151">
        <v>2021</v>
      </c>
      <c r="B13" s="26">
        <v>14</v>
      </c>
      <c r="C13" s="26">
        <v>18</v>
      </c>
      <c r="D13" s="26">
        <v>163</v>
      </c>
      <c r="E13" s="26">
        <v>97</v>
      </c>
      <c r="F13" s="26">
        <v>66</v>
      </c>
      <c r="G13" s="26">
        <v>25</v>
      </c>
      <c r="H13" s="26">
        <v>0</v>
      </c>
      <c r="I13" s="26">
        <v>25</v>
      </c>
      <c r="J13" s="26">
        <f t="shared" ref="J13:K13" si="0">SUM(J16:J25)</f>
        <v>2</v>
      </c>
      <c r="K13" s="26">
        <f t="shared" si="0"/>
        <v>0</v>
      </c>
      <c r="L13" s="26">
        <v>0</v>
      </c>
      <c r="M13" s="26">
        <f>SUM(N13:O13)</f>
        <v>0</v>
      </c>
      <c r="N13" s="26">
        <f>SUM(N16:N25)</f>
        <v>0</v>
      </c>
      <c r="O13" s="26">
        <f>SUM(O16:O25)</f>
        <v>0</v>
      </c>
      <c r="P13" s="26">
        <v>111</v>
      </c>
      <c r="Q13" s="26" t="s">
        <v>92</v>
      </c>
      <c r="R13" s="26" t="s">
        <v>92</v>
      </c>
      <c r="S13" s="26">
        <v>74</v>
      </c>
      <c r="T13" s="26">
        <v>37</v>
      </c>
      <c r="U13" s="26">
        <v>37</v>
      </c>
      <c r="V13" s="26">
        <v>4</v>
      </c>
      <c r="W13" s="26">
        <v>4</v>
      </c>
      <c r="X13" s="26">
        <f>SUM(X15:X24)</f>
        <v>0</v>
      </c>
      <c r="Y13" s="26">
        <f>SUM(Y16:Y25)</f>
        <v>0</v>
      </c>
      <c r="Z13" s="26">
        <f>SUM(Z16:Z25)</f>
        <v>0</v>
      </c>
      <c r="AA13" s="151">
        <v>2021</v>
      </c>
    </row>
    <row r="14" spans="1:27" s="47" customFormat="1" ht="34.5" customHeight="1">
      <c r="A14" s="150">
        <v>2022</v>
      </c>
      <c r="B14" s="16">
        <f>SUM(B16:B26)</f>
        <v>14</v>
      </c>
      <c r="C14" s="16">
        <f>SUM(C16:C26)</f>
        <v>18</v>
      </c>
      <c r="D14" s="16">
        <f>SUM(D16:D26)</f>
        <v>156</v>
      </c>
      <c r="E14" s="16">
        <f t="shared" ref="E14:Z14" si="1">SUM(E16:E26)</f>
        <v>86</v>
      </c>
      <c r="F14" s="16">
        <f t="shared" si="1"/>
        <v>70</v>
      </c>
      <c r="G14" s="16">
        <f t="shared" si="1"/>
        <v>23</v>
      </c>
      <c r="H14" s="16">
        <f t="shared" si="1"/>
        <v>0</v>
      </c>
      <c r="I14" s="16">
        <f t="shared" si="1"/>
        <v>23</v>
      </c>
      <c r="J14" s="16">
        <f>SUM(J16:J26)</f>
        <v>2</v>
      </c>
      <c r="K14" s="16">
        <f t="shared" si="1"/>
        <v>0</v>
      </c>
      <c r="L14" s="16">
        <f t="shared" si="1"/>
        <v>2</v>
      </c>
      <c r="M14" s="16">
        <f t="shared" si="1"/>
        <v>0</v>
      </c>
      <c r="N14" s="16">
        <f t="shared" si="1"/>
        <v>0</v>
      </c>
      <c r="O14" s="16">
        <f t="shared" si="1"/>
        <v>0</v>
      </c>
      <c r="P14" s="16">
        <f t="shared" si="1"/>
        <v>95</v>
      </c>
      <c r="Q14" s="16">
        <f t="shared" si="1"/>
        <v>53</v>
      </c>
      <c r="R14" s="16">
        <f t="shared" si="1"/>
        <v>42</v>
      </c>
      <c r="S14" s="16">
        <f t="shared" si="1"/>
        <v>74</v>
      </c>
      <c r="T14" s="16">
        <f t="shared" si="1"/>
        <v>48</v>
      </c>
      <c r="U14" s="16">
        <f t="shared" si="1"/>
        <v>26</v>
      </c>
      <c r="V14" s="16">
        <f t="shared" si="1"/>
        <v>4</v>
      </c>
      <c r="W14" s="16">
        <f t="shared" si="1"/>
        <v>4</v>
      </c>
      <c r="X14" s="16">
        <f t="shared" si="1"/>
        <v>0</v>
      </c>
      <c r="Y14" s="16">
        <f t="shared" si="1"/>
        <v>0</v>
      </c>
      <c r="Z14" s="16">
        <f t="shared" si="1"/>
        <v>0</v>
      </c>
      <c r="AA14" s="150">
        <v>2022</v>
      </c>
    </row>
    <row r="15" spans="1:27" s="156" customFormat="1" ht="27" customHeight="1">
      <c r="A15" s="163"/>
      <c r="B15" s="186"/>
      <c r="C15" s="186"/>
      <c r="D15" s="186"/>
      <c r="E15" s="186"/>
      <c r="F15" s="186"/>
      <c r="G15" s="186"/>
      <c r="H15" s="186"/>
      <c r="I15" s="186"/>
      <c r="J15" s="136"/>
      <c r="K15" s="136"/>
      <c r="L15" s="136"/>
      <c r="M15" s="186"/>
      <c r="N15" s="186"/>
      <c r="O15" s="186"/>
      <c r="P15" s="202"/>
      <c r="Q15" s="202"/>
      <c r="R15" s="202"/>
      <c r="S15" s="186"/>
      <c r="T15" s="186"/>
      <c r="U15" s="186"/>
      <c r="V15" s="186"/>
      <c r="W15" s="186"/>
      <c r="X15" s="186"/>
      <c r="Y15" s="39"/>
      <c r="Z15" s="39"/>
      <c r="AA15" s="143"/>
    </row>
    <row r="16" spans="1:27" s="203" customFormat="1" ht="34.5" customHeight="1">
      <c r="A16" s="216" t="s">
        <v>72</v>
      </c>
      <c r="B16" s="221">
        <v>4</v>
      </c>
      <c r="C16" s="221">
        <v>6</v>
      </c>
      <c r="D16" s="309">
        <f>E16+F16</f>
        <v>60</v>
      </c>
      <c r="E16" s="221">
        <v>38</v>
      </c>
      <c r="F16" s="221">
        <v>22</v>
      </c>
      <c r="G16" s="309">
        <f>H16+I16</f>
        <v>8</v>
      </c>
      <c r="H16" s="221">
        <v>0</v>
      </c>
      <c r="I16" s="221">
        <v>8</v>
      </c>
      <c r="J16" s="309">
        <v>2</v>
      </c>
      <c r="K16" s="221">
        <v>0</v>
      </c>
      <c r="L16" s="221">
        <v>2</v>
      </c>
      <c r="M16" s="309">
        <f>N16+O16</f>
        <v>0</v>
      </c>
      <c r="N16" s="309"/>
      <c r="O16" s="309"/>
      <c r="P16" s="309">
        <f>Q16+R16</f>
        <v>26</v>
      </c>
      <c r="Q16" s="221">
        <v>18</v>
      </c>
      <c r="R16" s="221">
        <v>8</v>
      </c>
      <c r="S16" s="309">
        <f>T16+U16</f>
        <v>31</v>
      </c>
      <c r="T16" s="221">
        <v>16</v>
      </c>
      <c r="U16" s="221">
        <v>15</v>
      </c>
      <c r="V16" s="309">
        <f>W16+X16</f>
        <v>4</v>
      </c>
      <c r="W16" s="221">
        <v>4</v>
      </c>
      <c r="X16" s="221">
        <v>0</v>
      </c>
      <c r="Y16" s="221">
        <v>0</v>
      </c>
      <c r="Z16" s="221">
        <v>0</v>
      </c>
      <c r="AA16" s="241" t="s">
        <v>361</v>
      </c>
    </row>
    <row r="17" spans="1:27" s="203" customFormat="1" ht="34.5" customHeight="1">
      <c r="A17" s="216" t="s">
        <v>17</v>
      </c>
      <c r="B17" s="221">
        <v>1</v>
      </c>
      <c r="C17" s="221">
        <v>1</v>
      </c>
      <c r="D17" s="309">
        <f t="shared" ref="D17:D25" si="2">E17+F17</f>
        <v>4</v>
      </c>
      <c r="E17" s="221">
        <v>3</v>
      </c>
      <c r="F17" s="221">
        <v>1</v>
      </c>
      <c r="G17" s="309">
        <f t="shared" ref="G17:G25" si="3">H17+I17</f>
        <v>1</v>
      </c>
      <c r="H17" s="221">
        <v>0</v>
      </c>
      <c r="I17" s="221">
        <v>1</v>
      </c>
      <c r="J17" s="309">
        <v>0</v>
      </c>
      <c r="K17" s="221">
        <v>0</v>
      </c>
      <c r="L17" s="221">
        <v>0</v>
      </c>
      <c r="M17" s="309">
        <f t="shared" ref="M17:M25" si="4">N17+O17</f>
        <v>0</v>
      </c>
      <c r="N17" s="309"/>
      <c r="O17" s="309"/>
      <c r="P17" s="309">
        <f t="shared" ref="P17:P25" si="5">Q17+R17</f>
        <v>1</v>
      </c>
      <c r="Q17" s="221">
        <v>1</v>
      </c>
      <c r="R17" s="221">
        <v>0</v>
      </c>
      <c r="S17" s="309">
        <f t="shared" ref="S17:S25" si="6">T17+U17</f>
        <v>1</v>
      </c>
      <c r="T17" s="221">
        <v>1</v>
      </c>
      <c r="U17" s="221">
        <v>0</v>
      </c>
      <c r="V17" s="309">
        <f t="shared" ref="V17:V25" si="7">W17+X17</f>
        <v>0</v>
      </c>
      <c r="W17" s="221">
        <v>0</v>
      </c>
      <c r="X17" s="221">
        <v>0</v>
      </c>
      <c r="Y17" s="221">
        <v>0</v>
      </c>
      <c r="Z17" s="221">
        <v>0</v>
      </c>
      <c r="AA17" s="241" t="s">
        <v>26</v>
      </c>
    </row>
    <row r="18" spans="1:27" s="203" customFormat="1" ht="34.5" customHeight="1">
      <c r="A18" s="216" t="s">
        <v>18</v>
      </c>
      <c r="B18" s="221">
        <v>1</v>
      </c>
      <c r="C18" s="221">
        <v>1</v>
      </c>
      <c r="D18" s="309">
        <f>E18+F18</f>
        <v>6</v>
      </c>
      <c r="E18" s="221">
        <v>3</v>
      </c>
      <c r="F18" s="221">
        <v>3</v>
      </c>
      <c r="G18" s="309">
        <f t="shared" si="3"/>
        <v>1</v>
      </c>
      <c r="H18" s="221">
        <v>0</v>
      </c>
      <c r="I18" s="221">
        <v>1</v>
      </c>
      <c r="J18" s="309">
        <v>0</v>
      </c>
      <c r="K18" s="221">
        <v>0</v>
      </c>
      <c r="L18" s="221">
        <v>0</v>
      </c>
      <c r="M18" s="309">
        <f t="shared" si="4"/>
        <v>0</v>
      </c>
      <c r="N18" s="309"/>
      <c r="O18" s="309"/>
      <c r="P18" s="309">
        <f t="shared" si="5"/>
        <v>3</v>
      </c>
      <c r="Q18" s="221">
        <v>1</v>
      </c>
      <c r="R18" s="221">
        <v>2</v>
      </c>
      <c r="S18" s="309">
        <f t="shared" si="6"/>
        <v>7</v>
      </c>
      <c r="T18" s="221">
        <v>4</v>
      </c>
      <c r="U18" s="221">
        <v>3</v>
      </c>
      <c r="V18" s="309">
        <f t="shared" si="7"/>
        <v>0</v>
      </c>
      <c r="W18" s="221">
        <v>0</v>
      </c>
      <c r="X18" s="221">
        <v>0</v>
      </c>
      <c r="Y18" s="221">
        <v>0</v>
      </c>
      <c r="Z18" s="221">
        <v>0</v>
      </c>
      <c r="AA18" s="241" t="s">
        <v>27</v>
      </c>
    </row>
    <row r="19" spans="1:27" s="203" customFormat="1" ht="34.5" customHeight="1">
      <c r="A19" s="216" t="s">
        <v>19</v>
      </c>
      <c r="B19" s="221">
        <v>1</v>
      </c>
      <c r="C19" s="221">
        <v>1</v>
      </c>
      <c r="D19" s="309">
        <f t="shared" si="2"/>
        <v>5</v>
      </c>
      <c r="E19" s="221">
        <v>3</v>
      </c>
      <c r="F19" s="221">
        <v>2</v>
      </c>
      <c r="G19" s="309">
        <f t="shared" si="3"/>
        <v>1</v>
      </c>
      <c r="H19" s="221">
        <v>0</v>
      </c>
      <c r="I19" s="221">
        <v>1</v>
      </c>
      <c r="J19" s="309">
        <v>0</v>
      </c>
      <c r="K19" s="221">
        <v>0</v>
      </c>
      <c r="L19" s="221">
        <v>0</v>
      </c>
      <c r="M19" s="309">
        <f t="shared" si="4"/>
        <v>0</v>
      </c>
      <c r="N19" s="309"/>
      <c r="O19" s="309"/>
      <c r="P19" s="309">
        <f t="shared" si="5"/>
        <v>2</v>
      </c>
      <c r="Q19" s="221">
        <v>1</v>
      </c>
      <c r="R19" s="221">
        <v>1</v>
      </c>
      <c r="S19" s="309">
        <f t="shared" si="6"/>
        <v>3</v>
      </c>
      <c r="T19" s="221">
        <v>2</v>
      </c>
      <c r="U19" s="221">
        <v>1</v>
      </c>
      <c r="V19" s="309">
        <f t="shared" si="7"/>
        <v>0</v>
      </c>
      <c r="W19" s="221">
        <v>0</v>
      </c>
      <c r="X19" s="221">
        <v>0</v>
      </c>
      <c r="Y19" s="221">
        <v>0</v>
      </c>
      <c r="Z19" s="221">
        <v>0</v>
      </c>
      <c r="AA19" s="241" t="s">
        <v>28</v>
      </c>
    </row>
    <row r="20" spans="1:27" s="203" customFormat="1" ht="34.5" customHeight="1">
      <c r="A20" s="216" t="s">
        <v>20</v>
      </c>
      <c r="B20" s="221">
        <v>2</v>
      </c>
      <c r="C20" s="221">
        <v>2</v>
      </c>
      <c r="D20" s="309">
        <f t="shared" si="2"/>
        <v>20</v>
      </c>
      <c r="E20" s="221">
        <v>9</v>
      </c>
      <c r="F20" s="221">
        <v>11</v>
      </c>
      <c r="G20" s="309">
        <f t="shared" si="3"/>
        <v>3</v>
      </c>
      <c r="H20" s="221">
        <v>0</v>
      </c>
      <c r="I20" s="221">
        <v>3</v>
      </c>
      <c r="J20" s="309">
        <v>0</v>
      </c>
      <c r="K20" s="221">
        <v>0</v>
      </c>
      <c r="L20" s="221">
        <v>0</v>
      </c>
      <c r="M20" s="309">
        <f t="shared" si="4"/>
        <v>0</v>
      </c>
      <c r="N20" s="309"/>
      <c r="O20" s="309"/>
      <c r="P20" s="309">
        <f t="shared" si="5"/>
        <v>11</v>
      </c>
      <c r="Q20" s="221">
        <v>5</v>
      </c>
      <c r="R20" s="221">
        <v>6</v>
      </c>
      <c r="S20" s="309">
        <f t="shared" si="6"/>
        <v>8</v>
      </c>
      <c r="T20" s="221">
        <v>6</v>
      </c>
      <c r="U20" s="221">
        <v>2</v>
      </c>
      <c r="V20" s="309">
        <f t="shared" si="7"/>
        <v>0</v>
      </c>
      <c r="W20" s="221">
        <v>0</v>
      </c>
      <c r="X20" s="221">
        <v>0</v>
      </c>
      <c r="Y20" s="221">
        <v>0</v>
      </c>
      <c r="Z20" s="221">
        <v>0</v>
      </c>
      <c r="AA20" s="241" t="s">
        <v>29</v>
      </c>
    </row>
    <row r="21" spans="1:27" s="203" customFormat="1" ht="34.5" customHeight="1">
      <c r="A21" s="216" t="s">
        <v>21</v>
      </c>
      <c r="B21" s="221">
        <v>2</v>
      </c>
      <c r="C21" s="221">
        <v>2</v>
      </c>
      <c r="D21" s="309">
        <f t="shared" si="2"/>
        <v>9</v>
      </c>
      <c r="E21" s="221">
        <v>4</v>
      </c>
      <c r="F21" s="221">
        <v>5</v>
      </c>
      <c r="G21" s="309">
        <f t="shared" si="3"/>
        <v>2</v>
      </c>
      <c r="H21" s="221">
        <v>0</v>
      </c>
      <c r="I21" s="221">
        <v>2</v>
      </c>
      <c r="J21" s="309">
        <v>0</v>
      </c>
      <c r="K21" s="221">
        <v>0</v>
      </c>
      <c r="L21" s="221">
        <v>0</v>
      </c>
      <c r="M21" s="309">
        <f t="shared" si="4"/>
        <v>0</v>
      </c>
      <c r="N21" s="309"/>
      <c r="O21" s="309"/>
      <c r="P21" s="309">
        <f t="shared" si="5"/>
        <v>3</v>
      </c>
      <c r="Q21" s="221">
        <v>1</v>
      </c>
      <c r="R21" s="221">
        <v>2</v>
      </c>
      <c r="S21" s="309">
        <f t="shared" si="6"/>
        <v>2</v>
      </c>
      <c r="T21" s="221">
        <v>2</v>
      </c>
      <c r="U21" s="221">
        <v>0</v>
      </c>
      <c r="V21" s="309">
        <f t="shared" si="7"/>
        <v>0</v>
      </c>
      <c r="W21" s="221">
        <v>0</v>
      </c>
      <c r="X21" s="221">
        <v>0</v>
      </c>
      <c r="Y21" s="221">
        <v>0</v>
      </c>
      <c r="Z21" s="221">
        <v>0</v>
      </c>
      <c r="AA21" s="241" t="s">
        <v>93</v>
      </c>
    </row>
    <row r="22" spans="1:27" s="203" customFormat="1" ht="34.5" customHeight="1">
      <c r="A22" s="216" t="s">
        <v>22</v>
      </c>
      <c r="B22" s="221">
        <v>1</v>
      </c>
      <c r="C22" s="221">
        <v>3</v>
      </c>
      <c r="D22" s="309">
        <f t="shared" si="2"/>
        <v>44</v>
      </c>
      <c r="E22" s="221">
        <v>23</v>
      </c>
      <c r="F22" s="221">
        <v>21</v>
      </c>
      <c r="G22" s="309">
        <f>H22+I22</f>
        <v>4</v>
      </c>
      <c r="H22" s="221">
        <v>0</v>
      </c>
      <c r="I22" s="221">
        <v>4</v>
      </c>
      <c r="J22" s="309">
        <v>0</v>
      </c>
      <c r="K22" s="221">
        <v>0</v>
      </c>
      <c r="L22" s="221">
        <v>0</v>
      </c>
      <c r="M22" s="309">
        <f t="shared" si="4"/>
        <v>0</v>
      </c>
      <c r="N22" s="309"/>
      <c r="O22" s="309"/>
      <c r="P22" s="309">
        <f t="shared" si="5"/>
        <v>44</v>
      </c>
      <c r="Q22" s="221">
        <v>23</v>
      </c>
      <c r="R22" s="221">
        <v>21</v>
      </c>
      <c r="S22" s="309">
        <f t="shared" si="6"/>
        <v>14</v>
      </c>
      <c r="T22" s="221">
        <v>11</v>
      </c>
      <c r="U22" s="221">
        <v>3</v>
      </c>
      <c r="V22" s="309">
        <f t="shared" si="7"/>
        <v>0</v>
      </c>
      <c r="W22" s="221">
        <v>0</v>
      </c>
      <c r="X22" s="221">
        <v>0</v>
      </c>
      <c r="Y22" s="221">
        <v>0</v>
      </c>
      <c r="Z22" s="221">
        <v>0</v>
      </c>
      <c r="AA22" s="241" t="s">
        <v>30</v>
      </c>
    </row>
    <row r="23" spans="1:27" s="203" customFormat="1" ht="34.5" customHeight="1">
      <c r="A23" s="216" t="s">
        <v>23</v>
      </c>
      <c r="B23" s="221">
        <v>1</v>
      </c>
      <c r="C23" s="221">
        <v>1</v>
      </c>
      <c r="D23" s="309">
        <f t="shared" si="2"/>
        <v>5</v>
      </c>
      <c r="E23" s="221">
        <v>0</v>
      </c>
      <c r="F23" s="221">
        <v>5</v>
      </c>
      <c r="G23" s="309">
        <f t="shared" si="3"/>
        <v>2</v>
      </c>
      <c r="H23" s="221">
        <v>0</v>
      </c>
      <c r="I23" s="221">
        <v>2</v>
      </c>
      <c r="J23" s="309">
        <v>0</v>
      </c>
      <c r="K23" s="221">
        <v>0</v>
      </c>
      <c r="L23" s="221">
        <v>0</v>
      </c>
      <c r="M23" s="309">
        <f t="shared" si="4"/>
        <v>0</v>
      </c>
      <c r="N23" s="309"/>
      <c r="O23" s="309"/>
      <c r="P23" s="309">
        <f t="shared" si="5"/>
        <v>2</v>
      </c>
      <c r="Q23" s="221">
        <v>0</v>
      </c>
      <c r="R23" s="221">
        <v>2</v>
      </c>
      <c r="S23" s="309">
        <f t="shared" si="6"/>
        <v>1</v>
      </c>
      <c r="T23" s="221">
        <v>0</v>
      </c>
      <c r="U23" s="221">
        <v>1</v>
      </c>
      <c r="V23" s="309">
        <f>W23+X23</f>
        <v>0</v>
      </c>
      <c r="W23" s="221">
        <v>0</v>
      </c>
      <c r="X23" s="221">
        <v>0</v>
      </c>
      <c r="Y23" s="221">
        <v>0</v>
      </c>
      <c r="Z23" s="221">
        <v>0</v>
      </c>
      <c r="AA23" s="241" t="s">
        <v>31</v>
      </c>
    </row>
    <row r="24" spans="1:27" s="203" customFormat="1" ht="34.5" customHeight="1">
      <c r="A24" s="216" t="s">
        <v>24</v>
      </c>
      <c r="B24" s="221">
        <v>1</v>
      </c>
      <c r="C24" s="221">
        <v>1</v>
      </c>
      <c r="D24" s="309">
        <f t="shared" si="2"/>
        <v>3</v>
      </c>
      <c r="E24" s="221">
        <v>3</v>
      </c>
      <c r="F24" s="221">
        <v>0</v>
      </c>
      <c r="G24" s="309">
        <f t="shared" si="3"/>
        <v>1</v>
      </c>
      <c r="H24" s="221">
        <v>0</v>
      </c>
      <c r="I24" s="221">
        <v>1</v>
      </c>
      <c r="J24" s="309">
        <v>0</v>
      </c>
      <c r="K24" s="221">
        <v>0</v>
      </c>
      <c r="L24" s="221">
        <v>0</v>
      </c>
      <c r="M24" s="309">
        <f>N24+O24</f>
        <v>0</v>
      </c>
      <c r="N24" s="309"/>
      <c r="O24" s="309"/>
      <c r="P24" s="309">
        <f t="shared" si="5"/>
        <v>3</v>
      </c>
      <c r="Q24" s="221">
        <v>3</v>
      </c>
      <c r="R24" s="221">
        <v>0</v>
      </c>
      <c r="S24" s="309">
        <f t="shared" si="6"/>
        <v>7</v>
      </c>
      <c r="T24" s="221">
        <v>6</v>
      </c>
      <c r="U24" s="221">
        <v>1</v>
      </c>
      <c r="V24" s="309">
        <f t="shared" si="7"/>
        <v>0</v>
      </c>
      <c r="W24" s="221">
        <v>0</v>
      </c>
      <c r="X24" s="221">
        <v>0</v>
      </c>
      <c r="Y24" s="221">
        <v>0</v>
      </c>
      <c r="Z24" s="221">
        <v>0</v>
      </c>
      <c r="AA24" s="241" t="s">
        <v>32</v>
      </c>
    </row>
    <row r="25" spans="1:27" s="203" customFormat="1" ht="34.5" customHeight="1" thickBot="1">
      <c r="A25" s="215" t="s">
        <v>25</v>
      </c>
      <c r="B25" s="310">
        <v>0</v>
      </c>
      <c r="C25" s="310">
        <v>0</v>
      </c>
      <c r="D25" s="196">
        <f t="shared" si="2"/>
        <v>0</v>
      </c>
      <c r="E25" s="310">
        <v>0</v>
      </c>
      <c r="F25" s="310">
        <v>0</v>
      </c>
      <c r="G25" s="196">
        <f t="shared" si="3"/>
        <v>0</v>
      </c>
      <c r="H25" s="310">
        <v>0</v>
      </c>
      <c r="I25" s="310">
        <v>0</v>
      </c>
      <c r="J25" s="196">
        <v>0</v>
      </c>
      <c r="K25" s="310">
        <v>0</v>
      </c>
      <c r="L25" s="310">
        <v>0</v>
      </c>
      <c r="M25" s="196">
        <f t="shared" si="4"/>
        <v>0</v>
      </c>
      <c r="N25" s="196"/>
      <c r="O25" s="196"/>
      <c r="P25" s="196">
        <f t="shared" si="5"/>
        <v>0</v>
      </c>
      <c r="Q25" s="310">
        <v>0</v>
      </c>
      <c r="R25" s="310">
        <v>0</v>
      </c>
      <c r="S25" s="196">
        <f t="shared" si="6"/>
        <v>0</v>
      </c>
      <c r="T25" s="310">
        <v>0</v>
      </c>
      <c r="U25" s="310">
        <v>0</v>
      </c>
      <c r="V25" s="196">
        <f t="shared" si="7"/>
        <v>0</v>
      </c>
      <c r="W25" s="310">
        <v>0</v>
      </c>
      <c r="X25" s="310">
        <v>0</v>
      </c>
      <c r="Y25" s="310">
        <v>0</v>
      </c>
      <c r="Z25" s="310">
        <v>0</v>
      </c>
      <c r="AA25" s="242" t="s">
        <v>33</v>
      </c>
    </row>
    <row r="26" spans="1:27" s="55" customFormat="1" ht="12" customHeight="1">
      <c r="A26" s="147" t="s">
        <v>74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39"/>
      <c r="AA26" s="39" t="s">
        <v>49</v>
      </c>
    </row>
    <row r="27" spans="1:27" s="55" customFormat="1" ht="12" customHeight="1">
      <c r="A27" s="147" t="s">
        <v>297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29"/>
      <c r="N27" s="147"/>
      <c r="O27" s="129"/>
      <c r="P27" s="129"/>
      <c r="Q27" s="129"/>
      <c r="R27" s="129"/>
      <c r="S27" s="129"/>
      <c r="T27" s="129"/>
      <c r="U27" s="129"/>
      <c r="V27" s="147"/>
      <c r="W27" s="147"/>
      <c r="X27" s="256"/>
      <c r="AA27" s="261"/>
    </row>
    <row r="28" spans="1:27" s="149" customFormat="1" ht="11.25">
      <c r="A28" s="12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AA28" s="28"/>
    </row>
    <row r="29" spans="1:27" s="149" customFormat="1" ht="11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AA29" s="28"/>
    </row>
    <row r="30" spans="1:27" s="149" customFormat="1" ht="11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AA30" s="28"/>
    </row>
    <row r="31" spans="1:27" s="149" customFormat="1" ht="11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AA31" s="28"/>
    </row>
    <row r="32" spans="1:27" s="149" customFormat="1" ht="11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AA32" s="28"/>
    </row>
    <row r="33" spans="1:27" s="149" customFormat="1" ht="11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AA33" s="28"/>
    </row>
    <row r="34" spans="1:27" s="149" customFormat="1" ht="11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AA34" s="28"/>
    </row>
    <row r="35" spans="1:27" s="149" customFormat="1" ht="11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AA35" s="28"/>
    </row>
    <row r="36" spans="1:27" s="149" customFormat="1" ht="11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AA36" s="28"/>
    </row>
    <row r="37" spans="1:27" s="149" customFormat="1" ht="11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AA37" s="28"/>
    </row>
    <row r="38" spans="1:27" s="149" customFormat="1" ht="11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AA38" s="28"/>
    </row>
    <row r="39" spans="1:27" s="149" customFormat="1" ht="11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AA39" s="28"/>
    </row>
    <row r="40" spans="1:27" s="149" customFormat="1" ht="11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AA40" s="28"/>
    </row>
    <row r="41" spans="1:27" s="149" customFormat="1" ht="11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AA41" s="28"/>
    </row>
    <row r="42" spans="1:27" s="149" customFormat="1" ht="11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AA42" s="28"/>
    </row>
    <row r="43" spans="1:27" s="149" customFormat="1" ht="11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AA43" s="28"/>
    </row>
    <row r="44" spans="1:27" s="149" customFormat="1" ht="11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AA44" s="28"/>
    </row>
    <row r="45" spans="1:27" s="149" customFormat="1" ht="11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AA45" s="28"/>
    </row>
    <row r="46" spans="1:27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AA46" s="28"/>
    </row>
    <row r="47" spans="1:27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AA47" s="28"/>
    </row>
    <row r="48" spans="1:27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AA48" s="28"/>
    </row>
    <row r="49" spans="1:27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AA49" s="28"/>
    </row>
    <row r="50" spans="1:27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AA50" s="28"/>
    </row>
    <row r="51" spans="1:27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AA51" s="28"/>
    </row>
    <row r="52" spans="1:27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AA52" s="28"/>
    </row>
    <row r="53" spans="1:27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AA53" s="28"/>
    </row>
    <row r="54" spans="1:27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AA54" s="28"/>
    </row>
    <row r="55" spans="1:27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AA55" s="28"/>
    </row>
    <row r="56" spans="1:27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AA56" s="28"/>
    </row>
    <row r="57" spans="1:27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AA57" s="28"/>
    </row>
    <row r="58" spans="1:27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AA58" s="28"/>
    </row>
    <row r="59" spans="1:27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AA59" s="28"/>
    </row>
    <row r="60" spans="1:27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AA60" s="28"/>
    </row>
    <row r="61" spans="1:27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AA61" s="28"/>
    </row>
    <row r="62" spans="1:27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AA62" s="28"/>
    </row>
    <row r="63" spans="1:27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AA63" s="28"/>
    </row>
    <row r="64" spans="1:27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AA64" s="28"/>
    </row>
    <row r="65" spans="1:27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AA65" s="28"/>
    </row>
    <row r="66" spans="1:27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AA66" s="28"/>
    </row>
    <row r="67" spans="1:27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AA67" s="28"/>
    </row>
    <row r="68" spans="1:27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AA68" s="28"/>
    </row>
    <row r="69" spans="1:27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AA69" s="28"/>
    </row>
    <row r="70" spans="1:27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AA70" s="28"/>
    </row>
    <row r="71" spans="1:27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AA71" s="28"/>
    </row>
    <row r="72" spans="1:27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AA72" s="28"/>
    </row>
    <row r="73" spans="1:27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AA73" s="28"/>
    </row>
    <row r="74" spans="1:27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AA74" s="28"/>
    </row>
    <row r="75" spans="1:27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AA75" s="28"/>
    </row>
    <row r="76" spans="1:27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AA76" s="28"/>
    </row>
    <row r="77" spans="1:27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AA77" s="28"/>
    </row>
    <row r="78" spans="1:27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AA78" s="28"/>
    </row>
    <row r="79" spans="1:27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AA79" s="28"/>
    </row>
    <row r="80" spans="1:27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AA80" s="28"/>
    </row>
    <row r="81" spans="1:27" s="149" customForma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AA81" s="28"/>
    </row>
    <row r="82" spans="1:27" s="149" customFormat="1" ht="11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AA82" s="28"/>
    </row>
    <row r="83" spans="1:27" s="149" customFormat="1" ht="11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AA83" s="28"/>
    </row>
    <row r="84" spans="1:27" s="149" customFormat="1" ht="11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AA84" s="28"/>
    </row>
    <row r="85" spans="1:27" s="149" customFormat="1" ht="11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AA85" s="28"/>
    </row>
    <row r="86" spans="1:27" s="149" customFormat="1" ht="11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AA86" s="28"/>
    </row>
    <row r="87" spans="1:27" s="149" customFormat="1" ht="11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AA87" s="28"/>
    </row>
    <row r="88" spans="1:27" s="149" customFormat="1" ht="11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AA88" s="28"/>
    </row>
    <row r="89" spans="1:27" s="149" customFormat="1" ht="11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AA89" s="28"/>
    </row>
  </sheetData>
  <mergeCells count="37">
    <mergeCell ref="A2:L2"/>
    <mergeCell ref="V5:Z6"/>
    <mergeCell ref="Y7:Y9"/>
    <mergeCell ref="Z7:Z9"/>
    <mergeCell ref="P5:R6"/>
    <mergeCell ref="P7:P9"/>
    <mergeCell ref="Q7:Q9"/>
    <mergeCell ref="R7:R9"/>
    <mergeCell ref="O7:O9"/>
    <mergeCell ref="J7:J9"/>
    <mergeCell ref="K7:K9"/>
    <mergeCell ref="L7:L9"/>
    <mergeCell ref="M7:M9"/>
    <mergeCell ref="B5:B9"/>
    <mergeCell ref="C5:C9"/>
    <mergeCell ref="D7:D9"/>
    <mergeCell ref="H7:H9"/>
    <mergeCell ref="I7:I9"/>
    <mergeCell ref="G5:I6"/>
    <mergeCell ref="M5:O6"/>
    <mergeCell ref="N7:N9"/>
    <mergeCell ref="E7:E9"/>
    <mergeCell ref="A5:A9"/>
    <mergeCell ref="M2:AA2"/>
    <mergeCell ref="J5:L6"/>
    <mergeCell ref="G7:G9"/>
    <mergeCell ref="AA5:AA9"/>
    <mergeCell ref="F7:F9"/>
    <mergeCell ref="D5:F6"/>
    <mergeCell ref="S3:X3"/>
    <mergeCell ref="X7:X9"/>
    <mergeCell ref="U7:U9"/>
    <mergeCell ref="V7:V9"/>
    <mergeCell ref="W7:W9"/>
    <mergeCell ref="S7:S9"/>
    <mergeCell ref="T7:T9"/>
    <mergeCell ref="S5:U6"/>
  </mergeCells>
  <phoneticPr fontId="4" type="noConversion"/>
  <pageMargins left="0.78740157480314965" right="0.78740157480314965" top="1.7716535433070868" bottom="0.78740157480314965" header="0" footer="0"/>
  <pageSetup paperSize="9" scale="61" pageOrder="overThenDown" orientation="portrait" r:id="rId1"/>
  <headerFooter alignWithMargins="0"/>
  <colBreaks count="1" manualBreakCount="1">
    <brk id="12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X87"/>
  <sheetViews>
    <sheetView showGridLines="0" view="pageBreakPreview" zoomScaleSheetLayoutView="100" workbookViewId="0">
      <selection activeCell="A5" sqref="A5:A9"/>
    </sheetView>
  </sheetViews>
  <sheetFormatPr defaultColWidth="9" defaultRowHeight="29.25" customHeight="1"/>
  <cols>
    <col min="1" max="1" width="7.625" style="41" customWidth="1"/>
    <col min="2" max="4" width="7.625" style="177" customWidth="1"/>
    <col min="5" max="19" width="6.625" style="177" customWidth="1"/>
    <col min="20" max="22" width="12.625" style="177" customWidth="1"/>
    <col min="23" max="23" width="10.375" style="41" customWidth="1"/>
    <col min="24" max="16384" width="9" style="167"/>
  </cols>
  <sheetData>
    <row r="1" spans="1:24" s="46" customFormat="1" ht="18" customHeight="1">
      <c r="A1" s="17"/>
      <c r="B1" s="52"/>
      <c r="C1" s="52"/>
      <c r="D1" s="52"/>
      <c r="E1" s="52"/>
      <c r="F1" s="52"/>
      <c r="G1" s="18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18"/>
    </row>
    <row r="2" spans="1:24" s="145" customFormat="1" ht="18" customHeight="1">
      <c r="A2" s="376" t="s">
        <v>103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23" t="s">
        <v>199</v>
      </c>
      <c r="O2" s="323"/>
      <c r="P2" s="323"/>
      <c r="Q2" s="323"/>
      <c r="R2" s="323"/>
      <c r="S2" s="323"/>
      <c r="T2" s="323"/>
      <c r="U2" s="323"/>
      <c r="V2" s="323"/>
      <c r="W2" s="323"/>
    </row>
    <row r="3" spans="1:24" s="146" customFormat="1" ht="18" customHeight="1">
      <c r="A3" s="323"/>
      <c r="B3" s="323"/>
      <c r="C3" s="323"/>
      <c r="D3" s="323"/>
      <c r="E3" s="323"/>
      <c r="F3" s="323"/>
      <c r="G3" s="32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4" s="147" customFormat="1" ht="18" customHeight="1" thickBot="1">
      <c r="A4" s="94" t="s">
        <v>106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4" s="149" customFormat="1" ht="14.25" customHeight="1">
      <c r="A5" s="373" t="s">
        <v>60</v>
      </c>
      <c r="B5" s="373" t="s">
        <v>353</v>
      </c>
      <c r="C5" s="331"/>
      <c r="D5" s="331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383" t="s">
        <v>178</v>
      </c>
      <c r="L5" s="383"/>
      <c r="M5" s="384"/>
      <c r="N5" s="325" t="s">
        <v>115</v>
      </c>
      <c r="O5" s="325"/>
      <c r="P5" s="388"/>
      <c r="Q5" s="325" t="s">
        <v>245</v>
      </c>
      <c r="R5" s="325"/>
      <c r="S5" s="388"/>
      <c r="T5" s="380" t="s">
        <v>328</v>
      </c>
      <c r="U5" s="331" t="s">
        <v>329</v>
      </c>
      <c r="V5" s="377" t="s">
        <v>330</v>
      </c>
      <c r="W5" s="394" t="s">
        <v>107</v>
      </c>
    </row>
    <row r="6" spans="1:24" s="149" customFormat="1" ht="14.25" customHeight="1">
      <c r="A6" s="374"/>
      <c r="B6" s="391"/>
      <c r="C6" s="332"/>
      <c r="D6" s="332"/>
      <c r="E6" s="314"/>
      <c r="F6" s="332"/>
      <c r="G6" s="332"/>
      <c r="H6" s="389"/>
      <c r="I6" s="389"/>
      <c r="J6" s="390"/>
      <c r="K6" s="385"/>
      <c r="L6" s="386"/>
      <c r="M6" s="387"/>
      <c r="N6" s="389"/>
      <c r="O6" s="389"/>
      <c r="P6" s="390"/>
      <c r="Q6" s="389"/>
      <c r="R6" s="389"/>
      <c r="S6" s="390"/>
      <c r="T6" s="381"/>
      <c r="U6" s="332"/>
      <c r="V6" s="378"/>
      <c r="W6" s="395"/>
    </row>
    <row r="7" spans="1:24" s="149" customFormat="1" ht="11.25" customHeight="1">
      <c r="A7" s="374"/>
      <c r="B7" s="391" t="s">
        <v>354</v>
      </c>
      <c r="C7" s="332" t="s">
        <v>355</v>
      </c>
      <c r="D7" s="332"/>
      <c r="E7" s="344"/>
      <c r="F7" s="334" t="s">
        <v>108</v>
      </c>
      <c r="G7" s="334" t="s">
        <v>109</v>
      </c>
      <c r="H7" s="350"/>
      <c r="I7" s="334" t="s">
        <v>108</v>
      </c>
      <c r="J7" s="334" t="s">
        <v>110</v>
      </c>
      <c r="K7" s="344"/>
      <c r="L7" s="334" t="s">
        <v>108</v>
      </c>
      <c r="M7" s="348" t="s">
        <v>111</v>
      </c>
      <c r="N7" s="350"/>
      <c r="O7" s="334" t="s">
        <v>98</v>
      </c>
      <c r="P7" s="334" t="s">
        <v>99</v>
      </c>
      <c r="Q7" s="350"/>
      <c r="R7" s="334" t="s">
        <v>98</v>
      </c>
      <c r="S7" s="334" t="s">
        <v>99</v>
      </c>
      <c r="T7" s="381"/>
      <c r="U7" s="332"/>
      <c r="V7" s="378"/>
      <c r="W7" s="395"/>
    </row>
    <row r="8" spans="1:24" s="149" customFormat="1" ht="11.25" customHeight="1">
      <c r="A8" s="374"/>
      <c r="B8" s="392"/>
      <c r="C8" s="332"/>
      <c r="D8" s="332"/>
      <c r="E8" s="348"/>
      <c r="F8" s="334"/>
      <c r="G8" s="334"/>
      <c r="H8" s="356"/>
      <c r="I8" s="334"/>
      <c r="J8" s="348"/>
      <c r="K8" s="334"/>
      <c r="L8" s="334"/>
      <c r="M8" s="348"/>
      <c r="N8" s="356"/>
      <c r="O8" s="334"/>
      <c r="P8" s="334"/>
      <c r="Q8" s="356"/>
      <c r="R8" s="334"/>
      <c r="S8" s="348"/>
      <c r="T8" s="381"/>
      <c r="U8" s="332"/>
      <c r="V8" s="378"/>
      <c r="W8" s="395"/>
      <c r="X8" s="158"/>
    </row>
    <row r="9" spans="1:24" s="149" customFormat="1" ht="11.25" customHeight="1">
      <c r="A9" s="375"/>
      <c r="B9" s="393"/>
      <c r="C9" s="333"/>
      <c r="D9" s="333"/>
      <c r="E9" s="335"/>
      <c r="F9" s="335"/>
      <c r="G9" s="335"/>
      <c r="H9" s="351"/>
      <c r="I9" s="335"/>
      <c r="J9" s="335"/>
      <c r="K9" s="335"/>
      <c r="L9" s="335"/>
      <c r="M9" s="349"/>
      <c r="N9" s="351"/>
      <c r="O9" s="335"/>
      <c r="P9" s="335"/>
      <c r="Q9" s="351"/>
      <c r="R9" s="335"/>
      <c r="S9" s="335"/>
      <c r="T9" s="382"/>
      <c r="U9" s="333"/>
      <c r="V9" s="379"/>
      <c r="W9" s="396"/>
    </row>
    <row r="10" spans="1:24" s="149" customFormat="1" ht="29.25" customHeight="1">
      <c r="A10" s="151">
        <v>2018</v>
      </c>
      <c r="B10" s="195">
        <v>14</v>
      </c>
      <c r="C10" s="195">
        <v>3</v>
      </c>
      <c r="D10" s="195">
        <v>95</v>
      </c>
      <c r="E10" s="195">
        <v>995</v>
      </c>
      <c r="F10" s="195">
        <v>499</v>
      </c>
      <c r="G10" s="195">
        <v>496</v>
      </c>
      <c r="H10" s="195">
        <v>164</v>
      </c>
      <c r="I10" s="195">
        <v>94</v>
      </c>
      <c r="J10" s="195">
        <v>70</v>
      </c>
      <c r="K10" s="195">
        <v>52</v>
      </c>
      <c r="L10" s="195">
        <v>34</v>
      </c>
      <c r="M10" s="195">
        <v>18</v>
      </c>
      <c r="N10" s="195" t="s">
        <v>92</v>
      </c>
      <c r="O10" s="195" t="s">
        <v>92</v>
      </c>
      <c r="P10" s="195" t="s">
        <v>92</v>
      </c>
      <c r="Q10" s="195">
        <v>148</v>
      </c>
      <c r="R10" s="195" t="s">
        <v>92</v>
      </c>
      <c r="S10" s="195" t="s">
        <v>92</v>
      </c>
      <c r="T10" s="195">
        <v>217</v>
      </c>
      <c r="U10" s="195">
        <v>40</v>
      </c>
      <c r="V10" s="195">
        <v>162</v>
      </c>
      <c r="W10" s="151">
        <v>2018</v>
      </c>
    </row>
    <row r="11" spans="1:24" s="23" customFormat="1" ht="29.25" customHeight="1">
      <c r="A11" s="151">
        <v>2019</v>
      </c>
      <c r="B11" s="195">
        <v>14</v>
      </c>
      <c r="C11" s="195">
        <v>3</v>
      </c>
      <c r="D11" s="195">
        <v>95</v>
      </c>
      <c r="E11" s="195">
        <v>956</v>
      </c>
      <c r="F11" s="195">
        <v>496</v>
      </c>
      <c r="G11" s="195">
        <v>460</v>
      </c>
      <c r="H11" s="195">
        <v>161</v>
      </c>
      <c r="I11" s="195">
        <v>88</v>
      </c>
      <c r="J11" s="195">
        <v>73</v>
      </c>
      <c r="K11" s="195">
        <v>56</v>
      </c>
      <c r="L11" s="195">
        <v>36</v>
      </c>
      <c r="M11" s="195">
        <v>20</v>
      </c>
      <c r="N11" s="195">
        <v>141</v>
      </c>
      <c r="O11" s="195" t="s">
        <v>92</v>
      </c>
      <c r="P11" s="195" t="s">
        <v>92</v>
      </c>
      <c r="Q11" s="195">
        <v>173</v>
      </c>
      <c r="R11" s="195" t="s">
        <v>92</v>
      </c>
      <c r="S11" s="195" t="s">
        <v>92</v>
      </c>
      <c r="T11" s="195">
        <v>217</v>
      </c>
      <c r="U11" s="195">
        <v>40</v>
      </c>
      <c r="V11" s="195">
        <v>162</v>
      </c>
      <c r="W11" s="151">
        <v>2019</v>
      </c>
    </row>
    <row r="12" spans="1:24" s="23" customFormat="1" ht="29.25" customHeight="1">
      <c r="A12" s="151">
        <v>2020</v>
      </c>
      <c r="B12" s="195">
        <v>14</v>
      </c>
      <c r="C12" s="195">
        <v>3</v>
      </c>
      <c r="D12" s="195">
        <v>92</v>
      </c>
      <c r="E12" s="195">
        <v>896</v>
      </c>
      <c r="F12" s="195">
        <v>483</v>
      </c>
      <c r="G12" s="195">
        <v>413</v>
      </c>
      <c r="H12" s="195">
        <v>157</v>
      </c>
      <c r="I12" s="195">
        <v>82</v>
      </c>
      <c r="J12" s="195">
        <v>75</v>
      </c>
      <c r="K12" s="195">
        <v>54</v>
      </c>
      <c r="L12" s="195">
        <v>31</v>
      </c>
      <c r="M12" s="195">
        <v>23</v>
      </c>
      <c r="N12" s="195">
        <v>145</v>
      </c>
      <c r="O12" s="195" t="s">
        <v>92</v>
      </c>
      <c r="P12" s="195" t="s">
        <v>92</v>
      </c>
      <c r="Q12" s="195">
        <v>181</v>
      </c>
      <c r="R12" s="195" t="s">
        <v>92</v>
      </c>
      <c r="S12" s="195" t="s">
        <v>92</v>
      </c>
      <c r="T12" s="195">
        <v>217</v>
      </c>
      <c r="U12" s="195">
        <v>41</v>
      </c>
      <c r="V12" s="195">
        <v>164</v>
      </c>
      <c r="W12" s="151">
        <v>2020</v>
      </c>
    </row>
    <row r="13" spans="1:24" s="149" customFormat="1" ht="29.25" customHeight="1">
      <c r="A13" s="151">
        <v>2021</v>
      </c>
      <c r="B13" s="195">
        <v>14</v>
      </c>
      <c r="C13" s="195">
        <v>2</v>
      </c>
      <c r="D13" s="195">
        <v>95</v>
      </c>
      <c r="E13" s="195">
        <v>905</v>
      </c>
      <c r="F13" s="195">
        <v>493</v>
      </c>
      <c r="G13" s="195">
        <v>412</v>
      </c>
      <c r="H13" s="195">
        <v>166</v>
      </c>
      <c r="I13" s="195">
        <v>88</v>
      </c>
      <c r="J13" s="195">
        <v>78</v>
      </c>
      <c r="K13" s="195">
        <v>60</v>
      </c>
      <c r="L13" s="195">
        <v>35</v>
      </c>
      <c r="M13" s="195">
        <v>25</v>
      </c>
      <c r="N13" s="195">
        <v>117</v>
      </c>
      <c r="O13" s="195" t="s">
        <v>92</v>
      </c>
      <c r="P13" s="195" t="s">
        <v>92</v>
      </c>
      <c r="Q13" s="195">
        <v>148</v>
      </c>
      <c r="R13" s="195" t="s">
        <v>92</v>
      </c>
      <c r="S13" s="195" t="s">
        <v>92</v>
      </c>
      <c r="T13" s="195">
        <v>200</v>
      </c>
      <c r="U13" s="195">
        <v>35</v>
      </c>
      <c r="V13" s="195">
        <v>162</v>
      </c>
      <c r="W13" s="151">
        <v>2021</v>
      </c>
    </row>
    <row r="14" spans="1:24" s="23" customFormat="1" ht="29.25" customHeight="1">
      <c r="A14" s="150">
        <v>2022</v>
      </c>
      <c r="B14" s="135">
        <f t="shared" ref="B14:G14" si="0">SUM(B16:B25)</f>
        <v>14</v>
      </c>
      <c r="C14" s="135">
        <f t="shared" si="0"/>
        <v>2</v>
      </c>
      <c r="D14" s="135">
        <f t="shared" si="0"/>
        <v>92</v>
      </c>
      <c r="E14" s="135">
        <f>SUM(E16:E25)</f>
        <v>883</v>
      </c>
      <c r="F14" s="135">
        <f t="shared" si="0"/>
        <v>475</v>
      </c>
      <c r="G14" s="135">
        <f t="shared" si="0"/>
        <v>408</v>
      </c>
      <c r="H14" s="135">
        <f>SUM(I14:J14)</f>
        <v>166</v>
      </c>
      <c r="I14" s="135">
        <f>SUM(I16:I25)</f>
        <v>88</v>
      </c>
      <c r="J14" s="135">
        <f>SUM(J16:J25)</f>
        <v>78</v>
      </c>
      <c r="K14" s="135">
        <f>SUM(L14:M14)</f>
        <v>57</v>
      </c>
      <c r="L14" s="135">
        <f t="shared" ref="L14:P14" si="1">SUM(L16:L25)</f>
        <v>31</v>
      </c>
      <c r="M14" s="135">
        <f t="shared" si="1"/>
        <v>26</v>
      </c>
      <c r="N14" s="135">
        <f>SUM(O14:P14)</f>
        <v>125</v>
      </c>
      <c r="O14" s="135">
        <f t="shared" si="1"/>
        <v>74</v>
      </c>
      <c r="P14" s="135">
        <f t="shared" si="1"/>
        <v>51</v>
      </c>
      <c r="Q14" s="135">
        <f>SUM(R14:S14)</f>
        <v>147</v>
      </c>
      <c r="R14" s="135">
        <f t="shared" ref="R14:S14" si="2">SUM(R16:R25)</f>
        <v>89</v>
      </c>
      <c r="S14" s="135">
        <f t="shared" si="2"/>
        <v>58</v>
      </c>
      <c r="T14" s="135">
        <f t="shared" ref="T14:V14" si="3">SUM(T16:T25)</f>
        <v>203.62399999999997</v>
      </c>
      <c r="U14" s="135">
        <f t="shared" si="3"/>
        <v>40.607999999999997</v>
      </c>
      <c r="V14" s="135">
        <f t="shared" si="3"/>
        <v>164</v>
      </c>
      <c r="W14" s="150">
        <v>2022</v>
      </c>
    </row>
    <row r="15" spans="1:24" s="23" customFormat="1" ht="22.5" customHeight="1">
      <c r="A15" s="54"/>
      <c r="B15" s="135"/>
      <c r="C15" s="135"/>
      <c r="D15" s="135"/>
      <c r="E15" s="135"/>
      <c r="F15" s="135"/>
      <c r="G15" s="13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54"/>
    </row>
    <row r="16" spans="1:24" s="149" customFormat="1" ht="36.75" customHeight="1">
      <c r="A16" s="216" t="s">
        <v>72</v>
      </c>
      <c r="B16" s="210">
        <v>3</v>
      </c>
      <c r="C16" s="210">
        <v>0</v>
      </c>
      <c r="D16" s="210">
        <v>27</v>
      </c>
      <c r="E16" s="195">
        <f>F16+G16</f>
        <v>440</v>
      </c>
      <c r="F16" s="210">
        <v>232</v>
      </c>
      <c r="G16" s="210">
        <v>208</v>
      </c>
      <c r="H16" s="195">
        <f>I16+J16</f>
        <v>47</v>
      </c>
      <c r="I16" s="210">
        <v>24</v>
      </c>
      <c r="J16" s="210">
        <v>23</v>
      </c>
      <c r="K16" s="195">
        <f>L16+M16</f>
        <v>11</v>
      </c>
      <c r="L16" s="210">
        <v>4</v>
      </c>
      <c r="M16" s="210">
        <v>7</v>
      </c>
      <c r="N16" s="195">
        <f>O16+P16</f>
        <v>68</v>
      </c>
      <c r="O16" s="210">
        <v>36</v>
      </c>
      <c r="P16" s="210">
        <v>32</v>
      </c>
      <c r="Q16" s="195">
        <f>R16+S16</f>
        <v>78</v>
      </c>
      <c r="R16" s="210">
        <v>43</v>
      </c>
      <c r="S16" s="210">
        <v>35</v>
      </c>
      <c r="T16" s="210">
        <v>49.402000000000001</v>
      </c>
      <c r="U16" s="210">
        <v>12.358000000000001</v>
      </c>
      <c r="V16" s="221">
        <v>50</v>
      </c>
      <c r="W16" s="148" t="s">
        <v>318</v>
      </c>
    </row>
    <row r="17" spans="1:23" s="149" customFormat="1" ht="36.75" customHeight="1">
      <c r="A17" s="216" t="s">
        <v>17</v>
      </c>
      <c r="B17" s="210">
        <v>1</v>
      </c>
      <c r="C17" s="210">
        <v>0</v>
      </c>
      <c r="D17" s="210">
        <v>6</v>
      </c>
      <c r="E17" s="195">
        <f t="shared" ref="E17:E25" si="4">F17+G17</f>
        <v>35</v>
      </c>
      <c r="F17" s="210">
        <v>17</v>
      </c>
      <c r="G17" s="210">
        <v>18</v>
      </c>
      <c r="H17" s="195">
        <f t="shared" ref="H17:H25" si="5">I17+J17</f>
        <v>12</v>
      </c>
      <c r="I17" s="210">
        <v>5</v>
      </c>
      <c r="J17" s="210">
        <v>7</v>
      </c>
      <c r="K17" s="195">
        <f t="shared" ref="K17:K25" si="6">L17+M17</f>
        <v>4</v>
      </c>
      <c r="L17" s="210">
        <v>2</v>
      </c>
      <c r="M17" s="210">
        <v>2</v>
      </c>
      <c r="N17" s="195">
        <f t="shared" ref="N17:N25" si="7">O17+P17</f>
        <v>4</v>
      </c>
      <c r="O17" s="210">
        <v>2</v>
      </c>
      <c r="P17" s="210">
        <v>2</v>
      </c>
      <c r="Q17" s="195">
        <f t="shared" ref="Q17:Q25" si="8">R17+S17</f>
        <v>5</v>
      </c>
      <c r="R17" s="210">
        <v>4</v>
      </c>
      <c r="S17" s="210">
        <v>1</v>
      </c>
      <c r="T17" s="210">
        <v>14.638999999999999</v>
      </c>
      <c r="U17" s="210">
        <v>2.6819999999999999</v>
      </c>
      <c r="V17" s="221">
        <v>10</v>
      </c>
      <c r="W17" s="148" t="s">
        <v>319</v>
      </c>
    </row>
    <row r="18" spans="1:23" s="149" customFormat="1" ht="36.75" customHeight="1">
      <c r="A18" s="216" t="s">
        <v>18</v>
      </c>
      <c r="B18" s="210">
        <v>2</v>
      </c>
      <c r="C18" s="210">
        <v>0</v>
      </c>
      <c r="D18" s="210">
        <v>11</v>
      </c>
      <c r="E18" s="195">
        <f t="shared" si="4"/>
        <v>50</v>
      </c>
      <c r="F18" s="210">
        <v>29</v>
      </c>
      <c r="G18" s="210">
        <v>21</v>
      </c>
      <c r="H18" s="195">
        <f t="shared" si="5"/>
        <v>20</v>
      </c>
      <c r="I18" s="210">
        <v>11</v>
      </c>
      <c r="J18" s="210">
        <v>9</v>
      </c>
      <c r="K18" s="195">
        <f t="shared" si="6"/>
        <v>5</v>
      </c>
      <c r="L18" s="210">
        <v>2</v>
      </c>
      <c r="M18" s="210">
        <v>3</v>
      </c>
      <c r="N18" s="195">
        <f t="shared" si="7"/>
        <v>10</v>
      </c>
      <c r="O18" s="210">
        <v>4</v>
      </c>
      <c r="P18" s="210">
        <v>6</v>
      </c>
      <c r="Q18" s="195">
        <f t="shared" si="8"/>
        <v>8</v>
      </c>
      <c r="R18" s="210">
        <v>4</v>
      </c>
      <c r="S18" s="210">
        <v>4</v>
      </c>
      <c r="T18" s="210">
        <v>24.547000000000001</v>
      </c>
      <c r="U18" s="210">
        <v>3.5680000000000001</v>
      </c>
      <c r="V18" s="221">
        <v>15</v>
      </c>
      <c r="W18" s="148" t="s">
        <v>320</v>
      </c>
    </row>
    <row r="19" spans="1:23" s="149" customFormat="1" ht="36.75" customHeight="1">
      <c r="A19" s="216" t="s">
        <v>19</v>
      </c>
      <c r="B19" s="210">
        <v>1</v>
      </c>
      <c r="C19" s="210">
        <v>0</v>
      </c>
      <c r="D19" s="210">
        <v>7</v>
      </c>
      <c r="E19" s="195">
        <f t="shared" si="4"/>
        <v>33</v>
      </c>
      <c r="F19" s="210">
        <v>21</v>
      </c>
      <c r="G19" s="210">
        <v>12</v>
      </c>
      <c r="H19" s="195">
        <f t="shared" si="5"/>
        <v>13</v>
      </c>
      <c r="I19" s="210">
        <v>7</v>
      </c>
      <c r="J19" s="210">
        <v>6</v>
      </c>
      <c r="K19" s="195">
        <f t="shared" si="6"/>
        <v>4</v>
      </c>
      <c r="L19" s="210">
        <v>2</v>
      </c>
      <c r="M19" s="210">
        <v>2</v>
      </c>
      <c r="N19" s="195">
        <f t="shared" si="7"/>
        <v>3</v>
      </c>
      <c r="O19" s="210">
        <v>2</v>
      </c>
      <c r="P19" s="210">
        <v>1</v>
      </c>
      <c r="Q19" s="195">
        <f t="shared" si="8"/>
        <v>1</v>
      </c>
      <c r="R19" s="210">
        <v>1</v>
      </c>
      <c r="S19" s="210">
        <v>0</v>
      </c>
      <c r="T19" s="210">
        <v>11.695</v>
      </c>
      <c r="U19" s="210">
        <v>1.857</v>
      </c>
      <c r="V19" s="221">
        <v>10</v>
      </c>
      <c r="W19" s="148" t="s">
        <v>321</v>
      </c>
    </row>
    <row r="20" spans="1:23" s="149" customFormat="1" ht="36.75" customHeight="1">
      <c r="A20" s="216" t="s">
        <v>20</v>
      </c>
      <c r="B20" s="210">
        <v>2</v>
      </c>
      <c r="C20" s="210">
        <v>0</v>
      </c>
      <c r="D20" s="210">
        <v>12</v>
      </c>
      <c r="E20" s="195">
        <f t="shared" si="4"/>
        <v>117</v>
      </c>
      <c r="F20" s="210">
        <v>60</v>
      </c>
      <c r="G20" s="210">
        <v>57</v>
      </c>
      <c r="H20" s="195">
        <f t="shared" si="5"/>
        <v>22</v>
      </c>
      <c r="I20" s="210">
        <v>13</v>
      </c>
      <c r="J20" s="210">
        <v>9</v>
      </c>
      <c r="K20" s="195">
        <f t="shared" si="6"/>
        <v>8</v>
      </c>
      <c r="L20" s="210">
        <v>7</v>
      </c>
      <c r="M20" s="210">
        <v>1</v>
      </c>
      <c r="N20" s="195">
        <f t="shared" si="7"/>
        <v>13</v>
      </c>
      <c r="O20" s="210">
        <v>10</v>
      </c>
      <c r="P20" s="210">
        <v>3</v>
      </c>
      <c r="Q20" s="195">
        <f t="shared" si="8"/>
        <v>17</v>
      </c>
      <c r="R20" s="210">
        <v>10</v>
      </c>
      <c r="S20" s="210">
        <v>7</v>
      </c>
      <c r="T20" s="210">
        <v>35.104999999999997</v>
      </c>
      <c r="U20" s="210">
        <v>7.4960000000000004</v>
      </c>
      <c r="V20" s="221">
        <v>24</v>
      </c>
      <c r="W20" s="148" t="s">
        <v>322</v>
      </c>
    </row>
    <row r="21" spans="1:23" s="149" customFormat="1" ht="36.75" customHeight="1">
      <c r="A21" s="216" t="s">
        <v>21</v>
      </c>
      <c r="B21" s="210">
        <v>1</v>
      </c>
      <c r="C21" s="210">
        <v>2</v>
      </c>
      <c r="D21" s="210">
        <v>6</v>
      </c>
      <c r="E21" s="195">
        <f t="shared" si="4"/>
        <v>20</v>
      </c>
      <c r="F21" s="210">
        <v>12</v>
      </c>
      <c r="G21" s="210">
        <v>8</v>
      </c>
      <c r="H21" s="195">
        <f t="shared" si="5"/>
        <v>12</v>
      </c>
      <c r="I21" s="210">
        <v>6</v>
      </c>
      <c r="J21" s="210">
        <v>6</v>
      </c>
      <c r="K21" s="195">
        <f t="shared" si="6"/>
        <v>7</v>
      </c>
      <c r="L21" s="210">
        <v>4</v>
      </c>
      <c r="M21" s="210">
        <v>3</v>
      </c>
      <c r="N21" s="195">
        <f t="shared" si="7"/>
        <v>0</v>
      </c>
      <c r="O21" s="210">
        <v>0</v>
      </c>
      <c r="P21" s="210">
        <v>0</v>
      </c>
      <c r="Q21" s="195">
        <f t="shared" si="8"/>
        <v>3</v>
      </c>
      <c r="R21" s="210">
        <v>2</v>
      </c>
      <c r="S21" s="210">
        <v>1</v>
      </c>
      <c r="T21" s="210">
        <v>20.571000000000002</v>
      </c>
      <c r="U21" s="210">
        <v>3.4510000000000001</v>
      </c>
      <c r="V21" s="221">
        <v>14</v>
      </c>
      <c r="W21" s="148" t="s">
        <v>323</v>
      </c>
    </row>
    <row r="22" spans="1:23" s="149" customFormat="1" ht="36.75" customHeight="1">
      <c r="A22" s="216" t="s">
        <v>22</v>
      </c>
      <c r="B22" s="210">
        <v>1</v>
      </c>
      <c r="C22" s="210">
        <v>0</v>
      </c>
      <c r="D22" s="210">
        <v>7</v>
      </c>
      <c r="E22" s="195">
        <f t="shared" si="4"/>
        <v>112</v>
      </c>
      <c r="F22" s="210">
        <v>60</v>
      </c>
      <c r="G22" s="210">
        <v>52</v>
      </c>
      <c r="H22" s="195">
        <f t="shared" si="5"/>
        <v>13</v>
      </c>
      <c r="I22" s="210">
        <v>5</v>
      </c>
      <c r="J22" s="210">
        <v>8</v>
      </c>
      <c r="K22" s="195">
        <f t="shared" si="6"/>
        <v>3</v>
      </c>
      <c r="L22" s="210">
        <v>3</v>
      </c>
      <c r="M22" s="210">
        <v>0</v>
      </c>
      <c r="N22" s="195">
        <f t="shared" si="7"/>
        <v>19</v>
      </c>
      <c r="O22" s="210">
        <v>15</v>
      </c>
      <c r="P22" s="210">
        <v>4</v>
      </c>
      <c r="Q22" s="195">
        <f t="shared" si="8"/>
        <v>12</v>
      </c>
      <c r="R22" s="210">
        <v>7</v>
      </c>
      <c r="S22" s="210">
        <v>5</v>
      </c>
      <c r="T22" s="210">
        <v>10.367000000000001</v>
      </c>
      <c r="U22" s="210">
        <v>3.5049999999999999</v>
      </c>
      <c r="V22" s="221">
        <v>15</v>
      </c>
      <c r="W22" s="148" t="s">
        <v>324</v>
      </c>
    </row>
    <row r="23" spans="1:23" s="149" customFormat="1" ht="36.75" customHeight="1">
      <c r="A23" s="216" t="s">
        <v>23</v>
      </c>
      <c r="B23" s="210">
        <v>1</v>
      </c>
      <c r="C23" s="210">
        <v>0</v>
      </c>
      <c r="D23" s="210">
        <v>5</v>
      </c>
      <c r="E23" s="195">
        <f t="shared" si="4"/>
        <v>17</v>
      </c>
      <c r="F23" s="210">
        <v>11</v>
      </c>
      <c r="G23" s="210">
        <v>6</v>
      </c>
      <c r="H23" s="195">
        <f t="shared" si="5"/>
        <v>8</v>
      </c>
      <c r="I23" s="210">
        <v>4</v>
      </c>
      <c r="J23" s="210">
        <v>4</v>
      </c>
      <c r="K23" s="195">
        <f t="shared" si="6"/>
        <v>4</v>
      </c>
      <c r="L23" s="210">
        <v>2</v>
      </c>
      <c r="M23" s="210">
        <v>2</v>
      </c>
      <c r="N23" s="195">
        <f t="shared" si="7"/>
        <v>1</v>
      </c>
      <c r="O23" s="210">
        <v>0</v>
      </c>
      <c r="P23" s="210">
        <v>1</v>
      </c>
      <c r="Q23" s="195">
        <f t="shared" si="8"/>
        <v>4</v>
      </c>
      <c r="R23" s="210">
        <v>3</v>
      </c>
      <c r="S23" s="210">
        <v>1</v>
      </c>
      <c r="T23" s="210">
        <v>12.451000000000001</v>
      </c>
      <c r="U23" s="210">
        <v>1.7230000000000001</v>
      </c>
      <c r="V23" s="221">
        <v>9</v>
      </c>
      <c r="W23" s="148" t="s">
        <v>325</v>
      </c>
    </row>
    <row r="24" spans="1:23" s="149" customFormat="1" ht="36.75" customHeight="1">
      <c r="A24" s="216" t="s">
        <v>24</v>
      </c>
      <c r="B24" s="210">
        <v>1</v>
      </c>
      <c r="C24" s="210">
        <v>0</v>
      </c>
      <c r="D24" s="210">
        <v>7</v>
      </c>
      <c r="E24" s="195">
        <f t="shared" si="4"/>
        <v>49</v>
      </c>
      <c r="F24" s="210">
        <v>29</v>
      </c>
      <c r="G24" s="210">
        <v>20</v>
      </c>
      <c r="H24" s="195">
        <f t="shared" si="5"/>
        <v>12</v>
      </c>
      <c r="I24" s="210">
        <v>7</v>
      </c>
      <c r="J24" s="210">
        <v>5</v>
      </c>
      <c r="K24" s="195">
        <f t="shared" si="6"/>
        <v>7</v>
      </c>
      <c r="L24" s="210">
        <v>4</v>
      </c>
      <c r="M24" s="210">
        <v>3</v>
      </c>
      <c r="N24" s="195">
        <f t="shared" si="7"/>
        <v>7</v>
      </c>
      <c r="O24" s="210">
        <v>5</v>
      </c>
      <c r="P24" s="210">
        <v>2</v>
      </c>
      <c r="Q24" s="195">
        <f t="shared" si="8"/>
        <v>12</v>
      </c>
      <c r="R24" s="210">
        <v>9</v>
      </c>
      <c r="S24" s="210">
        <v>3</v>
      </c>
      <c r="T24" s="210">
        <v>11.16</v>
      </c>
      <c r="U24" s="210">
        <v>2.15</v>
      </c>
      <c r="V24" s="221">
        <v>7</v>
      </c>
      <c r="W24" s="148" t="s">
        <v>326</v>
      </c>
    </row>
    <row r="25" spans="1:23" s="149" customFormat="1" ht="36.75" customHeight="1" thickBot="1">
      <c r="A25" s="215" t="s">
        <v>25</v>
      </c>
      <c r="B25" s="222">
        <v>1</v>
      </c>
      <c r="C25" s="222">
        <v>0</v>
      </c>
      <c r="D25" s="222">
        <v>4</v>
      </c>
      <c r="E25" s="196">
        <f t="shared" si="4"/>
        <v>10</v>
      </c>
      <c r="F25" s="222">
        <v>4</v>
      </c>
      <c r="G25" s="222">
        <v>6</v>
      </c>
      <c r="H25" s="196">
        <f t="shared" si="5"/>
        <v>7</v>
      </c>
      <c r="I25" s="222">
        <v>6</v>
      </c>
      <c r="J25" s="222">
        <v>1</v>
      </c>
      <c r="K25" s="196">
        <f t="shared" si="6"/>
        <v>4</v>
      </c>
      <c r="L25" s="222">
        <v>1</v>
      </c>
      <c r="M25" s="222">
        <v>3</v>
      </c>
      <c r="N25" s="196">
        <f t="shared" si="7"/>
        <v>0</v>
      </c>
      <c r="O25" s="222">
        <v>0</v>
      </c>
      <c r="P25" s="222">
        <v>0</v>
      </c>
      <c r="Q25" s="196">
        <f t="shared" si="8"/>
        <v>7</v>
      </c>
      <c r="R25" s="222">
        <v>6</v>
      </c>
      <c r="S25" s="222">
        <v>1</v>
      </c>
      <c r="T25" s="222">
        <v>13.686999999999999</v>
      </c>
      <c r="U25" s="222">
        <v>1.8180000000000001</v>
      </c>
      <c r="V25" s="222">
        <v>10</v>
      </c>
      <c r="W25" s="223" t="s">
        <v>327</v>
      </c>
    </row>
    <row r="26" spans="1:23" s="148" customFormat="1" ht="12" customHeight="1">
      <c r="A26" s="148" t="s">
        <v>74</v>
      </c>
      <c r="G26" s="258"/>
      <c r="H26" s="259"/>
      <c r="I26" s="259"/>
      <c r="J26" s="259"/>
      <c r="K26" s="259"/>
      <c r="L26" s="259"/>
      <c r="M26" s="258"/>
      <c r="N26" s="259"/>
      <c r="O26" s="259"/>
      <c r="P26" s="259"/>
      <c r="Q26" s="259"/>
      <c r="R26" s="259"/>
      <c r="S26" s="259"/>
      <c r="W26" s="258" t="s">
        <v>112</v>
      </c>
    </row>
    <row r="27" spans="1:23" s="148" customFormat="1" ht="12" customHeight="1">
      <c r="A27" s="255" t="s">
        <v>295</v>
      </c>
      <c r="B27" s="260"/>
      <c r="C27" s="260"/>
      <c r="D27" s="260"/>
      <c r="F27" s="260"/>
      <c r="G27" s="261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62"/>
      <c r="W27" s="261"/>
    </row>
    <row r="28" spans="1:23" s="147" customFormat="1" ht="12" customHeight="1">
      <c r="A28" s="182" t="s">
        <v>237</v>
      </c>
      <c r="B28" s="107"/>
      <c r="C28" s="107"/>
      <c r="D28" s="107"/>
      <c r="F28" s="107"/>
      <c r="G28" s="256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V28" s="94"/>
      <c r="W28" s="256"/>
    </row>
    <row r="29" spans="1:23" s="149" customFormat="1" ht="12" customHeight="1">
      <c r="A29" s="257" t="s">
        <v>238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s="149" customFormat="1" ht="12" customHeight="1">
      <c r="A30" s="107" t="s">
        <v>296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s="149" customFormat="1" ht="29.2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s="149" customFormat="1" ht="29.2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s="149" customFormat="1" ht="29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s="149" customFormat="1" ht="29.2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s="149" customFormat="1" ht="29.2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s="149" customFormat="1" ht="29.2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s="149" customFormat="1" ht="29.2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s="149" customFormat="1" ht="29.2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s="149" customFormat="1" ht="29.2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s="149" customFormat="1" ht="29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s="149" customFormat="1" ht="29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s="149" customFormat="1" ht="29.2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s="149" customFormat="1" ht="29.2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s="149" customFormat="1" ht="29.2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s="149" customFormat="1" ht="29.2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s="149" customFormat="1" ht="29.2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s="149" customFormat="1" ht="29.2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s="149" customFormat="1" ht="29.2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s="149" customFormat="1" ht="29.2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s="149" customFormat="1" ht="29.2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s="149" customFormat="1" ht="29.2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s="149" customFormat="1" ht="29.2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s="149" customFormat="1" ht="29.2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s="149" customFormat="1" ht="29.2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s="149" customFormat="1" ht="29.2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s="149" customFormat="1" ht="29.2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s="149" customFormat="1" ht="29.2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s="149" customFormat="1" ht="29.2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s="149" customFormat="1" ht="29.2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s="149" customFormat="1" ht="29.2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s="149" customFormat="1" ht="29.2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s="149" customFormat="1" ht="29.2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s="149" customFormat="1" ht="29.2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s="149" customFormat="1" ht="29.2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s="149" customFormat="1" ht="29.2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s="149" customFormat="1" ht="29.2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s="149" customFormat="1" ht="29.2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s="149" customFormat="1" ht="29.2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s="149" customFormat="1" ht="29.2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s="149" customFormat="1" ht="29.2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s="149" customFormat="1" ht="29.2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s="149" customFormat="1" ht="29.2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s="149" customFormat="1" ht="29.2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s="149" customFormat="1" ht="29.2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s="149" customFormat="1" ht="29.2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s="149" customFormat="1" ht="29.2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s="149" customFormat="1" ht="29.2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s="149" customFormat="1" ht="29.2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s="149" customFormat="1" ht="29.2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s="149" customFormat="1" ht="29.2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s="149" customFormat="1" ht="29.2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s="149" customFormat="1" ht="29.2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s="149" customFormat="1" ht="29.2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s="149" customFormat="1" ht="29.2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s="149" customFormat="1" ht="29.2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s="149" customFormat="1" ht="29.2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s="149" customFormat="1" ht="29.2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</sheetData>
  <mergeCells count="32">
    <mergeCell ref="N2:W2"/>
    <mergeCell ref="P7:P9"/>
    <mergeCell ref="Q5:S6"/>
    <mergeCell ref="Q7:Q9"/>
    <mergeCell ref="R7:R9"/>
    <mergeCell ref="S7:S9"/>
    <mergeCell ref="W5:W9"/>
    <mergeCell ref="B7:B9"/>
    <mergeCell ref="C7:C9"/>
    <mergeCell ref="F7:F9"/>
    <mergeCell ref="D5:D9"/>
    <mergeCell ref="H5:J6"/>
    <mergeCell ref="E7:E9"/>
    <mergeCell ref="H7:H9"/>
    <mergeCell ref="J7:J9"/>
    <mergeCell ref="B5:C6"/>
    <mergeCell ref="A3:G3"/>
    <mergeCell ref="A5:A9"/>
    <mergeCell ref="E5:G6"/>
    <mergeCell ref="A2:M2"/>
    <mergeCell ref="V5:V9"/>
    <mergeCell ref="T5:T9"/>
    <mergeCell ref="K5:M6"/>
    <mergeCell ref="U5:U9"/>
    <mergeCell ref="M7:M9"/>
    <mergeCell ref="L7:L9"/>
    <mergeCell ref="K7:K9"/>
    <mergeCell ref="N5:P6"/>
    <mergeCell ref="N7:N9"/>
    <mergeCell ref="O7:O9"/>
    <mergeCell ref="G7:G9"/>
    <mergeCell ref="I7:I9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67" pageOrder="overThenDown" orientation="portrait" r:id="rId1"/>
  <headerFooter alignWithMargins="0"/>
  <colBreaks count="1" manualBreakCount="1">
    <brk id="13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Z8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7.75" style="41" customWidth="1"/>
    <col min="2" max="4" width="7.5" style="177" customWidth="1"/>
    <col min="5" max="13" width="6.625" style="177" customWidth="1"/>
    <col min="14" max="15" width="6.625" style="42" customWidth="1"/>
    <col min="16" max="19" width="6.625" style="177" customWidth="1"/>
    <col min="20" max="20" width="9.75" style="167" customWidth="1"/>
    <col min="21" max="22" width="9" style="167"/>
    <col min="23" max="23" width="10.25" style="167" customWidth="1"/>
    <col min="24" max="16384" width="9" style="167"/>
  </cols>
  <sheetData>
    <row r="1" spans="1:26" s="165" customFormat="1" ht="18" customHeight="1">
      <c r="A1" s="17"/>
      <c r="B1" s="179"/>
      <c r="C1" s="179"/>
      <c r="D1" s="179"/>
      <c r="E1" s="179"/>
      <c r="F1" s="179"/>
      <c r="G1" s="56"/>
      <c r="H1" s="38"/>
      <c r="I1" s="179"/>
      <c r="J1" s="179"/>
      <c r="K1" s="179"/>
      <c r="L1" s="179"/>
      <c r="M1" s="179"/>
      <c r="N1" s="17"/>
      <c r="O1" s="57"/>
      <c r="P1" s="179"/>
      <c r="Q1" s="179"/>
      <c r="R1" s="179"/>
      <c r="T1" s="56"/>
    </row>
    <row r="2" spans="1:26" s="145" customFormat="1" ht="18" customHeight="1">
      <c r="A2" s="376" t="s">
        <v>113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23" t="s">
        <v>179</v>
      </c>
      <c r="O2" s="323"/>
      <c r="P2" s="323"/>
      <c r="Q2" s="323"/>
      <c r="R2" s="323"/>
      <c r="S2" s="323"/>
      <c r="T2" s="323"/>
      <c r="U2" s="323"/>
      <c r="V2" s="323"/>
      <c r="W2" s="323"/>
      <c r="X2" s="58"/>
      <c r="Y2" s="58"/>
      <c r="Z2" s="58"/>
    </row>
    <row r="3" spans="1:26" s="146" customFormat="1" ht="18" customHeight="1">
      <c r="N3" s="322"/>
      <c r="O3" s="322"/>
      <c r="P3" s="322"/>
      <c r="Q3" s="322"/>
      <c r="R3" s="322"/>
      <c r="S3" s="322"/>
      <c r="T3" s="322"/>
      <c r="U3" s="58"/>
      <c r="V3" s="58"/>
      <c r="W3" s="58"/>
      <c r="X3" s="58"/>
      <c r="Y3" s="58"/>
      <c r="Z3" s="58"/>
    </row>
    <row r="4" spans="1:26" s="147" customFormat="1" ht="18" customHeight="1" thickBot="1">
      <c r="A4" s="94" t="s">
        <v>104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6" s="149" customFormat="1" ht="14.25" customHeight="1">
      <c r="A5" s="373" t="s">
        <v>60</v>
      </c>
      <c r="B5" s="373" t="s">
        <v>353</v>
      </c>
      <c r="C5" s="331"/>
      <c r="D5" s="331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383" t="s">
        <v>178</v>
      </c>
      <c r="L5" s="383"/>
      <c r="M5" s="384"/>
      <c r="N5" s="325" t="s">
        <v>115</v>
      </c>
      <c r="O5" s="325"/>
      <c r="P5" s="388"/>
      <c r="Q5" s="325" t="s">
        <v>245</v>
      </c>
      <c r="R5" s="325"/>
      <c r="S5" s="388"/>
      <c r="T5" s="380" t="s">
        <v>240</v>
      </c>
      <c r="U5" s="331" t="s">
        <v>241</v>
      </c>
      <c r="V5" s="377" t="s">
        <v>242</v>
      </c>
      <c r="W5" s="394" t="s">
        <v>107</v>
      </c>
    </row>
    <row r="6" spans="1:26" s="149" customFormat="1" ht="14.25" customHeight="1">
      <c r="A6" s="374"/>
      <c r="B6" s="391"/>
      <c r="C6" s="332"/>
      <c r="D6" s="332"/>
      <c r="E6" s="314"/>
      <c r="F6" s="332"/>
      <c r="G6" s="332"/>
      <c r="H6" s="389"/>
      <c r="I6" s="389"/>
      <c r="J6" s="390"/>
      <c r="K6" s="385"/>
      <c r="L6" s="386"/>
      <c r="M6" s="387"/>
      <c r="N6" s="389"/>
      <c r="O6" s="389"/>
      <c r="P6" s="390"/>
      <c r="Q6" s="389"/>
      <c r="R6" s="389"/>
      <c r="S6" s="390"/>
      <c r="T6" s="381"/>
      <c r="U6" s="332"/>
      <c r="V6" s="378"/>
      <c r="W6" s="395"/>
    </row>
    <row r="7" spans="1:26" s="149" customFormat="1" ht="11.25" customHeight="1">
      <c r="A7" s="374"/>
      <c r="B7" s="391" t="s">
        <v>354</v>
      </c>
      <c r="C7" s="332" t="s">
        <v>355</v>
      </c>
      <c r="D7" s="332"/>
      <c r="E7" s="344"/>
      <c r="F7" s="334" t="s">
        <v>98</v>
      </c>
      <c r="G7" s="334" t="s">
        <v>99</v>
      </c>
      <c r="H7" s="350"/>
      <c r="I7" s="334" t="s">
        <v>98</v>
      </c>
      <c r="J7" s="334" t="s">
        <v>99</v>
      </c>
      <c r="K7" s="344"/>
      <c r="L7" s="334" t="s">
        <v>98</v>
      </c>
      <c r="M7" s="348" t="s">
        <v>99</v>
      </c>
      <c r="N7" s="350"/>
      <c r="O7" s="334" t="s">
        <v>98</v>
      </c>
      <c r="P7" s="348" t="s">
        <v>99</v>
      </c>
      <c r="Q7" s="344"/>
      <c r="R7" s="334" t="s">
        <v>98</v>
      </c>
      <c r="S7" s="334" t="s">
        <v>99</v>
      </c>
      <c r="T7" s="381"/>
      <c r="U7" s="332"/>
      <c r="V7" s="378"/>
      <c r="W7" s="395"/>
    </row>
    <row r="8" spans="1:26" s="149" customFormat="1" ht="11.25" customHeight="1">
      <c r="A8" s="374"/>
      <c r="B8" s="392"/>
      <c r="C8" s="332"/>
      <c r="D8" s="332"/>
      <c r="E8" s="348"/>
      <c r="F8" s="334"/>
      <c r="G8" s="334"/>
      <c r="H8" s="356"/>
      <c r="I8" s="334"/>
      <c r="J8" s="348"/>
      <c r="K8" s="334"/>
      <c r="L8" s="334"/>
      <c r="M8" s="348"/>
      <c r="N8" s="356"/>
      <c r="O8" s="334"/>
      <c r="P8" s="348"/>
      <c r="Q8" s="334"/>
      <c r="R8" s="334"/>
      <c r="S8" s="348"/>
      <c r="T8" s="381"/>
      <c r="U8" s="332"/>
      <c r="V8" s="378"/>
      <c r="W8" s="395"/>
      <c r="X8" s="204"/>
    </row>
    <row r="9" spans="1:26" s="149" customFormat="1" ht="11.25" customHeight="1">
      <c r="A9" s="375"/>
      <c r="B9" s="393"/>
      <c r="C9" s="333"/>
      <c r="D9" s="333"/>
      <c r="E9" s="335"/>
      <c r="F9" s="335"/>
      <c r="G9" s="335"/>
      <c r="H9" s="351"/>
      <c r="I9" s="335"/>
      <c r="J9" s="335"/>
      <c r="K9" s="335"/>
      <c r="L9" s="335"/>
      <c r="M9" s="349"/>
      <c r="N9" s="351"/>
      <c r="O9" s="335"/>
      <c r="P9" s="349"/>
      <c r="Q9" s="335"/>
      <c r="R9" s="335"/>
      <c r="S9" s="335"/>
      <c r="T9" s="382"/>
      <c r="U9" s="333"/>
      <c r="V9" s="379"/>
      <c r="W9" s="396"/>
    </row>
    <row r="10" spans="1:26" s="203" customFormat="1" ht="27.75" customHeight="1">
      <c r="A10" s="151">
        <v>2018</v>
      </c>
      <c r="B10" s="195">
        <v>6</v>
      </c>
      <c r="C10" s="195">
        <v>1</v>
      </c>
      <c r="D10" s="195">
        <v>31</v>
      </c>
      <c r="E10" s="195">
        <v>487</v>
      </c>
      <c r="F10" s="195">
        <v>266</v>
      </c>
      <c r="G10" s="195">
        <v>221</v>
      </c>
      <c r="H10" s="195">
        <v>94</v>
      </c>
      <c r="I10" s="195">
        <v>48</v>
      </c>
      <c r="J10" s="195">
        <v>46</v>
      </c>
      <c r="K10" s="195">
        <v>18</v>
      </c>
      <c r="L10" s="195">
        <v>10</v>
      </c>
      <c r="M10" s="195">
        <v>8</v>
      </c>
      <c r="N10" s="195">
        <v>141</v>
      </c>
      <c r="O10" s="195" t="s">
        <v>92</v>
      </c>
      <c r="P10" s="195" t="s">
        <v>92</v>
      </c>
      <c r="Q10" s="195">
        <v>185</v>
      </c>
      <c r="R10" s="195" t="s">
        <v>92</v>
      </c>
      <c r="S10" s="195" t="s">
        <v>92</v>
      </c>
      <c r="T10" s="195">
        <v>76</v>
      </c>
      <c r="U10" s="195">
        <v>21</v>
      </c>
      <c r="V10" s="195">
        <v>52</v>
      </c>
      <c r="W10" s="151">
        <v>2018</v>
      </c>
    </row>
    <row r="11" spans="1:26" s="47" customFormat="1" ht="27.75" customHeight="1">
      <c r="A11" s="151">
        <v>2019</v>
      </c>
      <c r="B11" s="195">
        <v>6</v>
      </c>
      <c r="C11" s="195">
        <v>1</v>
      </c>
      <c r="D11" s="195">
        <v>32</v>
      </c>
      <c r="E11" s="195">
        <v>456</v>
      </c>
      <c r="F11" s="195">
        <v>238</v>
      </c>
      <c r="G11" s="195">
        <v>218</v>
      </c>
      <c r="H11" s="195">
        <v>97</v>
      </c>
      <c r="I11" s="195">
        <v>53</v>
      </c>
      <c r="J11" s="195">
        <v>44</v>
      </c>
      <c r="K11" s="195">
        <v>14</v>
      </c>
      <c r="L11" s="195">
        <v>7</v>
      </c>
      <c r="M11" s="195">
        <v>7</v>
      </c>
      <c r="N11" s="195">
        <v>164</v>
      </c>
      <c r="O11" s="195" t="s">
        <v>92</v>
      </c>
      <c r="P11" s="195" t="s">
        <v>92</v>
      </c>
      <c r="Q11" s="195">
        <v>192</v>
      </c>
      <c r="R11" s="195" t="s">
        <v>92</v>
      </c>
      <c r="S11" s="195" t="s">
        <v>92</v>
      </c>
      <c r="T11" s="195">
        <v>76</v>
      </c>
      <c r="U11" s="195">
        <v>21</v>
      </c>
      <c r="V11" s="195">
        <v>52</v>
      </c>
      <c r="W11" s="151">
        <v>2019</v>
      </c>
    </row>
    <row r="12" spans="1:26" s="47" customFormat="1" ht="27.75" customHeight="1">
      <c r="A12" s="151">
        <v>2020</v>
      </c>
      <c r="B12" s="195">
        <v>6</v>
      </c>
      <c r="C12" s="195">
        <v>1</v>
      </c>
      <c r="D12" s="195">
        <v>31</v>
      </c>
      <c r="E12" s="195">
        <v>473</v>
      </c>
      <c r="F12" s="195">
        <v>229</v>
      </c>
      <c r="G12" s="195">
        <v>244</v>
      </c>
      <c r="H12" s="195">
        <v>97</v>
      </c>
      <c r="I12" s="195">
        <v>51</v>
      </c>
      <c r="J12" s="195">
        <v>46</v>
      </c>
      <c r="K12" s="195">
        <v>13</v>
      </c>
      <c r="L12" s="195">
        <v>5</v>
      </c>
      <c r="M12" s="195">
        <v>8</v>
      </c>
      <c r="N12" s="195">
        <v>169</v>
      </c>
      <c r="O12" s="195" t="s">
        <v>92</v>
      </c>
      <c r="P12" s="195" t="s">
        <v>92</v>
      </c>
      <c r="Q12" s="195">
        <v>159</v>
      </c>
      <c r="R12" s="195" t="s">
        <v>92</v>
      </c>
      <c r="S12" s="195" t="s">
        <v>92</v>
      </c>
      <c r="T12" s="195">
        <v>76</v>
      </c>
      <c r="U12" s="195">
        <v>21</v>
      </c>
      <c r="V12" s="195">
        <v>52</v>
      </c>
      <c r="W12" s="151">
        <v>2020</v>
      </c>
    </row>
    <row r="13" spans="1:26" s="203" customFormat="1" ht="27.75" customHeight="1">
      <c r="A13" s="151">
        <v>2021</v>
      </c>
      <c r="B13" s="195">
        <v>6</v>
      </c>
      <c r="C13" s="195">
        <v>1</v>
      </c>
      <c r="D13" s="195">
        <v>32</v>
      </c>
      <c r="E13" s="195">
        <v>470</v>
      </c>
      <c r="F13" s="195">
        <v>231</v>
      </c>
      <c r="G13" s="195">
        <v>239</v>
      </c>
      <c r="H13" s="195">
        <v>95</v>
      </c>
      <c r="I13" s="195">
        <v>50</v>
      </c>
      <c r="J13" s="195">
        <v>45</v>
      </c>
      <c r="K13" s="195">
        <v>15</v>
      </c>
      <c r="L13" s="195">
        <v>7</v>
      </c>
      <c r="M13" s="195">
        <v>8</v>
      </c>
      <c r="N13" s="195">
        <v>140</v>
      </c>
      <c r="O13" s="195" t="s">
        <v>92</v>
      </c>
      <c r="P13" s="195" t="s">
        <v>92</v>
      </c>
      <c r="Q13" s="195">
        <v>137</v>
      </c>
      <c r="R13" s="195" t="s">
        <v>92</v>
      </c>
      <c r="S13" s="195" t="s">
        <v>92</v>
      </c>
      <c r="T13" s="195">
        <v>73</v>
      </c>
      <c r="U13" s="195">
        <v>16</v>
      </c>
      <c r="V13" s="195">
        <v>46</v>
      </c>
      <c r="W13" s="151">
        <v>2021</v>
      </c>
    </row>
    <row r="14" spans="1:26" s="47" customFormat="1" ht="27.75" customHeight="1">
      <c r="A14" s="150">
        <v>2022</v>
      </c>
      <c r="B14" s="135">
        <f>SUM(B16:B25)</f>
        <v>6</v>
      </c>
      <c r="C14" s="135">
        <f t="shared" ref="C14:V14" si="0">SUM(C16:C25)</f>
        <v>1</v>
      </c>
      <c r="D14" s="135">
        <f t="shared" si="0"/>
        <v>32</v>
      </c>
      <c r="E14" s="135">
        <f>SUM(E16:E25)</f>
        <v>437</v>
      </c>
      <c r="F14" s="135">
        <f t="shared" si="0"/>
        <v>231</v>
      </c>
      <c r="G14" s="135">
        <f t="shared" si="0"/>
        <v>206</v>
      </c>
      <c r="H14" s="135">
        <f>SUM(H16:H25)</f>
        <v>90</v>
      </c>
      <c r="I14" s="135">
        <f>SUM(I16:I25)</f>
        <v>42</v>
      </c>
      <c r="J14" s="135">
        <f t="shared" si="0"/>
        <v>48</v>
      </c>
      <c r="K14" s="135">
        <f>SUM(K16:K25)</f>
        <v>13</v>
      </c>
      <c r="L14" s="135">
        <f t="shared" si="0"/>
        <v>6</v>
      </c>
      <c r="M14" s="135">
        <f t="shared" si="0"/>
        <v>7</v>
      </c>
      <c r="N14" s="135">
        <f t="shared" si="0"/>
        <v>141</v>
      </c>
      <c r="O14" s="135">
        <f t="shared" si="0"/>
        <v>86</v>
      </c>
      <c r="P14" s="135">
        <f t="shared" si="0"/>
        <v>55</v>
      </c>
      <c r="Q14" s="135">
        <f t="shared" si="0"/>
        <v>166</v>
      </c>
      <c r="R14" s="135">
        <f t="shared" si="0"/>
        <v>79</v>
      </c>
      <c r="S14" s="135">
        <f t="shared" si="0"/>
        <v>87</v>
      </c>
      <c r="T14" s="135">
        <f t="shared" si="0"/>
        <v>75.328999999999994</v>
      </c>
      <c r="U14" s="135">
        <f t="shared" si="0"/>
        <v>17.823999999999998</v>
      </c>
      <c r="V14" s="135">
        <f t="shared" si="0"/>
        <v>46</v>
      </c>
      <c r="W14" s="150">
        <v>2022</v>
      </c>
    </row>
    <row r="15" spans="1:26" s="47" customFormat="1" ht="27.75" customHeight="1">
      <c r="A15" s="150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54"/>
      <c r="U15" s="24"/>
      <c r="V15" s="24"/>
      <c r="W15" s="150"/>
    </row>
    <row r="16" spans="1:26" s="203" customFormat="1" ht="34.5" customHeight="1">
      <c r="A16" s="216" t="s">
        <v>72</v>
      </c>
      <c r="B16" s="195">
        <v>1</v>
      </c>
      <c r="C16" s="195">
        <v>0</v>
      </c>
      <c r="D16" s="195">
        <v>13</v>
      </c>
      <c r="E16" s="195">
        <f>F16+G16</f>
        <v>262</v>
      </c>
      <c r="F16" s="195">
        <v>127</v>
      </c>
      <c r="G16" s="195">
        <v>135</v>
      </c>
      <c r="H16" s="195">
        <f>I16+J16</f>
        <v>27</v>
      </c>
      <c r="I16" s="195">
        <v>9</v>
      </c>
      <c r="J16" s="195">
        <v>18</v>
      </c>
      <c r="K16" s="195">
        <f>L16+M16</f>
        <v>3</v>
      </c>
      <c r="L16" s="195">
        <v>2</v>
      </c>
      <c r="M16" s="26">
        <v>1</v>
      </c>
      <c r="N16" s="195">
        <v>84</v>
      </c>
      <c r="O16" s="195">
        <v>44</v>
      </c>
      <c r="P16" s="195">
        <v>40</v>
      </c>
      <c r="Q16" s="195">
        <v>93</v>
      </c>
      <c r="R16" s="195">
        <v>42</v>
      </c>
      <c r="S16" s="195">
        <v>51</v>
      </c>
      <c r="T16" s="226">
        <v>0</v>
      </c>
      <c r="U16" s="224">
        <v>0</v>
      </c>
      <c r="V16" s="224">
        <v>0</v>
      </c>
      <c r="W16" s="93" t="s">
        <v>73</v>
      </c>
    </row>
    <row r="17" spans="1:23" s="203" customFormat="1" ht="34.5" customHeight="1">
      <c r="A17" s="216" t="s">
        <v>17</v>
      </c>
      <c r="B17" s="195">
        <v>1</v>
      </c>
      <c r="C17" s="195">
        <v>0</v>
      </c>
      <c r="D17" s="195">
        <v>3</v>
      </c>
      <c r="E17" s="195">
        <f t="shared" ref="E17:E25" si="1">F17+G17</f>
        <v>11</v>
      </c>
      <c r="F17" s="195">
        <v>4</v>
      </c>
      <c r="G17" s="195">
        <v>7</v>
      </c>
      <c r="H17" s="195">
        <f t="shared" ref="H17:H25" si="2">I17+J17</f>
        <v>8</v>
      </c>
      <c r="I17" s="195">
        <v>3</v>
      </c>
      <c r="J17" s="195">
        <v>5</v>
      </c>
      <c r="K17" s="195">
        <f t="shared" ref="K17:K25" si="3">L17+M17</f>
        <v>1</v>
      </c>
      <c r="L17" s="195">
        <v>0</v>
      </c>
      <c r="M17" s="26">
        <v>1</v>
      </c>
      <c r="N17" s="195">
        <v>3</v>
      </c>
      <c r="O17" s="195">
        <v>2</v>
      </c>
      <c r="P17" s="195">
        <v>1</v>
      </c>
      <c r="Q17" s="195">
        <v>6</v>
      </c>
      <c r="R17" s="195">
        <v>4</v>
      </c>
      <c r="S17" s="195">
        <v>2</v>
      </c>
      <c r="T17" s="226">
        <v>19</v>
      </c>
      <c r="U17" s="224">
        <v>1</v>
      </c>
      <c r="V17" s="224">
        <v>7</v>
      </c>
      <c r="W17" s="93" t="s">
        <v>26</v>
      </c>
    </row>
    <row r="18" spans="1:23" s="203" customFormat="1" ht="34.5" customHeight="1">
      <c r="A18" s="216" t="s">
        <v>18</v>
      </c>
      <c r="B18" s="195">
        <v>0</v>
      </c>
      <c r="C18" s="195">
        <v>0</v>
      </c>
      <c r="D18" s="195">
        <v>0</v>
      </c>
      <c r="E18" s="195">
        <f t="shared" si="1"/>
        <v>0</v>
      </c>
      <c r="F18" s="195">
        <v>0</v>
      </c>
      <c r="G18" s="195">
        <v>0</v>
      </c>
      <c r="H18" s="195">
        <f t="shared" si="2"/>
        <v>0</v>
      </c>
      <c r="I18" s="195">
        <v>0</v>
      </c>
      <c r="J18" s="195">
        <v>0</v>
      </c>
      <c r="K18" s="195">
        <f t="shared" si="3"/>
        <v>0</v>
      </c>
      <c r="L18" s="195">
        <v>0</v>
      </c>
      <c r="M18" s="26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226">
        <v>0</v>
      </c>
      <c r="U18" s="224">
        <v>0</v>
      </c>
      <c r="V18" s="224">
        <v>0</v>
      </c>
      <c r="W18" s="93" t="s">
        <v>27</v>
      </c>
    </row>
    <row r="19" spans="1:23" s="203" customFormat="1" ht="34.5" customHeight="1">
      <c r="A19" s="216" t="s">
        <v>19</v>
      </c>
      <c r="B19" s="195">
        <v>0</v>
      </c>
      <c r="C19" s="195">
        <v>0</v>
      </c>
      <c r="D19" s="195">
        <v>0</v>
      </c>
      <c r="E19" s="195">
        <f t="shared" si="1"/>
        <v>0</v>
      </c>
      <c r="F19" s="195">
        <v>0</v>
      </c>
      <c r="G19" s="195">
        <v>0</v>
      </c>
      <c r="H19" s="195">
        <f t="shared" si="2"/>
        <v>0</v>
      </c>
      <c r="I19" s="195">
        <v>0</v>
      </c>
      <c r="J19" s="195">
        <v>0</v>
      </c>
      <c r="K19" s="195">
        <f t="shared" si="3"/>
        <v>0</v>
      </c>
      <c r="L19" s="195">
        <v>0</v>
      </c>
      <c r="M19" s="26">
        <v>0</v>
      </c>
      <c r="N19" s="195">
        <v>0</v>
      </c>
      <c r="O19" s="195">
        <v>0</v>
      </c>
      <c r="P19" s="195">
        <v>0</v>
      </c>
      <c r="Q19" s="195">
        <v>0</v>
      </c>
      <c r="R19" s="195">
        <v>0</v>
      </c>
      <c r="S19" s="195">
        <v>0</v>
      </c>
      <c r="T19" s="226">
        <v>0</v>
      </c>
      <c r="U19" s="224">
        <v>0</v>
      </c>
      <c r="V19" s="224">
        <v>0</v>
      </c>
      <c r="W19" s="93" t="s">
        <v>28</v>
      </c>
    </row>
    <row r="20" spans="1:23" s="203" customFormat="1" ht="34.5" customHeight="1">
      <c r="A20" s="216" t="s">
        <v>20</v>
      </c>
      <c r="B20" s="195">
        <v>1</v>
      </c>
      <c r="C20" s="195">
        <v>1</v>
      </c>
      <c r="D20" s="195">
        <v>6</v>
      </c>
      <c r="E20" s="195">
        <f t="shared" si="1"/>
        <v>43</v>
      </c>
      <c r="F20" s="195">
        <v>25</v>
      </c>
      <c r="G20" s="195">
        <v>18</v>
      </c>
      <c r="H20" s="195">
        <f t="shared" si="2"/>
        <v>17</v>
      </c>
      <c r="I20" s="195">
        <v>12</v>
      </c>
      <c r="J20" s="195">
        <v>5</v>
      </c>
      <c r="K20" s="195">
        <f t="shared" si="3"/>
        <v>2</v>
      </c>
      <c r="L20" s="195">
        <v>0</v>
      </c>
      <c r="M20" s="26">
        <v>2</v>
      </c>
      <c r="N20" s="195">
        <v>16</v>
      </c>
      <c r="O20" s="195">
        <v>11</v>
      </c>
      <c r="P20" s="195">
        <v>5</v>
      </c>
      <c r="Q20" s="195">
        <v>26</v>
      </c>
      <c r="R20" s="195">
        <v>14</v>
      </c>
      <c r="S20" s="195">
        <v>12</v>
      </c>
      <c r="T20" s="226">
        <v>10.349</v>
      </c>
      <c r="U20" s="224">
        <v>1.855</v>
      </c>
      <c r="V20" s="224">
        <v>8</v>
      </c>
      <c r="W20" s="93" t="s">
        <v>29</v>
      </c>
    </row>
    <row r="21" spans="1:23" s="203" customFormat="1" ht="34.5" customHeight="1">
      <c r="A21" s="216" t="s">
        <v>21</v>
      </c>
      <c r="B21" s="195">
        <v>1</v>
      </c>
      <c r="C21" s="195">
        <v>0</v>
      </c>
      <c r="D21" s="195">
        <v>3</v>
      </c>
      <c r="E21" s="195">
        <f t="shared" si="1"/>
        <v>12</v>
      </c>
      <c r="F21" s="195">
        <v>6</v>
      </c>
      <c r="G21" s="195">
        <v>6</v>
      </c>
      <c r="H21" s="195">
        <f t="shared" si="2"/>
        <v>10</v>
      </c>
      <c r="I21" s="195">
        <v>5</v>
      </c>
      <c r="J21" s="195">
        <v>5</v>
      </c>
      <c r="K21" s="195">
        <f t="shared" si="3"/>
        <v>2</v>
      </c>
      <c r="L21" s="195">
        <v>1</v>
      </c>
      <c r="M21" s="26">
        <v>1</v>
      </c>
      <c r="N21" s="195">
        <v>3</v>
      </c>
      <c r="O21" s="195">
        <v>3</v>
      </c>
      <c r="P21" s="195">
        <v>0</v>
      </c>
      <c r="Q21" s="195">
        <v>8</v>
      </c>
      <c r="R21" s="195">
        <v>2</v>
      </c>
      <c r="S21" s="195">
        <v>6</v>
      </c>
      <c r="T21" s="226">
        <v>18.617000000000001</v>
      </c>
      <c r="U21" s="224">
        <v>2.778</v>
      </c>
      <c r="V21" s="224">
        <v>11</v>
      </c>
      <c r="W21" s="93" t="s">
        <v>93</v>
      </c>
    </row>
    <row r="22" spans="1:23" s="203" customFormat="1" ht="34.5" customHeight="1">
      <c r="A22" s="216" t="s">
        <v>22</v>
      </c>
      <c r="B22" s="195">
        <v>1</v>
      </c>
      <c r="C22" s="195">
        <v>0</v>
      </c>
      <c r="D22" s="195">
        <v>3</v>
      </c>
      <c r="E22" s="195">
        <f t="shared" si="1"/>
        <v>38</v>
      </c>
      <c r="F22" s="195">
        <v>22</v>
      </c>
      <c r="G22" s="195">
        <v>16</v>
      </c>
      <c r="H22" s="195">
        <f t="shared" si="2"/>
        <v>11</v>
      </c>
      <c r="I22" s="195">
        <v>5</v>
      </c>
      <c r="J22" s="195">
        <v>6</v>
      </c>
      <c r="K22" s="195">
        <f t="shared" si="3"/>
        <v>1</v>
      </c>
      <c r="L22" s="195">
        <v>1</v>
      </c>
      <c r="M22" s="26">
        <v>0</v>
      </c>
      <c r="N22" s="195">
        <v>12</v>
      </c>
      <c r="O22" s="195">
        <v>7</v>
      </c>
      <c r="P22" s="195">
        <v>5</v>
      </c>
      <c r="Q22" s="195">
        <v>9</v>
      </c>
      <c r="R22" s="195">
        <v>5</v>
      </c>
      <c r="S22" s="195">
        <v>4</v>
      </c>
      <c r="T22" s="226">
        <v>15.625999999999999</v>
      </c>
      <c r="U22" s="224">
        <v>3.1640000000000001</v>
      </c>
      <c r="V22" s="224">
        <v>8</v>
      </c>
      <c r="W22" s="93" t="s">
        <v>30</v>
      </c>
    </row>
    <row r="23" spans="1:23" s="203" customFormat="1" ht="34.5" customHeight="1">
      <c r="A23" s="216" t="s">
        <v>23</v>
      </c>
      <c r="B23" s="195">
        <v>0</v>
      </c>
      <c r="C23" s="195">
        <v>0</v>
      </c>
      <c r="D23" s="195">
        <v>0</v>
      </c>
      <c r="E23" s="195">
        <f t="shared" si="1"/>
        <v>0</v>
      </c>
      <c r="F23" s="195">
        <v>0</v>
      </c>
      <c r="G23" s="195">
        <v>0</v>
      </c>
      <c r="H23" s="195">
        <f t="shared" si="2"/>
        <v>0</v>
      </c>
      <c r="I23" s="195">
        <v>0</v>
      </c>
      <c r="J23" s="195">
        <v>0</v>
      </c>
      <c r="K23" s="195">
        <f t="shared" si="3"/>
        <v>0</v>
      </c>
      <c r="L23" s="195">
        <v>0</v>
      </c>
      <c r="M23" s="26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226">
        <v>0</v>
      </c>
      <c r="U23" s="224">
        <v>0</v>
      </c>
      <c r="V23" s="224">
        <v>0</v>
      </c>
      <c r="W23" s="93" t="s">
        <v>31</v>
      </c>
    </row>
    <row r="24" spans="1:23" s="203" customFormat="1" ht="34.5" customHeight="1">
      <c r="A24" s="216" t="s">
        <v>24</v>
      </c>
      <c r="B24" s="195">
        <v>1</v>
      </c>
      <c r="C24" s="195">
        <v>0</v>
      </c>
      <c r="D24" s="195">
        <v>4</v>
      </c>
      <c r="E24" s="195">
        <f t="shared" si="1"/>
        <v>71</v>
      </c>
      <c r="F24" s="195">
        <v>47</v>
      </c>
      <c r="G24" s="195">
        <v>24</v>
      </c>
      <c r="H24" s="195">
        <f t="shared" si="2"/>
        <v>17</v>
      </c>
      <c r="I24" s="195">
        <v>8</v>
      </c>
      <c r="J24" s="195">
        <v>9</v>
      </c>
      <c r="K24" s="195">
        <f t="shared" si="3"/>
        <v>4</v>
      </c>
      <c r="L24" s="195">
        <v>2</v>
      </c>
      <c r="M24" s="26">
        <v>2</v>
      </c>
      <c r="N24" s="195">
        <v>23</v>
      </c>
      <c r="O24" s="195">
        <v>19</v>
      </c>
      <c r="P24" s="195">
        <v>4</v>
      </c>
      <c r="Q24" s="195">
        <v>24</v>
      </c>
      <c r="R24" s="195">
        <v>12</v>
      </c>
      <c r="S24" s="195">
        <v>12</v>
      </c>
      <c r="T24" s="226">
        <v>11.737</v>
      </c>
      <c r="U24" s="224">
        <v>9.0269999999999992</v>
      </c>
      <c r="V24" s="224">
        <v>12</v>
      </c>
      <c r="W24" s="93" t="s">
        <v>32</v>
      </c>
    </row>
    <row r="25" spans="1:23" s="203" customFormat="1" ht="34.5" customHeight="1" thickBot="1">
      <c r="A25" s="215" t="s">
        <v>25</v>
      </c>
      <c r="B25" s="196">
        <v>0</v>
      </c>
      <c r="C25" s="196">
        <v>0</v>
      </c>
      <c r="D25" s="196">
        <v>0</v>
      </c>
      <c r="E25" s="196">
        <f t="shared" si="1"/>
        <v>0</v>
      </c>
      <c r="F25" s="196">
        <v>0</v>
      </c>
      <c r="G25" s="196">
        <v>0</v>
      </c>
      <c r="H25" s="196">
        <f t="shared" si="2"/>
        <v>0</v>
      </c>
      <c r="I25" s="196">
        <v>0</v>
      </c>
      <c r="J25" s="196">
        <v>0</v>
      </c>
      <c r="K25" s="196">
        <f t="shared" si="3"/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227">
        <v>0</v>
      </c>
      <c r="U25" s="225">
        <v>0</v>
      </c>
      <c r="V25" s="225">
        <v>0</v>
      </c>
      <c r="W25" s="264" t="s">
        <v>33</v>
      </c>
    </row>
    <row r="26" spans="1:23" s="59" customFormat="1" ht="12" customHeight="1">
      <c r="A26" s="59" t="s">
        <v>74</v>
      </c>
      <c r="T26" s="49"/>
      <c r="W26" s="49" t="s">
        <v>49</v>
      </c>
    </row>
    <row r="27" spans="1:23" s="59" customFormat="1" ht="12" customHeight="1">
      <c r="A27" s="265" t="s">
        <v>295</v>
      </c>
      <c r="B27" s="60"/>
      <c r="C27" s="60"/>
      <c r="D27" s="60"/>
      <c r="E27" s="60"/>
      <c r="F27" s="60"/>
      <c r="G27" s="60"/>
      <c r="H27" s="60"/>
      <c r="I27" s="60"/>
      <c r="J27" s="60"/>
      <c r="L27" s="48"/>
      <c r="P27" s="60"/>
      <c r="Q27" s="60"/>
    </row>
    <row r="28" spans="1:23" s="59" customFormat="1" ht="12" customHeight="1">
      <c r="A28" s="182" t="s">
        <v>237</v>
      </c>
      <c r="B28" s="60"/>
      <c r="C28" s="60"/>
      <c r="D28" s="60"/>
      <c r="E28" s="60"/>
      <c r="F28" s="60"/>
      <c r="G28" s="60"/>
      <c r="H28" s="60"/>
      <c r="I28" s="60"/>
      <c r="P28" s="60"/>
      <c r="Q28" s="60"/>
      <c r="R28" s="60"/>
      <c r="S28" s="50"/>
    </row>
    <row r="29" spans="1:23" s="149" customFormat="1" ht="12" customHeight="1">
      <c r="A29" s="257" t="s">
        <v>243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03"/>
      <c r="N29" s="61"/>
      <c r="O29" s="61"/>
      <c r="P29" s="40"/>
      <c r="Q29" s="40"/>
      <c r="R29" s="40"/>
      <c r="S29" s="40"/>
    </row>
    <row r="30" spans="1:23" s="149" customFormat="1" ht="12" customHeight="1">
      <c r="A30" s="107" t="s">
        <v>296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203"/>
      <c r="O30" s="203"/>
      <c r="P30" s="40"/>
      <c r="Q30" s="40"/>
      <c r="R30" s="40"/>
      <c r="S30" s="40"/>
    </row>
    <row r="31" spans="1:23" s="149" customFormat="1" ht="11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156"/>
      <c r="O31" s="156"/>
      <c r="P31" s="40"/>
      <c r="Q31" s="40"/>
      <c r="R31" s="40"/>
      <c r="S31" s="40"/>
    </row>
    <row r="32" spans="1:23" s="149" customFormat="1" ht="11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156"/>
      <c r="O32" s="156"/>
      <c r="P32" s="40"/>
      <c r="Q32" s="40"/>
      <c r="R32" s="40"/>
      <c r="S32" s="40"/>
    </row>
    <row r="33" spans="1:19" s="149" customFormat="1" ht="11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156"/>
      <c r="O33" s="156"/>
      <c r="P33" s="40"/>
      <c r="Q33" s="40"/>
      <c r="R33" s="40"/>
      <c r="S33" s="40"/>
    </row>
    <row r="34" spans="1:19" s="149" customFormat="1" ht="11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156"/>
      <c r="O34" s="156"/>
      <c r="P34" s="40"/>
      <c r="Q34" s="40"/>
      <c r="R34" s="40"/>
      <c r="S34" s="40"/>
    </row>
    <row r="35" spans="1:19" s="149" customFormat="1" ht="11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156"/>
      <c r="O35" s="156"/>
      <c r="P35" s="40"/>
      <c r="Q35" s="40"/>
      <c r="R35" s="40"/>
      <c r="S35" s="40"/>
    </row>
    <row r="36" spans="1:19" s="149" customFormat="1" ht="11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156"/>
      <c r="O36" s="156"/>
      <c r="P36" s="40"/>
      <c r="Q36" s="40"/>
      <c r="R36" s="40"/>
      <c r="S36" s="40"/>
    </row>
    <row r="37" spans="1:19" s="149" customFormat="1" ht="11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156"/>
      <c r="O37" s="156"/>
      <c r="P37" s="40"/>
      <c r="Q37" s="40"/>
      <c r="R37" s="40"/>
      <c r="S37" s="40"/>
    </row>
    <row r="38" spans="1:19" s="149" customFormat="1" ht="11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156"/>
      <c r="O38" s="156"/>
      <c r="P38" s="40"/>
      <c r="Q38" s="40"/>
      <c r="R38" s="40"/>
      <c r="S38" s="40"/>
    </row>
    <row r="39" spans="1:19" s="149" customFormat="1" ht="11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156"/>
      <c r="O39" s="156"/>
      <c r="P39" s="40"/>
      <c r="Q39" s="40"/>
      <c r="R39" s="40"/>
      <c r="S39" s="40"/>
    </row>
    <row r="40" spans="1:19" s="149" customFormat="1" ht="11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156"/>
      <c r="O40" s="156"/>
      <c r="P40" s="40"/>
      <c r="Q40" s="40"/>
      <c r="R40" s="40"/>
      <c r="S40" s="40"/>
    </row>
    <row r="41" spans="1:19" s="149" customFormat="1" ht="11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156"/>
      <c r="O41" s="156"/>
      <c r="P41" s="40"/>
      <c r="Q41" s="40"/>
      <c r="R41" s="40"/>
      <c r="S41" s="40"/>
    </row>
    <row r="42" spans="1:19" s="149" customFormat="1" ht="11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56"/>
      <c r="O42" s="156"/>
      <c r="P42" s="40"/>
      <c r="Q42" s="40"/>
      <c r="R42" s="40"/>
      <c r="S42" s="40"/>
    </row>
    <row r="43" spans="1:19" s="149" customFormat="1" ht="11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156"/>
      <c r="O43" s="156"/>
      <c r="P43" s="40"/>
      <c r="Q43" s="40"/>
      <c r="R43" s="40"/>
      <c r="S43" s="40"/>
    </row>
    <row r="44" spans="1:19" s="149" customFormat="1" ht="11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156"/>
      <c r="O44" s="156"/>
      <c r="P44" s="40"/>
      <c r="Q44" s="40"/>
      <c r="R44" s="40"/>
      <c r="S44" s="40"/>
    </row>
    <row r="45" spans="1:19" s="149" customFormat="1" ht="11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156"/>
      <c r="O45" s="156"/>
      <c r="P45" s="40"/>
      <c r="Q45" s="40"/>
      <c r="R45" s="40"/>
      <c r="S45" s="40"/>
    </row>
    <row r="46" spans="1:19" s="149" customFormat="1" ht="11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156"/>
      <c r="O46" s="156"/>
      <c r="P46" s="40"/>
      <c r="Q46" s="40"/>
      <c r="R46" s="40"/>
      <c r="S46" s="40"/>
    </row>
    <row r="47" spans="1:19" s="149" customFormat="1" ht="11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156"/>
      <c r="O47" s="156"/>
      <c r="P47" s="40"/>
      <c r="Q47" s="40"/>
      <c r="R47" s="40"/>
      <c r="S47" s="40"/>
    </row>
    <row r="48" spans="1:19" s="149" customFormat="1" ht="11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156"/>
      <c r="O48" s="156"/>
      <c r="P48" s="40"/>
      <c r="Q48" s="40"/>
      <c r="R48" s="40"/>
      <c r="S48" s="40"/>
    </row>
    <row r="49" spans="1:19" s="149" customFormat="1" ht="11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156"/>
      <c r="O49" s="156"/>
      <c r="P49" s="40"/>
      <c r="Q49" s="40"/>
      <c r="R49" s="40"/>
      <c r="S49" s="40"/>
    </row>
    <row r="50" spans="1:19" s="149" customFormat="1" ht="11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156"/>
      <c r="O50" s="156"/>
      <c r="P50" s="40"/>
      <c r="Q50" s="40"/>
      <c r="R50" s="40"/>
      <c r="S50" s="40"/>
    </row>
    <row r="51" spans="1:19" s="149" customFormat="1" ht="11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156"/>
      <c r="O51" s="156"/>
      <c r="P51" s="40"/>
      <c r="Q51" s="40"/>
      <c r="R51" s="40"/>
      <c r="S51" s="40"/>
    </row>
    <row r="52" spans="1:19" s="149" customFormat="1" ht="11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156"/>
      <c r="O52" s="156"/>
      <c r="P52" s="40"/>
      <c r="Q52" s="40"/>
      <c r="R52" s="40"/>
      <c r="S52" s="40"/>
    </row>
    <row r="53" spans="1:19" s="149" customFormat="1" ht="11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156"/>
      <c r="O53" s="156"/>
      <c r="P53" s="40"/>
      <c r="Q53" s="40"/>
      <c r="R53" s="40"/>
      <c r="S53" s="40"/>
    </row>
    <row r="54" spans="1:19" s="149" customFormat="1" ht="11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156"/>
      <c r="O54" s="156"/>
      <c r="P54" s="40"/>
      <c r="Q54" s="40"/>
      <c r="R54" s="40"/>
      <c r="S54" s="40"/>
    </row>
    <row r="55" spans="1:19" s="149" customFormat="1" ht="11.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156"/>
      <c r="O55" s="156"/>
      <c r="P55" s="40"/>
      <c r="Q55" s="40"/>
      <c r="R55" s="40"/>
      <c r="S55" s="40"/>
    </row>
    <row r="56" spans="1:19" s="149" customFormat="1" ht="11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156"/>
      <c r="O56" s="156"/>
      <c r="P56" s="40"/>
      <c r="Q56" s="40"/>
      <c r="R56" s="40"/>
      <c r="S56" s="40"/>
    </row>
    <row r="57" spans="1:19" s="149" customFormat="1" ht="11.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156"/>
      <c r="O57" s="156"/>
      <c r="P57" s="40"/>
      <c r="Q57" s="40"/>
      <c r="R57" s="40"/>
      <c r="S57" s="40"/>
    </row>
    <row r="58" spans="1:19" s="149" customFormat="1" ht="11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156"/>
      <c r="O58" s="156"/>
      <c r="P58" s="40"/>
      <c r="Q58" s="40"/>
      <c r="R58" s="40"/>
      <c r="S58" s="40"/>
    </row>
    <row r="59" spans="1:19" s="149" customFormat="1" ht="11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156"/>
      <c r="O59" s="156"/>
      <c r="P59" s="40"/>
      <c r="Q59" s="40"/>
      <c r="R59" s="40"/>
      <c r="S59" s="40"/>
    </row>
    <row r="60" spans="1:19" s="149" customFormat="1" ht="11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156"/>
      <c r="O60" s="156"/>
      <c r="P60" s="40"/>
      <c r="Q60" s="40"/>
      <c r="R60" s="40"/>
      <c r="S60" s="40"/>
    </row>
    <row r="61" spans="1:19" s="149" customFormat="1" ht="11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156"/>
      <c r="O61" s="156"/>
      <c r="P61" s="40"/>
      <c r="Q61" s="40"/>
      <c r="R61" s="40"/>
      <c r="S61" s="40"/>
    </row>
    <row r="62" spans="1:19" s="149" customFormat="1" ht="11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156"/>
      <c r="O62" s="156"/>
      <c r="P62" s="40"/>
      <c r="Q62" s="40"/>
      <c r="R62" s="40"/>
      <c r="S62" s="40"/>
    </row>
    <row r="63" spans="1:19" s="149" customFormat="1" ht="11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156"/>
      <c r="O63" s="156"/>
      <c r="P63" s="40"/>
      <c r="Q63" s="40"/>
      <c r="R63" s="40"/>
      <c r="S63" s="40"/>
    </row>
    <row r="64" spans="1:19" s="149" customFormat="1" ht="11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156"/>
      <c r="O64" s="156"/>
      <c r="P64" s="40"/>
      <c r="Q64" s="40"/>
      <c r="R64" s="40"/>
      <c r="S64" s="40"/>
    </row>
    <row r="65" spans="1:19" s="149" customFormat="1" ht="11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156"/>
      <c r="O65" s="156"/>
      <c r="P65" s="40"/>
      <c r="Q65" s="40"/>
      <c r="R65" s="40"/>
      <c r="S65" s="40"/>
    </row>
    <row r="66" spans="1:19" s="149" customFormat="1" ht="11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156"/>
      <c r="O66" s="156"/>
      <c r="P66" s="40"/>
      <c r="Q66" s="40"/>
      <c r="R66" s="40"/>
      <c r="S66" s="40"/>
    </row>
    <row r="67" spans="1:19" s="149" customFormat="1" ht="11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156"/>
      <c r="O67" s="156"/>
      <c r="P67" s="40"/>
      <c r="Q67" s="40"/>
      <c r="R67" s="40"/>
      <c r="S67" s="40"/>
    </row>
    <row r="68" spans="1:19" s="149" customFormat="1" ht="11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156"/>
      <c r="O68" s="156"/>
      <c r="P68" s="40"/>
      <c r="Q68" s="40"/>
      <c r="R68" s="40"/>
      <c r="S68" s="40"/>
    </row>
    <row r="69" spans="1:19" s="149" customFormat="1" ht="11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156"/>
      <c r="O69" s="156"/>
      <c r="P69" s="40"/>
      <c r="Q69" s="40"/>
      <c r="R69" s="40"/>
      <c r="S69" s="40"/>
    </row>
    <row r="70" spans="1:19" s="149" customFormat="1" ht="11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156"/>
      <c r="O70" s="156"/>
      <c r="P70" s="40"/>
      <c r="Q70" s="40"/>
      <c r="R70" s="40"/>
      <c r="S70" s="40"/>
    </row>
    <row r="71" spans="1:19" s="149" customFormat="1" ht="11.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156"/>
      <c r="O71" s="156"/>
      <c r="P71" s="40"/>
      <c r="Q71" s="40"/>
      <c r="R71" s="40"/>
      <c r="S71" s="40"/>
    </row>
    <row r="72" spans="1:19" s="149" customFormat="1" ht="11.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156"/>
      <c r="O72" s="156"/>
      <c r="P72" s="40"/>
      <c r="Q72" s="40"/>
      <c r="R72" s="40"/>
      <c r="S72" s="40"/>
    </row>
    <row r="73" spans="1:19" s="149" customFormat="1" ht="11.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156"/>
      <c r="O73" s="156"/>
      <c r="P73" s="40"/>
      <c r="Q73" s="40"/>
      <c r="R73" s="40"/>
      <c r="S73" s="40"/>
    </row>
    <row r="74" spans="1:19" s="149" customFormat="1" ht="11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156"/>
      <c r="O74" s="156"/>
      <c r="P74" s="40"/>
      <c r="Q74" s="40"/>
      <c r="R74" s="40"/>
      <c r="S74" s="40"/>
    </row>
    <row r="75" spans="1:19" s="149" customFormat="1" ht="11.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156"/>
      <c r="O75" s="156"/>
      <c r="P75" s="40"/>
      <c r="Q75" s="40"/>
      <c r="R75" s="40"/>
      <c r="S75" s="40"/>
    </row>
    <row r="76" spans="1:19" s="149" customFormat="1" ht="11.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156"/>
      <c r="O76" s="156"/>
      <c r="P76" s="40"/>
      <c r="Q76" s="40"/>
      <c r="R76" s="40"/>
      <c r="S76" s="40"/>
    </row>
    <row r="77" spans="1:19" s="149" customFormat="1" ht="11.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156"/>
      <c r="O77" s="156"/>
      <c r="P77" s="40"/>
      <c r="Q77" s="40"/>
      <c r="R77" s="40"/>
      <c r="S77" s="40"/>
    </row>
    <row r="78" spans="1:19" s="149" customFormat="1" ht="11.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156"/>
      <c r="O78" s="156"/>
      <c r="P78" s="40"/>
      <c r="Q78" s="40"/>
      <c r="R78" s="40"/>
      <c r="S78" s="40"/>
    </row>
    <row r="79" spans="1:19" s="149" customFormat="1" ht="11.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156"/>
      <c r="O79" s="156"/>
      <c r="P79" s="40"/>
      <c r="Q79" s="40"/>
      <c r="R79" s="40"/>
      <c r="S79" s="40"/>
    </row>
    <row r="80" spans="1:19" s="149" customFormat="1" ht="11.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156"/>
      <c r="O80" s="156"/>
      <c r="P80" s="40"/>
      <c r="Q80" s="40"/>
      <c r="R80" s="40"/>
      <c r="S80" s="40"/>
    </row>
    <row r="81" spans="1:19" s="149" customFormat="1" ht="11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156"/>
      <c r="O81" s="156"/>
      <c r="P81" s="40"/>
      <c r="Q81" s="40"/>
      <c r="R81" s="40"/>
      <c r="S81" s="40"/>
    </row>
    <row r="82" spans="1:19" s="149" customFormat="1" ht="11.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156"/>
      <c r="O82" s="156"/>
      <c r="P82" s="40"/>
      <c r="Q82" s="40"/>
      <c r="R82" s="40"/>
      <c r="S82" s="40"/>
    </row>
    <row r="83" spans="1:19" s="149" customFormat="1" ht="11.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156"/>
      <c r="O83" s="156"/>
      <c r="P83" s="40"/>
      <c r="Q83" s="40"/>
      <c r="R83" s="40"/>
      <c r="S83" s="40"/>
    </row>
    <row r="84" spans="1:19" s="149" customFormat="1" ht="11.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156"/>
      <c r="O84" s="156"/>
      <c r="P84" s="40"/>
      <c r="Q84" s="40"/>
      <c r="R84" s="40"/>
      <c r="S84" s="40"/>
    </row>
    <row r="85" spans="1:19" s="149" customFormat="1" ht="11.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156"/>
      <c r="O85" s="156"/>
      <c r="P85" s="40"/>
      <c r="Q85" s="40"/>
      <c r="R85" s="40"/>
      <c r="S85" s="40"/>
    </row>
    <row r="86" spans="1:19" s="149" customFormat="1" ht="11.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156"/>
      <c r="O86" s="156"/>
      <c r="P86" s="40"/>
      <c r="Q86" s="40"/>
      <c r="R86" s="40"/>
      <c r="S86" s="40"/>
    </row>
    <row r="87" spans="1:19" s="149" customFormat="1" ht="11.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156"/>
      <c r="O87" s="156"/>
      <c r="P87" s="40"/>
      <c r="Q87" s="40"/>
      <c r="R87" s="40"/>
      <c r="S87" s="40"/>
    </row>
    <row r="88" spans="1:19" s="149" customFormat="1" ht="11.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156"/>
      <c r="O88" s="156"/>
      <c r="P88" s="40"/>
      <c r="Q88" s="40"/>
      <c r="R88" s="40"/>
      <c r="S88" s="40"/>
    </row>
    <row r="89" spans="1:19" s="149" customFormat="1" ht="11.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156"/>
      <c r="O89" s="156"/>
      <c r="P89" s="40"/>
      <c r="Q89" s="40"/>
      <c r="R89" s="40"/>
      <c r="S89" s="40"/>
    </row>
  </sheetData>
  <mergeCells count="32">
    <mergeCell ref="U5:U9"/>
    <mergeCell ref="Q7:Q9"/>
    <mergeCell ref="R7:R9"/>
    <mergeCell ref="S7:S9"/>
    <mergeCell ref="A2:M2"/>
    <mergeCell ref="N3:T3"/>
    <mergeCell ref="B5:C6"/>
    <mergeCell ref="A5:A9"/>
    <mergeCell ref="D5:D9"/>
    <mergeCell ref="E5:G6"/>
    <mergeCell ref="H5:J6"/>
    <mergeCell ref="P7:P9"/>
    <mergeCell ref="K5:M6"/>
    <mergeCell ref="N5:P6"/>
    <mergeCell ref="Q5:S6"/>
    <mergeCell ref="T5:T9"/>
    <mergeCell ref="N2:W2"/>
    <mergeCell ref="V5:V9"/>
    <mergeCell ref="W5:W9"/>
    <mergeCell ref="B7:B9"/>
    <mergeCell ref="C7:C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r:id="rId1"/>
  <headerFooter alignWithMargins="0"/>
  <colBreaks count="1" manualBreakCount="1">
    <brk id="13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Y87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7" style="29" customWidth="1"/>
    <col min="2" max="3" width="7.375" style="166" customWidth="1"/>
    <col min="4" max="4" width="8.625" style="166" customWidth="1"/>
    <col min="5" max="13" width="6.625" style="166" customWidth="1"/>
    <col min="14" max="14" width="6.625" style="29" customWidth="1"/>
    <col min="15" max="19" width="6.625" style="166" customWidth="1"/>
    <col min="20" max="20" width="11.5" style="167" customWidth="1"/>
    <col min="21" max="22" width="9" style="167"/>
    <col min="23" max="23" width="9.875" style="167" customWidth="1"/>
    <col min="24" max="16384" width="9" style="167"/>
  </cols>
  <sheetData>
    <row r="1" spans="1:25" s="63" customFormat="1" ht="18" customHeight="1">
      <c r="A1" s="17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8"/>
      <c r="N1" s="17"/>
      <c r="O1" s="62"/>
      <c r="P1" s="62"/>
      <c r="Q1" s="62"/>
      <c r="R1" s="62"/>
      <c r="S1" s="62"/>
      <c r="T1" s="56"/>
    </row>
    <row r="2" spans="1:25" s="145" customFormat="1" ht="18" customHeight="1">
      <c r="A2" s="362" t="s">
        <v>244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9" t="s">
        <v>116</v>
      </c>
      <c r="O2" s="339"/>
      <c r="P2" s="339"/>
      <c r="Q2" s="339"/>
      <c r="R2" s="339"/>
      <c r="S2" s="339"/>
      <c r="T2" s="339"/>
      <c r="U2" s="339"/>
      <c r="V2" s="339"/>
      <c r="W2" s="339"/>
      <c r="X2" s="64"/>
      <c r="Y2" s="64"/>
    </row>
    <row r="3" spans="1:25" s="146" customFormat="1" ht="18" customHeight="1">
      <c r="N3" s="339"/>
      <c r="O3" s="339"/>
      <c r="P3" s="339"/>
      <c r="Q3" s="339"/>
      <c r="R3" s="339"/>
      <c r="S3" s="339"/>
      <c r="T3" s="339"/>
      <c r="U3" s="64"/>
      <c r="V3" s="64"/>
      <c r="W3" s="64"/>
      <c r="X3" s="64"/>
      <c r="Y3" s="64"/>
    </row>
    <row r="4" spans="1:25" s="147" customFormat="1" ht="18" customHeight="1" thickBot="1">
      <c r="A4" s="94" t="s">
        <v>104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5" s="149" customFormat="1" ht="14.25" customHeight="1">
      <c r="A5" s="373" t="s">
        <v>60</v>
      </c>
      <c r="B5" s="373" t="s">
        <v>353</v>
      </c>
      <c r="C5" s="331"/>
      <c r="D5" s="331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383" t="s">
        <v>178</v>
      </c>
      <c r="L5" s="383"/>
      <c r="M5" s="384"/>
      <c r="N5" s="325" t="s">
        <v>115</v>
      </c>
      <c r="O5" s="325"/>
      <c r="P5" s="388"/>
      <c r="Q5" s="325" t="s">
        <v>245</v>
      </c>
      <c r="R5" s="325"/>
      <c r="S5" s="388"/>
      <c r="T5" s="380" t="s">
        <v>240</v>
      </c>
      <c r="U5" s="331" t="s">
        <v>241</v>
      </c>
      <c r="V5" s="377" t="s">
        <v>242</v>
      </c>
      <c r="W5" s="394" t="s">
        <v>107</v>
      </c>
    </row>
    <row r="6" spans="1:25" s="149" customFormat="1" ht="14.25" customHeight="1">
      <c r="A6" s="374"/>
      <c r="B6" s="391"/>
      <c r="C6" s="332"/>
      <c r="D6" s="332"/>
      <c r="E6" s="314"/>
      <c r="F6" s="332"/>
      <c r="G6" s="332"/>
      <c r="H6" s="389"/>
      <c r="I6" s="389"/>
      <c r="J6" s="390"/>
      <c r="K6" s="385"/>
      <c r="L6" s="386"/>
      <c r="M6" s="387"/>
      <c r="N6" s="389"/>
      <c r="O6" s="389"/>
      <c r="P6" s="390"/>
      <c r="Q6" s="389"/>
      <c r="R6" s="389"/>
      <c r="S6" s="390"/>
      <c r="T6" s="381"/>
      <c r="U6" s="332"/>
      <c r="V6" s="378"/>
      <c r="W6" s="395"/>
    </row>
    <row r="7" spans="1:25" s="149" customFormat="1" ht="11.25" customHeight="1">
      <c r="A7" s="374"/>
      <c r="B7" s="391" t="s">
        <v>354</v>
      </c>
      <c r="C7" s="332" t="s">
        <v>355</v>
      </c>
      <c r="D7" s="332"/>
      <c r="E7" s="344"/>
      <c r="F7" s="334" t="s">
        <v>98</v>
      </c>
      <c r="G7" s="334" t="s">
        <v>99</v>
      </c>
      <c r="H7" s="350"/>
      <c r="I7" s="334" t="s">
        <v>98</v>
      </c>
      <c r="J7" s="334" t="s">
        <v>99</v>
      </c>
      <c r="K7" s="344"/>
      <c r="L7" s="334" t="s">
        <v>98</v>
      </c>
      <c r="M7" s="348" t="s">
        <v>99</v>
      </c>
      <c r="N7" s="350"/>
      <c r="O7" s="334" t="s">
        <v>98</v>
      </c>
      <c r="P7" s="348" t="s">
        <v>99</v>
      </c>
      <c r="Q7" s="344"/>
      <c r="R7" s="334" t="s">
        <v>98</v>
      </c>
      <c r="S7" s="334" t="s">
        <v>99</v>
      </c>
      <c r="T7" s="381"/>
      <c r="U7" s="332"/>
      <c r="V7" s="378"/>
      <c r="W7" s="395"/>
    </row>
    <row r="8" spans="1:25" s="149" customFormat="1" ht="11.25" customHeight="1">
      <c r="A8" s="374"/>
      <c r="B8" s="392"/>
      <c r="C8" s="332"/>
      <c r="D8" s="332"/>
      <c r="E8" s="348"/>
      <c r="F8" s="334"/>
      <c r="G8" s="334"/>
      <c r="H8" s="356"/>
      <c r="I8" s="334"/>
      <c r="J8" s="348"/>
      <c r="K8" s="334"/>
      <c r="L8" s="334"/>
      <c r="M8" s="348"/>
      <c r="N8" s="356"/>
      <c r="O8" s="334"/>
      <c r="P8" s="348"/>
      <c r="Q8" s="334"/>
      <c r="R8" s="334"/>
      <c r="S8" s="348"/>
      <c r="T8" s="381"/>
      <c r="U8" s="332"/>
      <c r="V8" s="378"/>
      <c r="W8" s="395"/>
      <c r="X8" s="204"/>
    </row>
    <row r="9" spans="1:25" s="149" customFormat="1" ht="11.25" customHeight="1">
      <c r="A9" s="375"/>
      <c r="B9" s="393"/>
      <c r="C9" s="333"/>
      <c r="D9" s="333"/>
      <c r="E9" s="335"/>
      <c r="F9" s="335"/>
      <c r="G9" s="335"/>
      <c r="H9" s="351"/>
      <c r="I9" s="335"/>
      <c r="J9" s="335"/>
      <c r="K9" s="335"/>
      <c r="L9" s="335"/>
      <c r="M9" s="349"/>
      <c r="N9" s="351"/>
      <c r="O9" s="335"/>
      <c r="P9" s="349"/>
      <c r="Q9" s="335"/>
      <c r="R9" s="335"/>
      <c r="S9" s="335"/>
      <c r="T9" s="382"/>
      <c r="U9" s="333"/>
      <c r="V9" s="379"/>
      <c r="W9" s="396"/>
    </row>
    <row r="10" spans="1:25" s="203" customFormat="1" ht="27.75" customHeight="1">
      <c r="A10" s="151">
        <v>2018</v>
      </c>
      <c r="B10" s="195">
        <v>0</v>
      </c>
      <c r="C10" s="195">
        <v>0</v>
      </c>
      <c r="D10" s="195">
        <v>0</v>
      </c>
      <c r="E10" s="195">
        <v>0</v>
      </c>
      <c r="F10" s="195">
        <v>0</v>
      </c>
      <c r="G10" s="195">
        <v>0</v>
      </c>
      <c r="H10" s="195">
        <v>0</v>
      </c>
      <c r="I10" s="195">
        <v>0</v>
      </c>
      <c r="J10" s="195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5">
        <v>0</v>
      </c>
      <c r="W10" s="151">
        <v>2018</v>
      </c>
    </row>
    <row r="11" spans="1:25" s="47" customFormat="1" ht="27.75" customHeight="1">
      <c r="A11" s="151">
        <v>2019</v>
      </c>
      <c r="B11" s="195">
        <v>0</v>
      </c>
      <c r="C11" s="195">
        <v>0</v>
      </c>
      <c r="D11" s="195">
        <v>0</v>
      </c>
      <c r="E11" s="195">
        <v>0</v>
      </c>
      <c r="F11" s="195">
        <v>0</v>
      </c>
      <c r="G11" s="195">
        <v>0</v>
      </c>
      <c r="H11" s="195">
        <v>0</v>
      </c>
      <c r="I11" s="195">
        <v>0</v>
      </c>
      <c r="J11" s="195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5">
        <v>0</v>
      </c>
      <c r="W11" s="151">
        <v>2019</v>
      </c>
    </row>
    <row r="12" spans="1:25" s="47" customFormat="1" ht="27.75" customHeight="1">
      <c r="A12" s="151">
        <v>2020</v>
      </c>
      <c r="B12" s="195">
        <v>0</v>
      </c>
      <c r="C12" s="195">
        <v>0</v>
      </c>
      <c r="D12" s="195">
        <v>0</v>
      </c>
      <c r="E12" s="195">
        <v>0</v>
      </c>
      <c r="F12" s="195">
        <v>0</v>
      </c>
      <c r="G12" s="195">
        <v>0</v>
      </c>
      <c r="H12" s="195">
        <v>0</v>
      </c>
      <c r="I12" s="195">
        <v>0</v>
      </c>
      <c r="J12" s="195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5">
        <v>0</v>
      </c>
      <c r="W12" s="151">
        <v>2020</v>
      </c>
    </row>
    <row r="13" spans="1:25" s="203" customFormat="1" ht="27.75" customHeight="1">
      <c r="A13" s="151">
        <v>2021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195">
        <v>0</v>
      </c>
      <c r="I13" s="195">
        <v>0</v>
      </c>
      <c r="J13" s="195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5">
        <v>0</v>
      </c>
      <c r="W13" s="151">
        <v>2021</v>
      </c>
    </row>
    <row r="14" spans="1:25" s="47" customFormat="1" ht="27.75" customHeight="1">
      <c r="A14" s="150">
        <v>2022</v>
      </c>
      <c r="B14" s="135">
        <f>SUM(B16:B25)</f>
        <v>0</v>
      </c>
      <c r="C14" s="135">
        <f t="shared" ref="C14:V14" si="0">SUM(C16:C25)</f>
        <v>0</v>
      </c>
      <c r="D14" s="135">
        <f t="shared" si="0"/>
        <v>0</v>
      </c>
      <c r="E14" s="135">
        <f>SUM(E16:E25)</f>
        <v>0</v>
      </c>
      <c r="F14" s="135">
        <f t="shared" si="0"/>
        <v>0</v>
      </c>
      <c r="G14" s="135">
        <f t="shared" si="0"/>
        <v>0</v>
      </c>
      <c r="H14" s="135">
        <f>SUM(H16:H25)</f>
        <v>0</v>
      </c>
      <c r="I14" s="135">
        <f>SUM(I16:I25)</f>
        <v>0</v>
      </c>
      <c r="J14" s="135">
        <f t="shared" si="0"/>
        <v>0</v>
      </c>
      <c r="K14" s="135">
        <f>SUM(K16:K25)</f>
        <v>0</v>
      </c>
      <c r="L14" s="135">
        <f t="shared" si="0"/>
        <v>0</v>
      </c>
      <c r="M14" s="135">
        <f t="shared" si="0"/>
        <v>0</v>
      </c>
      <c r="N14" s="135">
        <f t="shared" si="0"/>
        <v>0</v>
      </c>
      <c r="O14" s="135">
        <f t="shared" si="0"/>
        <v>0</v>
      </c>
      <c r="P14" s="135">
        <f t="shared" si="0"/>
        <v>0</v>
      </c>
      <c r="Q14" s="135">
        <f t="shared" si="0"/>
        <v>0</v>
      </c>
      <c r="R14" s="135">
        <f t="shared" si="0"/>
        <v>0</v>
      </c>
      <c r="S14" s="135">
        <f t="shared" si="0"/>
        <v>0</v>
      </c>
      <c r="T14" s="135">
        <f t="shared" si="0"/>
        <v>0</v>
      </c>
      <c r="U14" s="135">
        <f t="shared" si="0"/>
        <v>0</v>
      </c>
      <c r="V14" s="135">
        <f t="shared" si="0"/>
        <v>0</v>
      </c>
      <c r="W14" s="150">
        <v>2022</v>
      </c>
    </row>
    <row r="15" spans="1:25" s="47" customFormat="1" ht="27.75" customHeight="1">
      <c r="A15" s="150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50"/>
      <c r="W15" s="150"/>
    </row>
    <row r="16" spans="1:25" s="203" customFormat="1" ht="34.5" customHeight="1">
      <c r="A16" s="216" t="s">
        <v>72</v>
      </c>
      <c r="B16" s="221">
        <v>0</v>
      </c>
      <c r="C16" s="221">
        <v>0</v>
      </c>
      <c r="D16" s="221">
        <v>0</v>
      </c>
      <c r="E16" s="195">
        <f>F16+G16</f>
        <v>0</v>
      </c>
      <c r="F16" s="221">
        <v>0</v>
      </c>
      <c r="G16" s="221">
        <v>0</v>
      </c>
      <c r="H16" s="195">
        <f>I16+J16</f>
        <v>0</v>
      </c>
      <c r="I16" s="221">
        <v>0</v>
      </c>
      <c r="J16" s="221">
        <v>0</v>
      </c>
      <c r="K16" s="195">
        <f>L16+M16</f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93" t="s">
        <v>73</v>
      </c>
    </row>
    <row r="17" spans="1:23" s="203" customFormat="1" ht="34.5" customHeight="1">
      <c r="A17" s="216" t="s">
        <v>17</v>
      </c>
      <c r="B17" s="221">
        <v>0</v>
      </c>
      <c r="C17" s="221">
        <v>0</v>
      </c>
      <c r="D17" s="221">
        <v>0</v>
      </c>
      <c r="E17" s="195">
        <f t="shared" ref="E17:E25" si="1">F17+G17</f>
        <v>0</v>
      </c>
      <c r="F17" s="221">
        <v>0</v>
      </c>
      <c r="G17" s="221">
        <v>0</v>
      </c>
      <c r="H17" s="195">
        <f t="shared" ref="H17:H25" si="2">I17+J17</f>
        <v>0</v>
      </c>
      <c r="I17" s="221">
        <v>0</v>
      </c>
      <c r="J17" s="221">
        <v>0</v>
      </c>
      <c r="K17" s="195">
        <f t="shared" ref="K17:K25" si="3">L17+M17</f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93" t="s">
        <v>26</v>
      </c>
    </row>
    <row r="18" spans="1:23" s="203" customFormat="1" ht="34.5" customHeight="1">
      <c r="A18" s="216" t="s">
        <v>18</v>
      </c>
      <c r="B18" s="221">
        <v>0</v>
      </c>
      <c r="C18" s="221">
        <v>0</v>
      </c>
      <c r="D18" s="221">
        <v>0</v>
      </c>
      <c r="E18" s="195">
        <f t="shared" si="1"/>
        <v>0</v>
      </c>
      <c r="F18" s="221">
        <v>0</v>
      </c>
      <c r="G18" s="221">
        <v>0</v>
      </c>
      <c r="H18" s="195">
        <f t="shared" si="2"/>
        <v>0</v>
      </c>
      <c r="I18" s="221">
        <v>0</v>
      </c>
      <c r="J18" s="221">
        <v>0</v>
      </c>
      <c r="K18" s="195">
        <f t="shared" si="3"/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93" t="s">
        <v>27</v>
      </c>
    </row>
    <row r="19" spans="1:23" s="203" customFormat="1" ht="34.5" customHeight="1">
      <c r="A19" s="216" t="s">
        <v>19</v>
      </c>
      <c r="B19" s="221">
        <v>0</v>
      </c>
      <c r="C19" s="221">
        <v>0</v>
      </c>
      <c r="D19" s="221">
        <v>0</v>
      </c>
      <c r="E19" s="195">
        <f t="shared" si="1"/>
        <v>0</v>
      </c>
      <c r="F19" s="221">
        <v>0</v>
      </c>
      <c r="G19" s="221">
        <v>0</v>
      </c>
      <c r="H19" s="195">
        <f t="shared" si="2"/>
        <v>0</v>
      </c>
      <c r="I19" s="221">
        <v>0</v>
      </c>
      <c r="J19" s="221">
        <v>0</v>
      </c>
      <c r="K19" s="195">
        <f t="shared" si="3"/>
        <v>0</v>
      </c>
      <c r="L19" s="221">
        <v>0</v>
      </c>
      <c r="M19" s="221">
        <v>0</v>
      </c>
      <c r="N19" s="221">
        <v>0</v>
      </c>
      <c r="O19" s="221">
        <v>0</v>
      </c>
      <c r="P19" s="221">
        <v>0</v>
      </c>
      <c r="Q19" s="221">
        <v>0</v>
      </c>
      <c r="R19" s="221">
        <v>0</v>
      </c>
      <c r="S19" s="221">
        <v>0</v>
      </c>
      <c r="T19" s="221">
        <v>0</v>
      </c>
      <c r="U19" s="221">
        <v>0</v>
      </c>
      <c r="V19" s="221">
        <v>0</v>
      </c>
      <c r="W19" s="93" t="s">
        <v>28</v>
      </c>
    </row>
    <row r="20" spans="1:23" s="203" customFormat="1" ht="34.5" customHeight="1">
      <c r="A20" s="216" t="s">
        <v>20</v>
      </c>
      <c r="B20" s="221">
        <v>0</v>
      </c>
      <c r="C20" s="221">
        <v>0</v>
      </c>
      <c r="D20" s="221">
        <v>0</v>
      </c>
      <c r="E20" s="195">
        <f t="shared" si="1"/>
        <v>0</v>
      </c>
      <c r="F20" s="221">
        <v>0</v>
      </c>
      <c r="G20" s="221">
        <v>0</v>
      </c>
      <c r="H20" s="195">
        <f t="shared" si="2"/>
        <v>0</v>
      </c>
      <c r="I20" s="221">
        <v>0</v>
      </c>
      <c r="J20" s="221">
        <v>0</v>
      </c>
      <c r="K20" s="195">
        <f t="shared" si="3"/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93" t="s">
        <v>29</v>
      </c>
    </row>
    <row r="21" spans="1:23" s="203" customFormat="1" ht="34.5" customHeight="1">
      <c r="A21" s="216" t="s">
        <v>21</v>
      </c>
      <c r="B21" s="221">
        <v>0</v>
      </c>
      <c r="C21" s="221">
        <v>0</v>
      </c>
      <c r="D21" s="221">
        <v>0</v>
      </c>
      <c r="E21" s="195">
        <f t="shared" si="1"/>
        <v>0</v>
      </c>
      <c r="F21" s="221">
        <v>0</v>
      </c>
      <c r="G21" s="221">
        <v>0</v>
      </c>
      <c r="H21" s="195">
        <f t="shared" si="2"/>
        <v>0</v>
      </c>
      <c r="I21" s="221">
        <v>0</v>
      </c>
      <c r="J21" s="221">
        <v>0</v>
      </c>
      <c r="K21" s="195">
        <f t="shared" si="3"/>
        <v>0</v>
      </c>
      <c r="L21" s="221">
        <v>0</v>
      </c>
      <c r="M21" s="221">
        <v>0</v>
      </c>
      <c r="N21" s="221">
        <v>0</v>
      </c>
      <c r="O21" s="221">
        <v>0</v>
      </c>
      <c r="P21" s="221">
        <v>0</v>
      </c>
      <c r="Q21" s="221">
        <v>0</v>
      </c>
      <c r="R21" s="221">
        <v>0</v>
      </c>
      <c r="S21" s="221">
        <v>0</v>
      </c>
      <c r="T21" s="221">
        <v>0</v>
      </c>
      <c r="U21" s="221">
        <v>0</v>
      </c>
      <c r="V21" s="221">
        <v>0</v>
      </c>
      <c r="W21" s="93" t="s">
        <v>93</v>
      </c>
    </row>
    <row r="22" spans="1:23" s="203" customFormat="1" ht="34.5" customHeight="1">
      <c r="A22" s="216" t="s">
        <v>22</v>
      </c>
      <c r="B22" s="221">
        <v>0</v>
      </c>
      <c r="C22" s="221">
        <v>0</v>
      </c>
      <c r="D22" s="221">
        <v>0</v>
      </c>
      <c r="E22" s="195">
        <f t="shared" si="1"/>
        <v>0</v>
      </c>
      <c r="F22" s="221">
        <v>0</v>
      </c>
      <c r="G22" s="221">
        <v>0</v>
      </c>
      <c r="H22" s="195">
        <f t="shared" si="2"/>
        <v>0</v>
      </c>
      <c r="I22" s="221">
        <v>0</v>
      </c>
      <c r="J22" s="221">
        <v>0</v>
      </c>
      <c r="K22" s="195">
        <f t="shared" si="3"/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0</v>
      </c>
      <c r="Q22" s="221">
        <v>0</v>
      </c>
      <c r="R22" s="221">
        <v>0</v>
      </c>
      <c r="S22" s="221">
        <v>0</v>
      </c>
      <c r="T22" s="221">
        <v>0</v>
      </c>
      <c r="U22" s="221">
        <v>0</v>
      </c>
      <c r="V22" s="221">
        <v>0</v>
      </c>
      <c r="W22" s="93" t="s">
        <v>30</v>
      </c>
    </row>
    <row r="23" spans="1:23" s="203" customFormat="1" ht="34.5" customHeight="1">
      <c r="A23" s="216" t="s">
        <v>23</v>
      </c>
      <c r="B23" s="221">
        <v>0</v>
      </c>
      <c r="C23" s="221">
        <v>0</v>
      </c>
      <c r="D23" s="221">
        <v>0</v>
      </c>
      <c r="E23" s="195">
        <f t="shared" si="1"/>
        <v>0</v>
      </c>
      <c r="F23" s="221">
        <v>0</v>
      </c>
      <c r="G23" s="221">
        <v>0</v>
      </c>
      <c r="H23" s="195">
        <f t="shared" si="2"/>
        <v>0</v>
      </c>
      <c r="I23" s="221">
        <v>0</v>
      </c>
      <c r="J23" s="221">
        <v>0</v>
      </c>
      <c r="K23" s="195">
        <f t="shared" si="3"/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v>0</v>
      </c>
      <c r="S23" s="221">
        <v>0</v>
      </c>
      <c r="T23" s="221">
        <v>0</v>
      </c>
      <c r="U23" s="221">
        <v>0</v>
      </c>
      <c r="V23" s="221">
        <v>0</v>
      </c>
      <c r="W23" s="93" t="s">
        <v>31</v>
      </c>
    </row>
    <row r="24" spans="1:23" s="203" customFormat="1" ht="34.5" customHeight="1">
      <c r="A24" s="216" t="s">
        <v>24</v>
      </c>
      <c r="B24" s="221">
        <v>0</v>
      </c>
      <c r="C24" s="221">
        <v>0</v>
      </c>
      <c r="D24" s="221">
        <v>0</v>
      </c>
      <c r="E24" s="195">
        <f t="shared" si="1"/>
        <v>0</v>
      </c>
      <c r="F24" s="221">
        <v>0</v>
      </c>
      <c r="G24" s="221">
        <v>0</v>
      </c>
      <c r="H24" s="195">
        <f t="shared" si="2"/>
        <v>0</v>
      </c>
      <c r="I24" s="221">
        <v>0</v>
      </c>
      <c r="J24" s="221">
        <v>0</v>
      </c>
      <c r="K24" s="195">
        <f t="shared" si="3"/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93" t="s">
        <v>32</v>
      </c>
    </row>
    <row r="25" spans="1:23" s="203" customFormat="1" ht="34.5" customHeight="1" thickBot="1">
      <c r="A25" s="215" t="s">
        <v>25</v>
      </c>
      <c r="B25" s="222">
        <v>0</v>
      </c>
      <c r="C25" s="222">
        <v>0</v>
      </c>
      <c r="D25" s="222">
        <v>0</v>
      </c>
      <c r="E25" s="196">
        <f t="shared" si="1"/>
        <v>0</v>
      </c>
      <c r="F25" s="222">
        <v>0</v>
      </c>
      <c r="G25" s="222">
        <v>0</v>
      </c>
      <c r="H25" s="196">
        <f t="shared" si="2"/>
        <v>0</v>
      </c>
      <c r="I25" s="222">
        <v>0</v>
      </c>
      <c r="J25" s="222">
        <v>0</v>
      </c>
      <c r="K25" s="196">
        <f t="shared" si="3"/>
        <v>0</v>
      </c>
      <c r="L25" s="222">
        <v>0</v>
      </c>
      <c r="M25" s="222">
        <v>0</v>
      </c>
      <c r="N25" s="222">
        <v>0</v>
      </c>
      <c r="O25" s="222">
        <v>0</v>
      </c>
      <c r="P25" s="222">
        <v>0</v>
      </c>
      <c r="Q25" s="222">
        <v>0</v>
      </c>
      <c r="R25" s="222">
        <v>0</v>
      </c>
      <c r="S25" s="222">
        <v>0</v>
      </c>
      <c r="T25" s="222">
        <v>0</v>
      </c>
      <c r="U25" s="222">
        <v>0</v>
      </c>
      <c r="V25" s="222">
        <v>0</v>
      </c>
      <c r="W25" s="264" t="s">
        <v>33</v>
      </c>
    </row>
    <row r="26" spans="1:23" s="94" customFormat="1" ht="12" customHeight="1">
      <c r="A26" s="94" t="s">
        <v>74</v>
      </c>
      <c r="T26" s="39"/>
      <c r="W26" s="39" t="s">
        <v>49</v>
      </c>
    </row>
    <row r="27" spans="1:23" s="94" customFormat="1" ht="12" customHeight="1">
      <c r="A27" s="265" t="s">
        <v>295</v>
      </c>
      <c r="B27" s="107"/>
      <c r="C27" s="107"/>
      <c r="D27" s="107"/>
      <c r="E27" s="107"/>
      <c r="F27" s="107"/>
      <c r="G27" s="107"/>
      <c r="H27" s="107"/>
      <c r="I27" s="107"/>
      <c r="J27" s="107"/>
      <c r="L27" s="147"/>
      <c r="P27" s="107"/>
      <c r="Q27" s="107"/>
    </row>
    <row r="28" spans="1:23" s="94" customFormat="1" ht="12" customHeight="1">
      <c r="A28" s="182" t="s">
        <v>237</v>
      </c>
      <c r="B28" s="107"/>
      <c r="C28" s="107"/>
      <c r="D28" s="107"/>
      <c r="E28" s="107"/>
      <c r="F28" s="107"/>
      <c r="G28" s="107"/>
      <c r="H28" s="107"/>
      <c r="I28" s="107"/>
      <c r="P28" s="107"/>
      <c r="Q28" s="107"/>
      <c r="R28" s="107"/>
      <c r="S28" s="256"/>
    </row>
    <row r="29" spans="1:23" s="149" customFormat="1" ht="12" customHeight="1">
      <c r="A29" s="257" t="s">
        <v>243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203"/>
      <c r="N29" s="61"/>
      <c r="O29" s="61"/>
      <c r="P29" s="40"/>
      <c r="Q29" s="40"/>
      <c r="R29" s="40"/>
      <c r="S29" s="40"/>
    </row>
    <row r="30" spans="1:23" s="149" customFormat="1" ht="12" customHeight="1">
      <c r="A30" s="129" t="s">
        <v>296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23" s="149" customFormat="1" ht="11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23" s="149" customFormat="1" ht="11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s="149" customFormat="1" ht="11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s="149" customFormat="1" ht="11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s="149" customFormat="1" ht="11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s="149" customFormat="1" ht="11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s="149" customFormat="1" ht="11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s="149" customFormat="1" ht="11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s="149" customFormat="1" ht="11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s="149" customFormat="1" ht="11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s="149" customFormat="1" ht="11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s="149" customFormat="1" ht="11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s="149" customFormat="1" ht="11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s="149" customFormat="1" ht="11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s="149" customFormat="1" ht="11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19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1:19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1:19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19" s="149" customForma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1:19" s="149" customFormat="1" ht="11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1:19" s="149" customFormat="1" ht="11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1:19" s="149" customFormat="1" ht="11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19" s="149" customFormat="1" ht="11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1:19" s="149" customFormat="1" ht="11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1:19" s="149" customFormat="1" ht="11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</sheetData>
  <mergeCells count="32">
    <mergeCell ref="A2:M2"/>
    <mergeCell ref="N5:P6"/>
    <mergeCell ref="Q5:S6"/>
    <mergeCell ref="O7:O9"/>
    <mergeCell ref="P7:P9"/>
    <mergeCell ref="Q7:Q9"/>
    <mergeCell ref="R7:R9"/>
    <mergeCell ref="S7:S9"/>
    <mergeCell ref="M7:M9"/>
    <mergeCell ref="N7:N9"/>
    <mergeCell ref="A5:A9"/>
    <mergeCell ref="D5:D9"/>
    <mergeCell ref="E5:G6"/>
    <mergeCell ref="H5:J6"/>
    <mergeCell ref="K5:M6"/>
    <mergeCell ref="B5:C6"/>
    <mergeCell ref="H7:H9"/>
    <mergeCell ref="I7:I9"/>
    <mergeCell ref="J7:J9"/>
    <mergeCell ref="K7:K9"/>
    <mergeCell ref="L7:L9"/>
    <mergeCell ref="B7:B9"/>
    <mergeCell ref="C7:C9"/>
    <mergeCell ref="E7:E9"/>
    <mergeCell ref="F7:F9"/>
    <mergeCell ref="G7:G9"/>
    <mergeCell ref="N2:W2"/>
    <mergeCell ref="T5:T9"/>
    <mergeCell ref="U5:U9"/>
    <mergeCell ref="V5:V9"/>
    <mergeCell ref="W5:W9"/>
    <mergeCell ref="N3:T3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71" pageOrder="overThenDown" orientation="portrait" r:id="rId1"/>
  <headerFooter alignWithMargins="0"/>
  <colBreaks count="1" manualBreakCount="1">
    <brk id="13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9"/>
  <dimension ref="A1:X71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7.25" style="29" customWidth="1"/>
    <col min="2" max="3" width="6.125" style="166" customWidth="1"/>
    <col min="4" max="4" width="9" style="166" customWidth="1"/>
    <col min="5" max="13" width="6.625" style="166" customWidth="1"/>
    <col min="14" max="14" width="6.625" style="66" customWidth="1"/>
    <col min="15" max="18" width="6.625" style="166" customWidth="1"/>
    <col min="19" max="19" width="6.625" style="167" customWidth="1"/>
    <col min="20" max="20" width="9.25" style="166" customWidth="1"/>
    <col min="21" max="22" width="9" style="167"/>
    <col min="23" max="23" width="10.25" style="167" customWidth="1"/>
    <col min="24" max="16384" width="9" style="167"/>
  </cols>
  <sheetData>
    <row r="1" spans="1:24" s="46" customFormat="1" ht="18" customHeight="1">
      <c r="A1" s="17"/>
      <c r="B1" s="43"/>
      <c r="C1" s="43"/>
      <c r="D1" s="43"/>
      <c r="E1" s="43"/>
      <c r="F1" s="43"/>
      <c r="G1" s="44"/>
      <c r="H1" s="45"/>
      <c r="I1" s="43"/>
      <c r="J1" s="43"/>
      <c r="K1" s="43"/>
      <c r="L1" s="43"/>
      <c r="M1" s="43"/>
      <c r="O1" s="43"/>
      <c r="P1" s="43"/>
      <c r="Q1" s="43"/>
      <c r="R1" s="43"/>
      <c r="S1" s="19"/>
      <c r="T1" s="18"/>
    </row>
    <row r="2" spans="1:24" s="240" customFormat="1" ht="18" customHeight="1">
      <c r="A2" s="362" t="s">
        <v>117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9" t="s">
        <v>208</v>
      </c>
      <c r="O2" s="339"/>
      <c r="P2" s="339"/>
      <c r="Q2" s="339"/>
      <c r="R2" s="339"/>
      <c r="S2" s="339"/>
      <c r="T2" s="339"/>
      <c r="U2" s="339"/>
      <c r="V2" s="339"/>
      <c r="W2" s="339"/>
    </row>
    <row r="3" spans="1:24" s="146" customFormat="1" ht="18" customHeight="1">
      <c r="A3" s="339"/>
      <c r="B3" s="339"/>
      <c r="C3" s="339"/>
      <c r="D3" s="339"/>
      <c r="E3" s="339"/>
      <c r="F3" s="339"/>
      <c r="G3" s="339"/>
      <c r="H3" s="154"/>
      <c r="I3" s="154"/>
      <c r="J3" s="154"/>
      <c r="K3" s="154"/>
      <c r="L3" s="154"/>
      <c r="M3" s="154"/>
      <c r="N3" s="339"/>
      <c r="O3" s="339"/>
      <c r="P3" s="339"/>
      <c r="Q3" s="339"/>
      <c r="R3" s="339"/>
      <c r="S3" s="339"/>
      <c r="T3" s="154"/>
    </row>
    <row r="4" spans="1:24" s="147" customFormat="1" ht="18" customHeight="1" thickBot="1">
      <c r="A4" s="94" t="s">
        <v>104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4" s="149" customFormat="1" ht="14.25" customHeight="1">
      <c r="A5" s="388" t="s">
        <v>60</v>
      </c>
      <c r="B5" s="373" t="s">
        <v>353</v>
      </c>
      <c r="C5" s="331"/>
      <c r="D5" s="318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402" t="s">
        <v>178</v>
      </c>
      <c r="L5" s="403"/>
      <c r="M5" s="404"/>
      <c r="N5" s="324" t="s">
        <v>115</v>
      </c>
      <c r="O5" s="325"/>
      <c r="P5" s="388"/>
      <c r="Q5" s="324" t="s">
        <v>245</v>
      </c>
      <c r="R5" s="325"/>
      <c r="S5" s="388"/>
      <c r="T5" s="377" t="s">
        <v>240</v>
      </c>
      <c r="U5" s="318" t="s">
        <v>241</v>
      </c>
      <c r="V5" s="377" t="s">
        <v>242</v>
      </c>
      <c r="W5" s="324" t="s">
        <v>107</v>
      </c>
    </row>
    <row r="6" spans="1:24" s="149" customFormat="1" ht="14.25" customHeight="1">
      <c r="A6" s="390"/>
      <c r="B6" s="391"/>
      <c r="C6" s="332"/>
      <c r="D6" s="319"/>
      <c r="E6" s="314"/>
      <c r="F6" s="332"/>
      <c r="G6" s="332"/>
      <c r="H6" s="389"/>
      <c r="I6" s="389"/>
      <c r="J6" s="390"/>
      <c r="K6" s="405"/>
      <c r="L6" s="406"/>
      <c r="M6" s="407"/>
      <c r="N6" s="401"/>
      <c r="O6" s="389"/>
      <c r="P6" s="390"/>
      <c r="Q6" s="401"/>
      <c r="R6" s="389"/>
      <c r="S6" s="390"/>
      <c r="T6" s="378"/>
      <c r="U6" s="319"/>
      <c r="V6" s="378"/>
      <c r="W6" s="401"/>
    </row>
    <row r="7" spans="1:24" s="149" customFormat="1" ht="11.25" customHeight="1">
      <c r="A7" s="390"/>
      <c r="B7" s="391" t="s">
        <v>354</v>
      </c>
      <c r="C7" s="332" t="s">
        <v>355</v>
      </c>
      <c r="D7" s="319"/>
      <c r="E7" s="344"/>
      <c r="F7" s="334" t="s">
        <v>98</v>
      </c>
      <c r="G7" s="334" t="s">
        <v>99</v>
      </c>
      <c r="H7" s="350"/>
      <c r="I7" s="334" t="s">
        <v>98</v>
      </c>
      <c r="J7" s="334" t="s">
        <v>99</v>
      </c>
      <c r="K7" s="399"/>
      <c r="L7" s="398" t="s">
        <v>98</v>
      </c>
      <c r="M7" s="398" t="s">
        <v>99</v>
      </c>
      <c r="N7" s="399"/>
      <c r="O7" s="398" t="s">
        <v>98</v>
      </c>
      <c r="P7" s="398" t="s">
        <v>99</v>
      </c>
      <c r="Q7" s="368"/>
      <c r="R7" s="398" t="s">
        <v>98</v>
      </c>
      <c r="S7" s="398" t="s">
        <v>99</v>
      </c>
      <c r="T7" s="378"/>
      <c r="U7" s="319"/>
      <c r="V7" s="378"/>
      <c r="W7" s="401"/>
    </row>
    <row r="8" spans="1:24" s="149" customFormat="1" ht="11.25" customHeight="1">
      <c r="A8" s="390"/>
      <c r="B8" s="392"/>
      <c r="C8" s="332"/>
      <c r="D8" s="319"/>
      <c r="E8" s="348"/>
      <c r="F8" s="334"/>
      <c r="G8" s="334"/>
      <c r="H8" s="356"/>
      <c r="I8" s="334"/>
      <c r="J8" s="348"/>
      <c r="K8" s="399"/>
      <c r="L8" s="399"/>
      <c r="M8" s="399"/>
      <c r="N8" s="399"/>
      <c r="O8" s="399"/>
      <c r="P8" s="399"/>
      <c r="Q8" s="368"/>
      <c r="R8" s="399"/>
      <c r="S8" s="399"/>
      <c r="T8" s="378"/>
      <c r="U8" s="319"/>
      <c r="V8" s="378"/>
      <c r="W8" s="401"/>
      <c r="X8" s="204"/>
    </row>
    <row r="9" spans="1:24" s="149" customFormat="1" ht="11.25" customHeight="1">
      <c r="A9" s="397"/>
      <c r="B9" s="393"/>
      <c r="C9" s="333"/>
      <c r="D9" s="315"/>
      <c r="E9" s="335"/>
      <c r="F9" s="335"/>
      <c r="G9" s="335"/>
      <c r="H9" s="351"/>
      <c r="I9" s="335"/>
      <c r="J9" s="335"/>
      <c r="K9" s="400"/>
      <c r="L9" s="400"/>
      <c r="M9" s="400"/>
      <c r="N9" s="400"/>
      <c r="O9" s="400"/>
      <c r="P9" s="400"/>
      <c r="Q9" s="408"/>
      <c r="R9" s="400"/>
      <c r="S9" s="400"/>
      <c r="T9" s="379"/>
      <c r="U9" s="315"/>
      <c r="V9" s="379"/>
      <c r="W9" s="317"/>
    </row>
    <row r="10" spans="1:24" s="203" customFormat="1" ht="27.75" customHeight="1">
      <c r="A10" s="151">
        <v>2018</v>
      </c>
      <c r="B10" s="195">
        <v>1</v>
      </c>
      <c r="C10" s="195">
        <v>0</v>
      </c>
      <c r="D10" s="195">
        <v>6</v>
      </c>
      <c r="E10" s="238">
        <v>147</v>
      </c>
      <c r="F10" s="238">
        <v>105</v>
      </c>
      <c r="G10" s="238">
        <v>42</v>
      </c>
      <c r="H10" s="238">
        <v>17</v>
      </c>
      <c r="I10" s="238">
        <v>9</v>
      </c>
      <c r="J10" s="238">
        <v>8</v>
      </c>
      <c r="K10" s="238">
        <v>3</v>
      </c>
      <c r="L10" s="238">
        <v>2</v>
      </c>
      <c r="M10" s="238">
        <v>1</v>
      </c>
      <c r="N10" s="195">
        <v>50</v>
      </c>
      <c r="O10" s="238" t="s">
        <v>92</v>
      </c>
      <c r="P10" s="238" t="s">
        <v>92</v>
      </c>
      <c r="Q10" s="195">
        <v>48</v>
      </c>
      <c r="R10" s="238" t="s">
        <v>92</v>
      </c>
      <c r="S10" s="238" t="s">
        <v>92</v>
      </c>
      <c r="T10" s="195">
        <v>20</v>
      </c>
      <c r="U10" s="195">
        <v>6</v>
      </c>
      <c r="V10" s="195">
        <v>16</v>
      </c>
      <c r="W10" s="151">
        <v>2018</v>
      </c>
    </row>
    <row r="11" spans="1:24" s="47" customFormat="1" ht="27.75" customHeight="1">
      <c r="A11" s="151">
        <v>2019</v>
      </c>
      <c r="B11" s="195">
        <v>1</v>
      </c>
      <c r="C11" s="195">
        <v>0</v>
      </c>
      <c r="D11" s="195">
        <v>6</v>
      </c>
      <c r="E11" s="238">
        <v>145</v>
      </c>
      <c r="F11" s="238">
        <v>102</v>
      </c>
      <c r="G11" s="238">
        <v>43</v>
      </c>
      <c r="H11" s="238">
        <v>17</v>
      </c>
      <c r="I11" s="238">
        <v>9</v>
      </c>
      <c r="J11" s="238">
        <v>8</v>
      </c>
      <c r="K11" s="238">
        <v>2</v>
      </c>
      <c r="L11" s="238">
        <v>2</v>
      </c>
      <c r="M11" s="238">
        <v>0</v>
      </c>
      <c r="N11" s="195">
        <v>48</v>
      </c>
      <c r="O11" s="238" t="s">
        <v>92</v>
      </c>
      <c r="P11" s="238" t="s">
        <v>92</v>
      </c>
      <c r="Q11" s="195">
        <v>47</v>
      </c>
      <c r="R11" s="238" t="s">
        <v>92</v>
      </c>
      <c r="S11" s="238" t="s">
        <v>92</v>
      </c>
      <c r="T11" s="195">
        <v>21</v>
      </c>
      <c r="U11" s="195">
        <v>6</v>
      </c>
      <c r="V11" s="195">
        <v>16</v>
      </c>
      <c r="W11" s="151">
        <v>2019</v>
      </c>
    </row>
    <row r="12" spans="1:24" s="47" customFormat="1" ht="27.75" customHeight="1">
      <c r="A12" s="151">
        <v>2020</v>
      </c>
      <c r="B12" s="195">
        <v>1</v>
      </c>
      <c r="C12" s="195">
        <v>0</v>
      </c>
      <c r="D12" s="195">
        <v>6</v>
      </c>
      <c r="E12" s="238">
        <v>138</v>
      </c>
      <c r="F12" s="238">
        <v>104</v>
      </c>
      <c r="G12" s="238">
        <v>34</v>
      </c>
      <c r="H12" s="238">
        <v>17</v>
      </c>
      <c r="I12" s="238">
        <v>7</v>
      </c>
      <c r="J12" s="238">
        <v>10</v>
      </c>
      <c r="K12" s="238">
        <v>1</v>
      </c>
      <c r="L12" s="238">
        <v>1</v>
      </c>
      <c r="M12" s="238">
        <v>0</v>
      </c>
      <c r="N12" s="195">
        <v>44</v>
      </c>
      <c r="O12" s="238" t="s">
        <v>92</v>
      </c>
      <c r="P12" s="238" t="s">
        <v>92</v>
      </c>
      <c r="Q12" s="195">
        <v>49</v>
      </c>
      <c r="R12" s="238" t="s">
        <v>92</v>
      </c>
      <c r="S12" s="238" t="s">
        <v>92</v>
      </c>
      <c r="T12" s="195">
        <v>21</v>
      </c>
      <c r="U12" s="195">
        <v>6</v>
      </c>
      <c r="V12" s="195">
        <v>16</v>
      </c>
      <c r="W12" s="151">
        <v>2020</v>
      </c>
    </row>
    <row r="13" spans="1:24" s="203" customFormat="1" ht="27.75" customHeight="1">
      <c r="A13" s="151">
        <v>2021</v>
      </c>
      <c r="B13" s="195">
        <v>1</v>
      </c>
      <c r="C13" s="195">
        <v>0</v>
      </c>
      <c r="D13" s="195">
        <v>6</v>
      </c>
      <c r="E13" s="195">
        <v>133</v>
      </c>
      <c r="F13" s="195">
        <v>101</v>
      </c>
      <c r="G13" s="195">
        <v>32</v>
      </c>
      <c r="H13" s="195">
        <v>17</v>
      </c>
      <c r="I13" s="195">
        <v>7</v>
      </c>
      <c r="J13" s="195">
        <v>10</v>
      </c>
      <c r="K13" s="195">
        <v>1</v>
      </c>
      <c r="L13" s="195">
        <v>0</v>
      </c>
      <c r="M13" s="195">
        <v>1</v>
      </c>
      <c r="N13" s="195">
        <v>44</v>
      </c>
      <c r="O13" s="238" t="s">
        <v>92</v>
      </c>
      <c r="P13" s="238" t="s">
        <v>92</v>
      </c>
      <c r="Q13" s="195">
        <v>47</v>
      </c>
      <c r="R13" s="238" t="s">
        <v>92</v>
      </c>
      <c r="S13" s="238" t="s">
        <v>92</v>
      </c>
      <c r="T13" s="195">
        <v>21</v>
      </c>
      <c r="U13" s="195">
        <v>6</v>
      </c>
      <c r="V13" s="195">
        <v>16</v>
      </c>
      <c r="W13" s="151">
        <v>2021</v>
      </c>
    </row>
    <row r="14" spans="1:24" s="47" customFormat="1" ht="27.75" customHeight="1">
      <c r="A14" s="150">
        <v>2022</v>
      </c>
      <c r="B14" s="135">
        <f>SUM(B16:B25)</f>
        <v>1</v>
      </c>
      <c r="C14" s="135">
        <f t="shared" ref="C14:V14" si="0">SUM(C16:C25)</f>
        <v>0</v>
      </c>
      <c r="D14" s="135">
        <f t="shared" si="0"/>
        <v>6</v>
      </c>
      <c r="E14" s="135">
        <f>SUM(E16:E25)</f>
        <v>127</v>
      </c>
      <c r="F14" s="135">
        <f t="shared" si="0"/>
        <v>87</v>
      </c>
      <c r="G14" s="135">
        <f t="shared" si="0"/>
        <v>40</v>
      </c>
      <c r="H14" s="135">
        <f>SUM(H16:H25)</f>
        <v>20</v>
      </c>
      <c r="I14" s="135">
        <f>SUM(I16:I25)</f>
        <v>7</v>
      </c>
      <c r="J14" s="135">
        <f t="shared" si="0"/>
        <v>13</v>
      </c>
      <c r="K14" s="135">
        <f>SUM(K16:K25)</f>
        <v>1</v>
      </c>
      <c r="L14" s="135">
        <f t="shared" si="0"/>
        <v>0</v>
      </c>
      <c r="M14" s="135">
        <f t="shared" si="0"/>
        <v>1</v>
      </c>
      <c r="N14" s="135">
        <f t="shared" si="0"/>
        <v>44</v>
      </c>
      <c r="O14" s="135">
        <f t="shared" si="0"/>
        <v>25</v>
      </c>
      <c r="P14" s="135">
        <f t="shared" si="0"/>
        <v>19</v>
      </c>
      <c r="Q14" s="135">
        <f t="shared" si="0"/>
        <v>47</v>
      </c>
      <c r="R14" s="135">
        <f t="shared" si="0"/>
        <v>38</v>
      </c>
      <c r="S14" s="135">
        <f t="shared" si="0"/>
        <v>9</v>
      </c>
      <c r="T14" s="135">
        <f t="shared" si="0"/>
        <v>21</v>
      </c>
      <c r="U14" s="135">
        <f t="shared" si="0"/>
        <v>9</v>
      </c>
      <c r="V14" s="135">
        <f t="shared" si="0"/>
        <v>14</v>
      </c>
      <c r="W14" s="150">
        <v>2022</v>
      </c>
    </row>
    <row r="15" spans="1:24" s="47" customFormat="1" ht="27.75" customHeight="1">
      <c r="A15" s="150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54"/>
      <c r="U15" s="24"/>
      <c r="V15" s="24"/>
      <c r="W15" s="150"/>
    </row>
    <row r="16" spans="1:24" s="203" customFormat="1" ht="34.5" customHeight="1">
      <c r="A16" s="216" t="s">
        <v>72</v>
      </c>
      <c r="B16" s="195">
        <v>0</v>
      </c>
      <c r="C16" s="195">
        <v>0</v>
      </c>
      <c r="D16" s="195">
        <v>0</v>
      </c>
      <c r="E16" s="195">
        <f>F16+G16</f>
        <v>0</v>
      </c>
      <c r="F16" s="195">
        <v>0</v>
      </c>
      <c r="G16" s="195">
        <v>0</v>
      </c>
      <c r="H16" s="195">
        <f>I16+J16</f>
        <v>0</v>
      </c>
      <c r="I16" s="195">
        <v>0</v>
      </c>
      <c r="J16" s="195">
        <v>0</v>
      </c>
      <c r="K16" s="195">
        <f>L16+M16</f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195">
        <v>0</v>
      </c>
      <c r="R16" s="195">
        <v>0</v>
      </c>
      <c r="S16" s="195">
        <v>0</v>
      </c>
      <c r="T16" s="195">
        <v>0</v>
      </c>
      <c r="U16" s="195">
        <v>0</v>
      </c>
      <c r="V16" s="195">
        <v>0</v>
      </c>
      <c r="W16" s="93" t="s">
        <v>73</v>
      </c>
    </row>
    <row r="17" spans="1:23" s="203" customFormat="1" ht="34.5" customHeight="1">
      <c r="A17" s="216" t="s">
        <v>17</v>
      </c>
      <c r="B17" s="195">
        <v>0</v>
      </c>
      <c r="C17" s="195">
        <v>0</v>
      </c>
      <c r="D17" s="195">
        <v>0</v>
      </c>
      <c r="E17" s="195">
        <f t="shared" ref="E17:E25" si="1">F17+G17</f>
        <v>0</v>
      </c>
      <c r="F17" s="195">
        <v>0</v>
      </c>
      <c r="G17" s="195">
        <v>0</v>
      </c>
      <c r="H17" s="195">
        <f t="shared" ref="H17:H25" si="2">I17+J17</f>
        <v>0</v>
      </c>
      <c r="I17" s="195">
        <v>0</v>
      </c>
      <c r="J17" s="195">
        <v>0</v>
      </c>
      <c r="K17" s="195">
        <f t="shared" ref="K17:K25" si="3">L17+M17</f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5">
        <v>0</v>
      </c>
      <c r="W17" s="93" t="s">
        <v>26</v>
      </c>
    </row>
    <row r="18" spans="1:23" s="203" customFormat="1" ht="34.5" customHeight="1">
      <c r="A18" s="216" t="s">
        <v>18</v>
      </c>
      <c r="B18" s="195">
        <v>0</v>
      </c>
      <c r="C18" s="195">
        <v>0</v>
      </c>
      <c r="D18" s="195">
        <v>0</v>
      </c>
      <c r="E18" s="195">
        <f t="shared" si="1"/>
        <v>0</v>
      </c>
      <c r="F18" s="195">
        <v>0</v>
      </c>
      <c r="G18" s="195">
        <v>0</v>
      </c>
      <c r="H18" s="195">
        <f t="shared" si="2"/>
        <v>0</v>
      </c>
      <c r="I18" s="195">
        <v>0</v>
      </c>
      <c r="J18" s="195">
        <v>0</v>
      </c>
      <c r="K18" s="195">
        <f t="shared" si="3"/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5">
        <v>0</v>
      </c>
      <c r="W18" s="93" t="s">
        <v>27</v>
      </c>
    </row>
    <row r="19" spans="1:23" s="203" customFormat="1" ht="34.5" customHeight="1">
      <c r="A19" s="216" t="s">
        <v>19</v>
      </c>
      <c r="B19" s="195">
        <v>0</v>
      </c>
      <c r="C19" s="195">
        <v>0</v>
      </c>
      <c r="D19" s="195">
        <v>0</v>
      </c>
      <c r="E19" s="195">
        <f t="shared" si="1"/>
        <v>0</v>
      </c>
      <c r="F19" s="195">
        <v>0</v>
      </c>
      <c r="G19" s="195">
        <v>0</v>
      </c>
      <c r="H19" s="195">
        <f t="shared" si="2"/>
        <v>0</v>
      </c>
      <c r="I19" s="195">
        <v>0</v>
      </c>
      <c r="J19" s="195">
        <v>0</v>
      </c>
      <c r="K19" s="195">
        <f t="shared" si="3"/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195">
        <v>0</v>
      </c>
      <c r="R19" s="195">
        <v>0</v>
      </c>
      <c r="S19" s="195">
        <v>0</v>
      </c>
      <c r="T19" s="195">
        <v>0</v>
      </c>
      <c r="U19" s="195">
        <v>0</v>
      </c>
      <c r="V19" s="195">
        <v>0</v>
      </c>
      <c r="W19" s="93" t="s">
        <v>28</v>
      </c>
    </row>
    <row r="20" spans="1:23" s="203" customFormat="1" ht="34.5" customHeight="1">
      <c r="A20" s="216" t="s">
        <v>20</v>
      </c>
      <c r="B20" s="195">
        <v>1</v>
      </c>
      <c r="C20" s="195">
        <v>0</v>
      </c>
      <c r="D20" s="195">
        <v>6</v>
      </c>
      <c r="E20" s="195">
        <f t="shared" si="1"/>
        <v>127</v>
      </c>
      <c r="F20" s="195">
        <v>87</v>
      </c>
      <c r="G20" s="195">
        <v>40</v>
      </c>
      <c r="H20" s="195">
        <f t="shared" si="2"/>
        <v>20</v>
      </c>
      <c r="I20" s="195">
        <v>7</v>
      </c>
      <c r="J20" s="195">
        <v>13</v>
      </c>
      <c r="K20" s="195">
        <f t="shared" si="3"/>
        <v>1</v>
      </c>
      <c r="L20" s="195">
        <v>0</v>
      </c>
      <c r="M20" s="26">
        <v>1</v>
      </c>
      <c r="N20" s="195">
        <v>44</v>
      </c>
      <c r="O20" s="195">
        <v>25</v>
      </c>
      <c r="P20" s="195">
        <v>19</v>
      </c>
      <c r="Q20" s="195">
        <v>47</v>
      </c>
      <c r="R20" s="195">
        <v>38</v>
      </c>
      <c r="S20" s="195">
        <v>9</v>
      </c>
      <c r="T20" s="26">
        <v>21</v>
      </c>
      <c r="U20" s="216">
        <v>9</v>
      </c>
      <c r="V20" s="216">
        <v>14</v>
      </c>
      <c r="W20" s="93" t="s">
        <v>29</v>
      </c>
    </row>
    <row r="21" spans="1:23" s="203" customFormat="1" ht="34.5" customHeight="1">
      <c r="A21" s="216" t="s">
        <v>21</v>
      </c>
      <c r="B21" s="195">
        <v>0</v>
      </c>
      <c r="C21" s="195">
        <v>0</v>
      </c>
      <c r="D21" s="195">
        <v>0</v>
      </c>
      <c r="E21" s="195">
        <f t="shared" si="1"/>
        <v>0</v>
      </c>
      <c r="F21" s="195">
        <v>0</v>
      </c>
      <c r="G21" s="195">
        <v>0</v>
      </c>
      <c r="H21" s="195">
        <f t="shared" si="2"/>
        <v>0</v>
      </c>
      <c r="I21" s="195">
        <v>0</v>
      </c>
      <c r="J21" s="195">
        <v>0</v>
      </c>
      <c r="K21" s="195">
        <f t="shared" si="3"/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5">
        <v>0</v>
      </c>
      <c r="W21" s="93" t="s">
        <v>93</v>
      </c>
    </row>
    <row r="22" spans="1:23" s="203" customFormat="1" ht="34.5" customHeight="1">
      <c r="A22" s="216" t="s">
        <v>22</v>
      </c>
      <c r="B22" s="195">
        <v>0</v>
      </c>
      <c r="C22" s="195">
        <v>0</v>
      </c>
      <c r="D22" s="195">
        <v>0</v>
      </c>
      <c r="E22" s="195">
        <f t="shared" si="1"/>
        <v>0</v>
      </c>
      <c r="F22" s="195">
        <v>0</v>
      </c>
      <c r="G22" s="195">
        <v>0</v>
      </c>
      <c r="H22" s="195">
        <f t="shared" si="2"/>
        <v>0</v>
      </c>
      <c r="I22" s="195">
        <v>0</v>
      </c>
      <c r="J22" s="195">
        <v>0</v>
      </c>
      <c r="K22" s="195">
        <f t="shared" si="3"/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5">
        <v>0</v>
      </c>
      <c r="W22" s="93" t="s">
        <v>30</v>
      </c>
    </row>
    <row r="23" spans="1:23" s="203" customFormat="1" ht="34.5" customHeight="1">
      <c r="A23" s="216" t="s">
        <v>23</v>
      </c>
      <c r="B23" s="195">
        <v>0</v>
      </c>
      <c r="C23" s="195">
        <v>0</v>
      </c>
      <c r="D23" s="195">
        <v>0</v>
      </c>
      <c r="E23" s="195">
        <f t="shared" si="1"/>
        <v>0</v>
      </c>
      <c r="F23" s="195">
        <v>0</v>
      </c>
      <c r="G23" s="195">
        <v>0</v>
      </c>
      <c r="H23" s="195">
        <f t="shared" si="2"/>
        <v>0</v>
      </c>
      <c r="I23" s="195">
        <v>0</v>
      </c>
      <c r="J23" s="195">
        <v>0</v>
      </c>
      <c r="K23" s="195">
        <f t="shared" si="3"/>
        <v>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5">
        <v>0</v>
      </c>
      <c r="W23" s="93" t="s">
        <v>31</v>
      </c>
    </row>
    <row r="24" spans="1:23" s="203" customFormat="1" ht="34.5" customHeight="1">
      <c r="A24" s="216" t="s">
        <v>24</v>
      </c>
      <c r="B24" s="195">
        <v>0</v>
      </c>
      <c r="C24" s="195">
        <v>0</v>
      </c>
      <c r="D24" s="195">
        <v>0</v>
      </c>
      <c r="E24" s="195">
        <f t="shared" si="1"/>
        <v>0</v>
      </c>
      <c r="F24" s="195">
        <v>0</v>
      </c>
      <c r="G24" s="195">
        <v>0</v>
      </c>
      <c r="H24" s="195">
        <f t="shared" si="2"/>
        <v>0</v>
      </c>
      <c r="I24" s="195">
        <v>0</v>
      </c>
      <c r="J24" s="195">
        <v>0</v>
      </c>
      <c r="K24" s="195">
        <f t="shared" si="3"/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</v>
      </c>
      <c r="U24" s="195">
        <v>0</v>
      </c>
      <c r="V24" s="195">
        <v>0</v>
      </c>
      <c r="W24" s="93" t="s">
        <v>32</v>
      </c>
    </row>
    <row r="25" spans="1:23" s="203" customFormat="1" ht="34.5" customHeight="1" thickBot="1">
      <c r="A25" s="215" t="s">
        <v>25</v>
      </c>
      <c r="B25" s="196">
        <v>0</v>
      </c>
      <c r="C25" s="196">
        <v>0</v>
      </c>
      <c r="D25" s="196">
        <v>0</v>
      </c>
      <c r="E25" s="196">
        <f t="shared" si="1"/>
        <v>0</v>
      </c>
      <c r="F25" s="196">
        <v>0</v>
      </c>
      <c r="G25" s="196">
        <v>0</v>
      </c>
      <c r="H25" s="196">
        <f t="shared" si="2"/>
        <v>0</v>
      </c>
      <c r="I25" s="196">
        <v>0</v>
      </c>
      <c r="J25" s="196">
        <v>0</v>
      </c>
      <c r="K25" s="196">
        <f t="shared" si="3"/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64" t="s">
        <v>33</v>
      </c>
    </row>
    <row r="26" spans="1:23" s="94" customFormat="1" ht="12" customHeight="1">
      <c r="A26" s="94" t="s">
        <v>74</v>
      </c>
      <c r="T26" s="39" t="s">
        <v>49</v>
      </c>
      <c r="W26" s="39" t="s">
        <v>49</v>
      </c>
    </row>
    <row r="27" spans="1:23" s="94" customFormat="1" ht="12" customHeight="1">
      <c r="A27" s="265" t="s">
        <v>295</v>
      </c>
      <c r="B27" s="107"/>
      <c r="C27" s="107"/>
      <c r="D27" s="107"/>
      <c r="E27" s="107"/>
      <c r="F27" s="107"/>
      <c r="G27" s="107"/>
      <c r="H27" s="107"/>
      <c r="I27" s="107"/>
      <c r="J27" s="107"/>
      <c r="L27" s="147"/>
      <c r="P27" s="107"/>
      <c r="Q27" s="107"/>
    </row>
    <row r="28" spans="1:23" s="149" customFormat="1" ht="12" customHeight="1">
      <c r="A28" s="182" t="s">
        <v>246</v>
      </c>
      <c r="B28" s="181"/>
      <c r="C28" s="181"/>
      <c r="D28" s="181"/>
      <c r="E28" s="181"/>
      <c r="F28" s="181"/>
      <c r="G28" s="181"/>
      <c r="H28" s="28"/>
      <c r="I28" s="28"/>
      <c r="J28" s="28"/>
      <c r="K28" s="28"/>
      <c r="L28" s="28"/>
      <c r="M28" s="28"/>
      <c r="N28" s="181"/>
      <c r="O28" s="181"/>
      <c r="P28" s="181"/>
      <c r="Q28" s="181"/>
      <c r="R28" s="28"/>
      <c r="T28" s="28"/>
    </row>
    <row r="29" spans="1:23" s="94" customFormat="1" ht="12" customHeight="1">
      <c r="A29" s="182" t="s">
        <v>237</v>
      </c>
      <c r="B29" s="107"/>
      <c r="C29" s="107"/>
      <c r="D29" s="107"/>
      <c r="E29" s="107"/>
      <c r="F29" s="107"/>
      <c r="G29" s="107"/>
      <c r="H29" s="107"/>
      <c r="I29" s="107"/>
      <c r="P29" s="107"/>
      <c r="Q29" s="107"/>
      <c r="R29" s="107"/>
      <c r="S29" s="256"/>
    </row>
    <row r="30" spans="1:23" s="149" customFormat="1" ht="12" customHeight="1">
      <c r="A30" s="257" t="s">
        <v>243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203"/>
      <c r="N30" s="61"/>
      <c r="O30" s="61"/>
      <c r="P30" s="40"/>
      <c r="Q30" s="40"/>
      <c r="R30" s="40"/>
      <c r="S30" s="40"/>
    </row>
    <row r="31" spans="1:23" s="149" customFormat="1" ht="12" customHeight="1">
      <c r="A31" s="257" t="s">
        <v>239</v>
      </c>
      <c r="B31" s="181"/>
      <c r="C31" s="181"/>
      <c r="D31" s="181"/>
      <c r="E31" s="181"/>
      <c r="F31" s="181"/>
      <c r="G31" s="181"/>
      <c r="H31" s="28"/>
      <c r="I31" s="28"/>
      <c r="J31" s="28"/>
      <c r="K31" s="28"/>
      <c r="L31" s="28"/>
      <c r="M31" s="28"/>
      <c r="N31" s="181"/>
      <c r="O31" s="181"/>
      <c r="P31" s="181"/>
      <c r="Q31" s="181"/>
      <c r="R31" s="28"/>
      <c r="T31" s="28"/>
    </row>
    <row r="32" spans="1:23" s="149" customFormat="1" ht="11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O32" s="28"/>
      <c r="P32" s="28"/>
      <c r="Q32" s="28"/>
      <c r="R32" s="28"/>
      <c r="T32" s="28"/>
    </row>
    <row r="33" spans="1:20" s="149" customFormat="1" ht="11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O33" s="28"/>
      <c r="P33" s="28"/>
      <c r="Q33" s="28"/>
      <c r="R33" s="28"/>
      <c r="T33" s="28"/>
    </row>
    <row r="34" spans="1:20" s="149" customFormat="1" ht="11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O34" s="28"/>
      <c r="P34" s="28"/>
      <c r="Q34" s="28"/>
      <c r="R34" s="28"/>
      <c r="T34" s="28"/>
    </row>
    <row r="35" spans="1:20" s="149" customFormat="1" ht="11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O35" s="28"/>
      <c r="P35" s="28"/>
      <c r="Q35" s="28"/>
      <c r="R35" s="28"/>
      <c r="T35" s="28"/>
    </row>
    <row r="36" spans="1:20" s="149" customFormat="1" ht="11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O36" s="28"/>
      <c r="P36" s="28"/>
      <c r="Q36" s="28"/>
      <c r="R36" s="28"/>
      <c r="T36" s="28"/>
    </row>
    <row r="37" spans="1:20" s="149" customFormat="1" ht="11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O37" s="28"/>
      <c r="P37" s="28"/>
      <c r="Q37" s="28"/>
      <c r="R37" s="28"/>
      <c r="T37" s="28"/>
    </row>
    <row r="38" spans="1:20" s="149" customFormat="1" ht="11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O38" s="28"/>
      <c r="P38" s="28"/>
      <c r="Q38" s="28"/>
      <c r="R38" s="28"/>
      <c r="T38" s="28"/>
    </row>
    <row r="39" spans="1:20" s="149" customFormat="1" ht="11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O39" s="28"/>
      <c r="P39" s="28"/>
      <c r="Q39" s="28"/>
      <c r="R39" s="28"/>
      <c r="T39" s="28"/>
    </row>
    <row r="40" spans="1:20" s="149" customFormat="1" ht="11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O40" s="28"/>
      <c r="P40" s="28"/>
      <c r="Q40" s="28"/>
      <c r="R40" s="28"/>
      <c r="T40" s="28"/>
    </row>
    <row r="41" spans="1:20" s="149" customFormat="1" ht="11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O41" s="28"/>
      <c r="P41" s="28"/>
      <c r="Q41" s="28"/>
      <c r="R41" s="28"/>
      <c r="T41" s="28"/>
    </row>
    <row r="42" spans="1:20" s="149" customFormat="1" ht="11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O42" s="28"/>
      <c r="P42" s="28"/>
      <c r="Q42" s="28"/>
      <c r="R42" s="28"/>
      <c r="T42" s="28"/>
    </row>
    <row r="43" spans="1:20" s="149" customFormat="1" ht="11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O43" s="28"/>
      <c r="P43" s="28"/>
      <c r="Q43" s="28"/>
      <c r="R43" s="28"/>
      <c r="T43" s="28"/>
    </row>
    <row r="44" spans="1:20" s="149" customFormat="1" ht="11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O44" s="28"/>
      <c r="P44" s="28"/>
      <c r="Q44" s="28"/>
      <c r="R44" s="28"/>
      <c r="T44" s="28"/>
    </row>
    <row r="45" spans="1:20" s="149" customFormat="1" ht="11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O45" s="28"/>
      <c r="P45" s="28"/>
      <c r="Q45" s="28"/>
      <c r="R45" s="28"/>
      <c r="T45" s="28"/>
    </row>
    <row r="46" spans="1:20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O46" s="28"/>
      <c r="P46" s="28"/>
      <c r="Q46" s="28"/>
      <c r="R46" s="28"/>
      <c r="T46" s="28"/>
    </row>
    <row r="47" spans="1:20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O47" s="28"/>
      <c r="P47" s="28"/>
      <c r="Q47" s="28"/>
      <c r="R47" s="28"/>
      <c r="T47" s="28"/>
    </row>
    <row r="48" spans="1:20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O48" s="28"/>
      <c r="P48" s="28"/>
      <c r="Q48" s="28"/>
      <c r="R48" s="28"/>
      <c r="T48" s="28"/>
    </row>
    <row r="49" spans="1:20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O49" s="28"/>
      <c r="P49" s="28"/>
      <c r="Q49" s="28"/>
      <c r="R49" s="28"/>
      <c r="T49" s="28"/>
    </row>
    <row r="50" spans="1:20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O50" s="28"/>
      <c r="P50" s="28"/>
      <c r="Q50" s="28"/>
      <c r="R50" s="28"/>
      <c r="T50" s="28"/>
    </row>
    <row r="51" spans="1:20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O51" s="28"/>
      <c r="P51" s="28"/>
      <c r="Q51" s="28"/>
      <c r="R51" s="28"/>
      <c r="T51" s="28"/>
    </row>
    <row r="52" spans="1:20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O52" s="28"/>
      <c r="P52" s="28"/>
      <c r="Q52" s="28"/>
      <c r="R52" s="28"/>
      <c r="T52" s="28"/>
    </row>
    <row r="53" spans="1:20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28"/>
      <c r="P53" s="28"/>
      <c r="Q53" s="28"/>
      <c r="R53" s="28"/>
      <c r="T53" s="28"/>
    </row>
    <row r="54" spans="1:20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O54" s="28"/>
      <c r="P54" s="28"/>
      <c r="Q54" s="28"/>
      <c r="R54" s="28"/>
      <c r="T54" s="28"/>
    </row>
    <row r="55" spans="1:20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O55" s="28"/>
      <c r="P55" s="28"/>
      <c r="Q55" s="28"/>
      <c r="R55" s="28"/>
      <c r="T55" s="28"/>
    </row>
    <row r="56" spans="1:20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O56" s="28"/>
      <c r="P56" s="28"/>
      <c r="Q56" s="28"/>
      <c r="R56" s="28"/>
      <c r="T56" s="28"/>
    </row>
    <row r="57" spans="1:20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O57" s="28"/>
      <c r="P57" s="28"/>
      <c r="Q57" s="28"/>
      <c r="R57" s="28"/>
      <c r="T57" s="28"/>
    </row>
    <row r="58" spans="1:20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O58" s="28"/>
      <c r="P58" s="28"/>
      <c r="Q58" s="28"/>
      <c r="R58" s="28"/>
      <c r="T58" s="28"/>
    </row>
    <row r="59" spans="1:20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O59" s="28"/>
      <c r="P59" s="28"/>
      <c r="Q59" s="28"/>
      <c r="R59" s="28"/>
      <c r="T59" s="28"/>
    </row>
    <row r="60" spans="1:20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O60" s="28"/>
      <c r="P60" s="28"/>
      <c r="Q60" s="28"/>
      <c r="R60" s="28"/>
      <c r="T60" s="28"/>
    </row>
    <row r="61" spans="1:20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O61" s="28"/>
      <c r="P61" s="28"/>
      <c r="Q61" s="28"/>
      <c r="R61" s="28"/>
      <c r="T61" s="28"/>
    </row>
    <row r="62" spans="1:20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O62" s="28"/>
      <c r="P62" s="28"/>
      <c r="Q62" s="28"/>
      <c r="R62" s="28"/>
      <c r="T62" s="28"/>
    </row>
    <row r="63" spans="1:20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O63" s="28"/>
      <c r="P63" s="28"/>
      <c r="Q63" s="28"/>
      <c r="R63" s="28"/>
      <c r="T63" s="28"/>
    </row>
    <row r="64" spans="1:20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O64" s="28"/>
      <c r="P64" s="28"/>
      <c r="Q64" s="28"/>
      <c r="R64" s="28"/>
      <c r="T64" s="28"/>
    </row>
    <row r="65" spans="1:20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O65" s="28"/>
      <c r="P65" s="28"/>
      <c r="Q65" s="28"/>
      <c r="R65" s="28"/>
      <c r="T65" s="28"/>
    </row>
    <row r="66" spans="1:20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O66" s="28"/>
      <c r="P66" s="28"/>
      <c r="Q66" s="28"/>
      <c r="R66" s="28"/>
      <c r="T66" s="28"/>
    </row>
    <row r="67" spans="1:20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O67" s="28"/>
      <c r="P67" s="28"/>
      <c r="Q67" s="28"/>
      <c r="R67" s="28"/>
      <c r="T67" s="28"/>
    </row>
    <row r="68" spans="1:20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O68" s="28"/>
      <c r="P68" s="28"/>
      <c r="Q68" s="28"/>
      <c r="R68" s="28"/>
      <c r="T68" s="28"/>
    </row>
    <row r="69" spans="1:20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O69" s="28"/>
      <c r="P69" s="28"/>
      <c r="Q69" s="28"/>
      <c r="R69" s="28"/>
      <c r="T69" s="28"/>
    </row>
    <row r="70" spans="1:20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O70" s="28"/>
      <c r="P70" s="28"/>
      <c r="Q70" s="28"/>
      <c r="R70" s="28"/>
      <c r="T70" s="28"/>
    </row>
    <row r="71" spans="1:20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O71" s="28"/>
      <c r="P71" s="28"/>
      <c r="Q71" s="28"/>
      <c r="R71" s="28"/>
      <c r="T71" s="28"/>
    </row>
  </sheetData>
  <mergeCells count="33">
    <mergeCell ref="V5:V9"/>
    <mergeCell ref="R7:R9"/>
    <mergeCell ref="S7:S9"/>
    <mergeCell ref="Q7:Q9"/>
    <mergeCell ref="N5:P6"/>
    <mergeCell ref="Q5:S6"/>
    <mergeCell ref="T5:T9"/>
    <mergeCell ref="O7:O9"/>
    <mergeCell ref="U5:U9"/>
    <mergeCell ref="N7:N9"/>
    <mergeCell ref="D5:D9"/>
    <mergeCell ref="E5:G6"/>
    <mergeCell ref="H5:J6"/>
    <mergeCell ref="K5:M6"/>
    <mergeCell ref="L7:L9"/>
    <mergeCell ref="M7:M9"/>
    <mergeCell ref="K7:K9"/>
    <mergeCell ref="A2:M2"/>
    <mergeCell ref="A3:G3"/>
    <mergeCell ref="N3:S3"/>
    <mergeCell ref="A5:A9"/>
    <mergeCell ref="P7:P9"/>
    <mergeCell ref="N2:W2"/>
    <mergeCell ref="W5:W9"/>
    <mergeCell ref="B7:B9"/>
    <mergeCell ref="C7:C9"/>
    <mergeCell ref="E7:E9"/>
    <mergeCell ref="F7:F9"/>
    <mergeCell ref="G7:G9"/>
    <mergeCell ref="H7:H9"/>
    <mergeCell ref="I7:I9"/>
    <mergeCell ref="J7:J9"/>
    <mergeCell ref="B5:C6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79" fitToHeight="0" pageOrder="overThenDown" orientation="portrait" r:id="rId1"/>
  <headerFooter alignWithMargins="0"/>
  <colBreaks count="1" manualBreakCount="1">
    <brk id="13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0"/>
  <dimension ref="A1:X31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8.125" style="42" customWidth="1"/>
    <col min="2" max="3" width="5.875" style="177" customWidth="1"/>
    <col min="4" max="4" width="8.875" style="177" customWidth="1"/>
    <col min="5" max="18" width="6.625" style="177" customWidth="1"/>
    <col min="19" max="19" width="6.625" style="178" customWidth="1"/>
    <col min="20" max="20" width="8.125" style="178" customWidth="1"/>
    <col min="21" max="21" width="10.75" style="42" customWidth="1"/>
    <col min="22" max="22" width="9" style="167"/>
    <col min="23" max="23" width="10.375" style="167" customWidth="1"/>
    <col min="24" max="16384" width="9" style="167"/>
  </cols>
  <sheetData>
    <row r="1" spans="1:24" s="165" customFormat="1" ht="18" customHeight="1">
      <c r="A1" s="57"/>
      <c r="B1" s="179"/>
      <c r="C1" s="179"/>
      <c r="D1" s="179"/>
      <c r="E1" s="179"/>
      <c r="F1" s="179"/>
      <c r="G1" s="18"/>
      <c r="H1" s="179"/>
      <c r="I1" s="179"/>
      <c r="J1" s="179"/>
      <c r="K1" s="179"/>
      <c r="L1" s="179"/>
      <c r="N1" s="179"/>
      <c r="O1" s="179"/>
      <c r="P1" s="179"/>
      <c r="Q1" s="179"/>
      <c r="R1" s="179"/>
      <c r="S1" s="180"/>
      <c r="T1" s="180"/>
      <c r="U1" s="56"/>
    </row>
    <row r="2" spans="1:24" s="145" customFormat="1" ht="18" customHeight="1">
      <c r="A2" s="323" t="s">
        <v>209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 t="s">
        <v>298</v>
      </c>
      <c r="O2" s="323"/>
      <c r="P2" s="323"/>
      <c r="Q2" s="323"/>
      <c r="R2" s="323"/>
      <c r="S2" s="323"/>
      <c r="T2" s="323"/>
      <c r="U2" s="323"/>
      <c r="V2" s="323"/>
      <c r="W2" s="323"/>
    </row>
    <row r="3" spans="1:24" s="146" customFormat="1" ht="18" customHeight="1">
      <c r="A3" s="323"/>
      <c r="B3" s="323"/>
      <c r="C3" s="323"/>
      <c r="D3" s="323"/>
      <c r="E3" s="323"/>
      <c r="F3" s="323"/>
      <c r="G3" s="323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4" s="147" customFormat="1" ht="18" customHeight="1" thickBot="1">
      <c r="A4" s="94" t="s">
        <v>104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4" s="149" customFormat="1" ht="14.25" customHeight="1">
      <c r="A5" s="388" t="s">
        <v>60</v>
      </c>
      <c r="B5" s="373" t="s">
        <v>353</v>
      </c>
      <c r="C5" s="331"/>
      <c r="D5" s="318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402" t="s">
        <v>178</v>
      </c>
      <c r="L5" s="403"/>
      <c r="M5" s="403"/>
      <c r="N5" s="325" t="s">
        <v>115</v>
      </c>
      <c r="O5" s="325"/>
      <c r="P5" s="388"/>
      <c r="Q5" s="324" t="s">
        <v>245</v>
      </c>
      <c r="R5" s="325"/>
      <c r="S5" s="388"/>
      <c r="T5" s="377" t="s">
        <v>240</v>
      </c>
      <c r="U5" s="318" t="s">
        <v>241</v>
      </c>
      <c r="V5" s="377" t="s">
        <v>242</v>
      </c>
      <c r="W5" s="324" t="s">
        <v>107</v>
      </c>
    </row>
    <row r="6" spans="1:24" s="149" customFormat="1" ht="14.25" customHeight="1">
      <c r="A6" s="390"/>
      <c r="B6" s="391"/>
      <c r="C6" s="332"/>
      <c r="D6" s="319"/>
      <c r="E6" s="314"/>
      <c r="F6" s="332"/>
      <c r="G6" s="332"/>
      <c r="H6" s="389"/>
      <c r="I6" s="389"/>
      <c r="J6" s="390"/>
      <c r="K6" s="405"/>
      <c r="L6" s="406"/>
      <c r="M6" s="406"/>
      <c r="N6" s="389"/>
      <c r="O6" s="389"/>
      <c r="P6" s="390"/>
      <c r="Q6" s="401"/>
      <c r="R6" s="389"/>
      <c r="S6" s="390"/>
      <c r="T6" s="378"/>
      <c r="U6" s="319"/>
      <c r="V6" s="378"/>
      <c r="W6" s="401"/>
    </row>
    <row r="7" spans="1:24" s="149" customFormat="1" ht="11.25" customHeight="1">
      <c r="A7" s="390"/>
      <c r="B7" s="391" t="s">
        <v>354</v>
      </c>
      <c r="C7" s="332" t="s">
        <v>355</v>
      </c>
      <c r="D7" s="319"/>
      <c r="E7" s="344"/>
      <c r="F7" s="334" t="s">
        <v>98</v>
      </c>
      <c r="G7" s="334" t="s">
        <v>99</v>
      </c>
      <c r="H7" s="350"/>
      <c r="I7" s="334" t="s">
        <v>98</v>
      </c>
      <c r="J7" s="334" t="s">
        <v>99</v>
      </c>
      <c r="K7" s="399"/>
      <c r="L7" s="398" t="s">
        <v>98</v>
      </c>
      <c r="M7" s="409" t="s">
        <v>99</v>
      </c>
      <c r="N7" s="368"/>
      <c r="O7" s="398" t="s">
        <v>98</v>
      </c>
      <c r="P7" s="398" t="s">
        <v>99</v>
      </c>
      <c r="Q7" s="399"/>
      <c r="R7" s="398" t="s">
        <v>98</v>
      </c>
      <c r="S7" s="398" t="s">
        <v>99</v>
      </c>
      <c r="T7" s="378"/>
      <c r="U7" s="319"/>
      <c r="V7" s="378"/>
      <c r="W7" s="401"/>
    </row>
    <row r="8" spans="1:24" s="149" customFormat="1" ht="11.25" customHeight="1">
      <c r="A8" s="390"/>
      <c r="B8" s="392"/>
      <c r="C8" s="332"/>
      <c r="D8" s="319"/>
      <c r="E8" s="348"/>
      <c r="F8" s="334"/>
      <c r="G8" s="334"/>
      <c r="H8" s="356"/>
      <c r="I8" s="334"/>
      <c r="J8" s="348"/>
      <c r="K8" s="399"/>
      <c r="L8" s="399"/>
      <c r="M8" s="366"/>
      <c r="N8" s="368"/>
      <c r="O8" s="399"/>
      <c r="P8" s="399"/>
      <c r="Q8" s="399"/>
      <c r="R8" s="399"/>
      <c r="S8" s="399"/>
      <c r="T8" s="378"/>
      <c r="U8" s="319"/>
      <c r="V8" s="378"/>
      <c r="W8" s="401"/>
      <c r="X8" s="204"/>
    </row>
    <row r="9" spans="1:24" s="149" customFormat="1" ht="11.25" customHeight="1">
      <c r="A9" s="397"/>
      <c r="B9" s="393"/>
      <c r="C9" s="333"/>
      <c r="D9" s="315"/>
      <c r="E9" s="335"/>
      <c r="F9" s="335"/>
      <c r="G9" s="335"/>
      <c r="H9" s="351"/>
      <c r="I9" s="335"/>
      <c r="J9" s="335"/>
      <c r="K9" s="400"/>
      <c r="L9" s="400"/>
      <c r="M9" s="410"/>
      <c r="N9" s="408"/>
      <c r="O9" s="400"/>
      <c r="P9" s="400"/>
      <c r="Q9" s="400"/>
      <c r="R9" s="400"/>
      <c r="S9" s="400"/>
      <c r="T9" s="379"/>
      <c r="U9" s="315"/>
      <c r="V9" s="379"/>
      <c r="W9" s="317"/>
    </row>
    <row r="10" spans="1:24" s="203" customFormat="1" ht="27.75" customHeight="1">
      <c r="A10" s="151">
        <v>2018</v>
      </c>
      <c r="B10" s="26">
        <v>1</v>
      </c>
      <c r="C10" s="26">
        <v>0</v>
      </c>
      <c r="D10" s="26">
        <v>6</v>
      </c>
      <c r="E10" s="239">
        <v>121</v>
      </c>
      <c r="F10" s="239">
        <v>65</v>
      </c>
      <c r="G10" s="239">
        <v>56</v>
      </c>
      <c r="H10" s="239">
        <v>14</v>
      </c>
      <c r="I10" s="239">
        <v>9</v>
      </c>
      <c r="J10" s="239">
        <v>5</v>
      </c>
      <c r="K10" s="239">
        <v>3</v>
      </c>
      <c r="L10" s="239">
        <v>1</v>
      </c>
      <c r="M10" s="239">
        <v>2</v>
      </c>
      <c r="N10" s="195">
        <v>28</v>
      </c>
      <c r="O10" s="238" t="s">
        <v>92</v>
      </c>
      <c r="P10" s="238" t="s">
        <v>92</v>
      </c>
      <c r="Q10" s="26">
        <v>43</v>
      </c>
      <c r="R10" s="238" t="s">
        <v>92</v>
      </c>
      <c r="S10" s="238" t="s">
        <v>92</v>
      </c>
      <c r="T10" s="26">
        <v>16</v>
      </c>
      <c r="U10" s="26">
        <v>4</v>
      </c>
      <c r="V10" s="26">
        <v>11</v>
      </c>
      <c r="W10" s="151">
        <v>2018</v>
      </c>
    </row>
    <row r="11" spans="1:24" s="47" customFormat="1" ht="27.75" customHeight="1">
      <c r="A11" s="151">
        <v>2019</v>
      </c>
      <c r="B11" s="26">
        <v>1</v>
      </c>
      <c r="C11" s="26">
        <v>0</v>
      </c>
      <c r="D11" s="26">
        <v>6</v>
      </c>
      <c r="E11" s="239">
        <v>115</v>
      </c>
      <c r="F11" s="239">
        <v>59</v>
      </c>
      <c r="G11" s="239">
        <v>56</v>
      </c>
      <c r="H11" s="239">
        <v>14</v>
      </c>
      <c r="I11" s="239">
        <v>8</v>
      </c>
      <c r="J11" s="239">
        <v>6</v>
      </c>
      <c r="K11" s="239">
        <v>3</v>
      </c>
      <c r="L11" s="239">
        <v>1</v>
      </c>
      <c r="M11" s="239">
        <v>2</v>
      </c>
      <c r="N11" s="195">
        <v>48</v>
      </c>
      <c r="O11" s="238" t="s">
        <v>92</v>
      </c>
      <c r="P11" s="238" t="s">
        <v>92</v>
      </c>
      <c r="Q11" s="26">
        <v>47</v>
      </c>
      <c r="R11" s="238" t="s">
        <v>92</v>
      </c>
      <c r="S11" s="238" t="s">
        <v>92</v>
      </c>
      <c r="T11" s="26">
        <v>15</v>
      </c>
      <c r="U11" s="26">
        <v>4</v>
      </c>
      <c r="V11" s="26">
        <v>11</v>
      </c>
      <c r="W11" s="151">
        <v>2019</v>
      </c>
    </row>
    <row r="12" spans="1:24" s="47" customFormat="1" ht="27.75" customHeight="1">
      <c r="A12" s="151">
        <v>2020</v>
      </c>
      <c r="B12" s="26">
        <v>1</v>
      </c>
      <c r="C12" s="26">
        <v>0</v>
      </c>
      <c r="D12" s="26">
        <v>6</v>
      </c>
      <c r="E12" s="239">
        <v>113</v>
      </c>
      <c r="F12" s="239">
        <v>43</v>
      </c>
      <c r="G12" s="239">
        <v>70</v>
      </c>
      <c r="H12" s="239">
        <v>13</v>
      </c>
      <c r="I12" s="239">
        <v>8</v>
      </c>
      <c r="J12" s="239">
        <v>5</v>
      </c>
      <c r="K12" s="239">
        <v>3</v>
      </c>
      <c r="L12" s="239">
        <v>1</v>
      </c>
      <c r="M12" s="239">
        <v>2</v>
      </c>
      <c r="N12" s="195">
        <v>45</v>
      </c>
      <c r="O12" s="238" t="s">
        <v>92</v>
      </c>
      <c r="P12" s="238" t="s">
        <v>92</v>
      </c>
      <c r="Q12" s="26">
        <v>40</v>
      </c>
      <c r="R12" s="238" t="s">
        <v>92</v>
      </c>
      <c r="S12" s="238" t="s">
        <v>92</v>
      </c>
      <c r="T12" s="26">
        <v>15</v>
      </c>
      <c r="U12" s="26">
        <v>5</v>
      </c>
      <c r="V12" s="26">
        <v>17</v>
      </c>
      <c r="W12" s="151">
        <v>2020</v>
      </c>
    </row>
    <row r="13" spans="1:24" s="203" customFormat="1" ht="27.75" customHeight="1">
      <c r="A13" s="151">
        <v>2021</v>
      </c>
      <c r="B13" s="26">
        <v>1</v>
      </c>
      <c r="C13" s="26">
        <v>0</v>
      </c>
      <c r="D13" s="26">
        <v>6</v>
      </c>
      <c r="E13" s="26">
        <v>135</v>
      </c>
      <c r="F13" s="26">
        <v>40</v>
      </c>
      <c r="G13" s="26">
        <v>95</v>
      </c>
      <c r="H13" s="26">
        <v>15</v>
      </c>
      <c r="I13" s="26">
        <v>9</v>
      </c>
      <c r="J13" s="26">
        <v>6</v>
      </c>
      <c r="K13" s="26">
        <v>3</v>
      </c>
      <c r="L13" s="26">
        <v>1</v>
      </c>
      <c r="M13" s="26">
        <v>2</v>
      </c>
      <c r="N13" s="195">
        <v>44</v>
      </c>
      <c r="O13" s="238" t="s">
        <v>92</v>
      </c>
      <c r="P13" s="238" t="s">
        <v>92</v>
      </c>
      <c r="Q13" s="26">
        <v>24</v>
      </c>
      <c r="R13" s="238" t="s">
        <v>92</v>
      </c>
      <c r="S13" s="238" t="s">
        <v>92</v>
      </c>
      <c r="T13" s="26">
        <v>15</v>
      </c>
      <c r="U13" s="26">
        <v>6</v>
      </c>
      <c r="V13" s="26">
        <v>17</v>
      </c>
      <c r="W13" s="151">
        <v>2021</v>
      </c>
    </row>
    <row r="14" spans="1:24" s="47" customFormat="1" ht="27.75" customHeight="1">
      <c r="A14" s="150">
        <v>2022</v>
      </c>
      <c r="B14" s="135">
        <f>SUM(B16:B25)</f>
        <v>1</v>
      </c>
      <c r="C14" s="135">
        <f t="shared" ref="C14:V14" si="0">SUM(C16:C25)</f>
        <v>0</v>
      </c>
      <c r="D14" s="135">
        <f t="shared" si="0"/>
        <v>6</v>
      </c>
      <c r="E14" s="135">
        <f>SUM(E16:E25)</f>
        <v>128</v>
      </c>
      <c r="F14" s="135">
        <f t="shared" si="0"/>
        <v>23</v>
      </c>
      <c r="G14" s="135">
        <f t="shared" si="0"/>
        <v>105</v>
      </c>
      <c r="H14" s="135">
        <f>SUM(H16:H25)</f>
        <v>14</v>
      </c>
      <c r="I14" s="135">
        <f>SUM(I16:I25)</f>
        <v>8</v>
      </c>
      <c r="J14" s="135">
        <f t="shared" si="0"/>
        <v>6</v>
      </c>
      <c r="K14" s="135">
        <f>SUM(K16:K25)</f>
        <v>3</v>
      </c>
      <c r="L14" s="135">
        <f t="shared" si="0"/>
        <v>1</v>
      </c>
      <c r="M14" s="135">
        <f t="shared" si="0"/>
        <v>2</v>
      </c>
      <c r="N14" s="135">
        <f t="shared" si="0"/>
        <v>45</v>
      </c>
      <c r="O14" s="135">
        <f t="shared" si="0"/>
        <v>7</v>
      </c>
      <c r="P14" s="135">
        <f t="shared" si="0"/>
        <v>38</v>
      </c>
      <c r="Q14" s="135">
        <f t="shared" si="0"/>
        <v>45</v>
      </c>
      <c r="R14" s="135">
        <f t="shared" si="0"/>
        <v>16</v>
      </c>
      <c r="S14" s="135">
        <f t="shared" si="0"/>
        <v>29</v>
      </c>
      <c r="T14" s="135">
        <f t="shared" si="0"/>
        <v>15</v>
      </c>
      <c r="U14" s="135">
        <f t="shared" si="0"/>
        <v>6</v>
      </c>
      <c r="V14" s="135">
        <f t="shared" si="0"/>
        <v>17</v>
      </c>
      <c r="W14" s="150">
        <v>2022</v>
      </c>
    </row>
    <row r="15" spans="1:24" s="47" customFormat="1" ht="27.75" customHeight="1">
      <c r="A15" s="150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150"/>
      <c r="W15" s="150"/>
    </row>
    <row r="16" spans="1:24" s="203" customFormat="1" ht="34.5" customHeight="1">
      <c r="A16" s="216" t="s">
        <v>72</v>
      </c>
      <c r="B16" s="195">
        <v>1</v>
      </c>
      <c r="C16" s="195">
        <v>0</v>
      </c>
      <c r="D16" s="195">
        <v>6</v>
      </c>
      <c r="E16" s="195">
        <f>F16+G16</f>
        <v>128</v>
      </c>
      <c r="F16" s="195">
        <v>23</v>
      </c>
      <c r="G16" s="195">
        <v>105</v>
      </c>
      <c r="H16" s="195">
        <f>I16+J16</f>
        <v>14</v>
      </c>
      <c r="I16" s="195">
        <v>8</v>
      </c>
      <c r="J16" s="195">
        <v>6</v>
      </c>
      <c r="K16" s="195">
        <f>L16+M16</f>
        <v>3</v>
      </c>
      <c r="L16" s="195">
        <v>1</v>
      </c>
      <c r="M16" s="26">
        <v>2</v>
      </c>
      <c r="N16" s="195">
        <v>45</v>
      </c>
      <c r="O16" s="195">
        <v>7</v>
      </c>
      <c r="P16" s="195">
        <v>38</v>
      </c>
      <c r="Q16" s="195">
        <v>45</v>
      </c>
      <c r="R16" s="195">
        <v>16</v>
      </c>
      <c r="S16" s="195">
        <v>29</v>
      </c>
      <c r="T16" s="101">
        <v>15</v>
      </c>
      <c r="U16" s="26">
        <v>6</v>
      </c>
      <c r="V16" s="26">
        <v>17</v>
      </c>
      <c r="W16" s="93" t="s">
        <v>73</v>
      </c>
    </row>
    <row r="17" spans="1:23" s="203" customFormat="1" ht="34.5" customHeight="1">
      <c r="A17" s="216" t="s">
        <v>17</v>
      </c>
      <c r="B17" s="26">
        <v>0</v>
      </c>
      <c r="C17" s="26">
        <v>0</v>
      </c>
      <c r="D17" s="26">
        <v>0</v>
      </c>
      <c r="E17" s="26">
        <f t="shared" ref="E17" si="1">F17+G17</f>
        <v>0</v>
      </c>
      <c r="F17" s="26">
        <v>0</v>
      </c>
      <c r="G17" s="26">
        <v>0</v>
      </c>
      <c r="H17" s="26">
        <f t="shared" ref="H17" si="2">I17+J17</f>
        <v>0</v>
      </c>
      <c r="I17" s="26">
        <v>0</v>
      </c>
      <c r="J17" s="26">
        <v>0</v>
      </c>
      <c r="K17" s="26">
        <f t="shared" ref="K17" si="3">L17+M17</f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93" t="s">
        <v>26</v>
      </c>
    </row>
    <row r="18" spans="1:23" s="203" customFormat="1" ht="34.5" customHeight="1">
      <c r="A18" s="216" t="s">
        <v>18</v>
      </c>
      <c r="B18" s="26">
        <v>0</v>
      </c>
      <c r="C18" s="26">
        <v>0</v>
      </c>
      <c r="D18" s="26">
        <v>0</v>
      </c>
      <c r="E18" s="26">
        <f t="shared" ref="E18:E25" si="4">F18+G18</f>
        <v>0</v>
      </c>
      <c r="F18" s="26">
        <v>0</v>
      </c>
      <c r="G18" s="26">
        <v>0</v>
      </c>
      <c r="H18" s="26">
        <f t="shared" ref="H18:H25" si="5">I18+J18</f>
        <v>0</v>
      </c>
      <c r="I18" s="26">
        <v>0</v>
      </c>
      <c r="J18" s="26">
        <v>0</v>
      </c>
      <c r="K18" s="26">
        <f t="shared" ref="K18:K25" si="6">L18+M18</f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93" t="s">
        <v>27</v>
      </c>
    </row>
    <row r="19" spans="1:23" s="203" customFormat="1" ht="34.5" customHeight="1">
      <c r="A19" s="216" t="s">
        <v>19</v>
      </c>
      <c r="B19" s="26">
        <v>0</v>
      </c>
      <c r="C19" s="26">
        <v>0</v>
      </c>
      <c r="D19" s="26">
        <v>0</v>
      </c>
      <c r="E19" s="26">
        <f t="shared" si="4"/>
        <v>0</v>
      </c>
      <c r="F19" s="26">
        <v>0</v>
      </c>
      <c r="G19" s="26">
        <v>0</v>
      </c>
      <c r="H19" s="26">
        <f t="shared" si="5"/>
        <v>0</v>
      </c>
      <c r="I19" s="26">
        <v>0</v>
      </c>
      <c r="J19" s="26">
        <v>0</v>
      </c>
      <c r="K19" s="26">
        <f t="shared" si="6"/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93" t="s">
        <v>28</v>
      </c>
    </row>
    <row r="20" spans="1:23" s="203" customFormat="1" ht="34.5" customHeight="1">
      <c r="A20" s="216" t="s">
        <v>20</v>
      </c>
      <c r="B20" s="26">
        <v>0</v>
      </c>
      <c r="C20" s="26">
        <v>0</v>
      </c>
      <c r="D20" s="26">
        <v>0</v>
      </c>
      <c r="E20" s="26">
        <f t="shared" si="4"/>
        <v>0</v>
      </c>
      <c r="F20" s="26">
        <v>0</v>
      </c>
      <c r="G20" s="26">
        <v>0</v>
      </c>
      <c r="H20" s="26">
        <f t="shared" si="5"/>
        <v>0</v>
      </c>
      <c r="I20" s="26">
        <v>0</v>
      </c>
      <c r="J20" s="26">
        <v>0</v>
      </c>
      <c r="K20" s="26">
        <f t="shared" si="6"/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93" t="s">
        <v>29</v>
      </c>
    </row>
    <row r="21" spans="1:23" s="203" customFormat="1" ht="34.5" customHeight="1">
      <c r="A21" s="216" t="s">
        <v>21</v>
      </c>
      <c r="B21" s="26">
        <v>0</v>
      </c>
      <c r="C21" s="26">
        <v>0</v>
      </c>
      <c r="D21" s="26">
        <v>0</v>
      </c>
      <c r="E21" s="26">
        <f t="shared" si="4"/>
        <v>0</v>
      </c>
      <c r="F21" s="26">
        <v>0</v>
      </c>
      <c r="G21" s="26">
        <v>0</v>
      </c>
      <c r="H21" s="26">
        <f t="shared" si="5"/>
        <v>0</v>
      </c>
      <c r="I21" s="26">
        <v>0</v>
      </c>
      <c r="J21" s="26">
        <v>0</v>
      </c>
      <c r="K21" s="26">
        <f t="shared" si="6"/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93" t="s">
        <v>93</v>
      </c>
    </row>
    <row r="22" spans="1:23" s="203" customFormat="1" ht="34.5" customHeight="1">
      <c r="A22" s="216" t="s">
        <v>22</v>
      </c>
      <c r="B22" s="26">
        <v>0</v>
      </c>
      <c r="C22" s="26">
        <v>0</v>
      </c>
      <c r="D22" s="26">
        <v>0</v>
      </c>
      <c r="E22" s="26">
        <f t="shared" si="4"/>
        <v>0</v>
      </c>
      <c r="F22" s="26">
        <v>0</v>
      </c>
      <c r="G22" s="26">
        <v>0</v>
      </c>
      <c r="H22" s="26">
        <f t="shared" si="5"/>
        <v>0</v>
      </c>
      <c r="I22" s="26">
        <v>0</v>
      </c>
      <c r="J22" s="26">
        <v>0</v>
      </c>
      <c r="K22" s="26">
        <f t="shared" si="6"/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93" t="s">
        <v>30</v>
      </c>
    </row>
    <row r="23" spans="1:23" s="203" customFormat="1" ht="34.5" customHeight="1">
      <c r="A23" s="216" t="s">
        <v>23</v>
      </c>
      <c r="B23" s="26">
        <v>0</v>
      </c>
      <c r="C23" s="26">
        <v>0</v>
      </c>
      <c r="D23" s="26">
        <v>0</v>
      </c>
      <c r="E23" s="26">
        <f t="shared" si="4"/>
        <v>0</v>
      </c>
      <c r="F23" s="26">
        <v>0</v>
      </c>
      <c r="G23" s="26">
        <v>0</v>
      </c>
      <c r="H23" s="26">
        <f t="shared" si="5"/>
        <v>0</v>
      </c>
      <c r="I23" s="26">
        <v>0</v>
      </c>
      <c r="J23" s="26">
        <v>0</v>
      </c>
      <c r="K23" s="26">
        <f t="shared" si="6"/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93" t="s">
        <v>31</v>
      </c>
    </row>
    <row r="24" spans="1:23" s="203" customFormat="1" ht="34.5" customHeight="1">
      <c r="A24" s="216" t="s">
        <v>24</v>
      </c>
      <c r="B24" s="26">
        <v>0</v>
      </c>
      <c r="C24" s="26">
        <v>0</v>
      </c>
      <c r="D24" s="26">
        <v>0</v>
      </c>
      <c r="E24" s="26">
        <f t="shared" si="4"/>
        <v>0</v>
      </c>
      <c r="F24" s="26">
        <v>0</v>
      </c>
      <c r="G24" s="26">
        <v>0</v>
      </c>
      <c r="H24" s="26">
        <f t="shared" si="5"/>
        <v>0</v>
      </c>
      <c r="I24" s="26">
        <v>0</v>
      </c>
      <c r="J24" s="26">
        <v>0</v>
      </c>
      <c r="K24" s="26">
        <f t="shared" si="6"/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93" t="s">
        <v>32</v>
      </c>
    </row>
    <row r="25" spans="1:23" s="203" customFormat="1" ht="34.5" customHeight="1" thickBot="1">
      <c r="A25" s="215" t="s">
        <v>25</v>
      </c>
      <c r="B25" s="196">
        <v>0</v>
      </c>
      <c r="C25" s="196">
        <v>0</v>
      </c>
      <c r="D25" s="196">
        <v>0</v>
      </c>
      <c r="E25" s="196">
        <f t="shared" si="4"/>
        <v>0</v>
      </c>
      <c r="F25" s="196">
        <v>0</v>
      </c>
      <c r="G25" s="196">
        <v>0</v>
      </c>
      <c r="H25" s="196">
        <f t="shared" si="5"/>
        <v>0</v>
      </c>
      <c r="I25" s="196">
        <v>0</v>
      </c>
      <c r="J25" s="196">
        <v>0</v>
      </c>
      <c r="K25" s="196">
        <f t="shared" si="6"/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0</v>
      </c>
      <c r="R25" s="196">
        <v>0</v>
      </c>
      <c r="S25" s="196">
        <v>0</v>
      </c>
      <c r="T25" s="196">
        <v>0</v>
      </c>
      <c r="U25" s="196">
        <v>0</v>
      </c>
      <c r="V25" s="196">
        <v>0</v>
      </c>
      <c r="W25" s="264" t="s">
        <v>33</v>
      </c>
    </row>
    <row r="26" spans="1:23" s="59" customFormat="1" ht="12" customHeight="1">
      <c r="A26" s="59" t="s">
        <v>74</v>
      </c>
      <c r="T26" s="49"/>
      <c r="W26" s="49" t="s">
        <v>49</v>
      </c>
    </row>
    <row r="27" spans="1:23" s="59" customFormat="1" ht="12" customHeight="1">
      <c r="A27" s="265" t="s">
        <v>295</v>
      </c>
      <c r="B27" s="60"/>
      <c r="C27" s="60"/>
      <c r="D27" s="60"/>
      <c r="E27" s="60"/>
      <c r="F27" s="60"/>
      <c r="G27" s="60"/>
      <c r="H27" s="60"/>
      <c r="I27" s="60"/>
      <c r="J27" s="60"/>
      <c r="L27" s="48"/>
      <c r="P27" s="60"/>
      <c r="Q27" s="60"/>
    </row>
    <row r="28" spans="1:23" s="32" customFormat="1" ht="12" customHeight="1">
      <c r="A28" s="182" t="s">
        <v>247</v>
      </c>
      <c r="B28" s="199"/>
      <c r="C28" s="199"/>
      <c r="D28" s="199"/>
      <c r="E28" s="199"/>
      <c r="F28" s="199"/>
      <c r="G28" s="130"/>
      <c r="H28" s="199"/>
      <c r="I28" s="199"/>
      <c r="J28" s="199"/>
      <c r="K28" s="199"/>
      <c r="L28" s="199"/>
      <c r="M28" s="199"/>
      <c r="N28" s="130"/>
      <c r="O28" s="130"/>
      <c r="P28" s="130"/>
      <c r="Q28" s="130"/>
      <c r="R28" s="130"/>
      <c r="S28" s="67"/>
      <c r="T28" s="67"/>
      <c r="U28" s="67"/>
    </row>
    <row r="29" spans="1:23" s="59" customFormat="1" ht="12" customHeight="1">
      <c r="A29" s="182" t="s">
        <v>237</v>
      </c>
      <c r="B29" s="60"/>
      <c r="C29" s="60"/>
      <c r="D29" s="60"/>
      <c r="E29" s="60"/>
      <c r="F29" s="60"/>
      <c r="G29" s="60"/>
      <c r="H29" s="60"/>
      <c r="I29" s="60"/>
      <c r="P29" s="60"/>
      <c r="Q29" s="60"/>
      <c r="R29" s="60"/>
      <c r="S29" s="50"/>
    </row>
    <row r="30" spans="1:23" s="149" customFormat="1" ht="12" customHeight="1">
      <c r="A30" s="257" t="s">
        <v>243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203"/>
      <c r="N30" s="61"/>
      <c r="O30" s="61"/>
      <c r="P30" s="40"/>
      <c r="Q30" s="40"/>
      <c r="R30" s="40"/>
      <c r="S30" s="40"/>
    </row>
    <row r="31" spans="1:23" s="149" customFormat="1" ht="12" customHeight="1">
      <c r="A31" s="257" t="s">
        <v>239</v>
      </c>
      <c r="B31" s="181"/>
      <c r="C31" s="181"/>
      <c r="D31" s="181"/>
      <c r="E31" s="181"/>
      <c r="F31" s="181"/>
      <c r="G31" s="181"/>
      <c r="H31" s="28"/>
      <c r="I31" s="28"/>
      <c r="J31" s="28"/>
      <c r="K31" s="28"/>
      <c r="L31" s="28"/>
      <c r="M31" s="28"/>
      <c r="N31" s="181"/>
      <c r="O31" s="181"/>
      <c r="P31" s="181"/>
      <c r="Q31" s="181"/>
      <c r="R31" s="28"/>
      <c r="T31" s="28"/>
    </row>
  </sheetData>
  <mergeCells count="32">
    <mergeCell ref="A5:A9"/>
    <mergeCell ref="B5:C6"/>
    <mergeCell ref="D5:D9"/>
    <mergeCell ref="A2:M2"/>
    <mergeCell ref="A3:G3"/>
    <mergeCell ref="M7:M9"/>
    <mergeCell ref="B7:B9"/>
    <mergeCell ref="C7:C9"/>
    <mergeCell ref="E5:G6"/>
    <mergeCell ref="H5:J6"/>
    <mergeCell ref="K5:M6"/>
    <mergeCell ref="E7:E9"/>
    <mergeCell ref="F7:F9"/>
    <mergeCell ref="G7:G9"/>
    <mergeCell ref="H7:H9"/>
    <mergeCell ref="I7:I9"/>
    <mergeCell ref="J7:J9"/>
    <mergeCell ref="K7:K9"/>
    <mergeCell ref="L7:L9"/>
    <mergeCell ref="N2:W2"/>
    <mergeCell ref="O7:O9"/>
    <mergeCell ref="P7:P9"/>
    <mergeCell ref="Q7:Q9"/>
    <mergeCell ref="R7:R9"/>
    <mergeCell ref="S7:S9"/>
    <mergeCell ref="T5:T9"/>
    <mergeCell ref="U5:U9"/>
    <mergeCell ref="V5:V9"/>
    <mergeCell ref="W5:W9"/>
    <mergeCell ref="Q5:S6"/>
    <mergeCell ref="N7:N9"/>
    <mergeCell ref="N5:P6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81" pageOrder="overThenDown" orientation="portrait" r:id="rId1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1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7.125" style="29" customWidth="1"/>
    <col min="2" max="3" width="7.375" style="166" customWidth="1"/>
    <col min="4" max="4" width="8.875" style="166" customWidth="1"/>
    <col min="5" max="13" width="6.625" style="166" customWidth="1"/>
    <col min="14" max="14" width="6.75" style="29" customWidth="1"/>
    <col min="15" max="19" width="6.75" style="166" customWidth="1"/>
    <col min="20" max="20" width="9.375" style="167" customWidth="1"/>
    <col min="21" max="22" width="9" style="167"/>
    <col min="23" max="23" width="10.25" style="167" customWidth="1"/>
    <col min="24" max="16384" width="9" style="167"/>
  </cols>
  <sheetData>
    <row r="1" spans="1:25" s="63" customFormat="1" ht="18" customHeight="1">
      <c r="A1" s="17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8"/>
      <c r="N1" s="17"/>
      <c r="O1" s="62"/>
      <c r="P1" s="62"/>
      <c r="Q1" s="62"/>
      <c r="R1" s="62"/>
      <c r="S1" s="62"/>
      <c r="T1" s="56"/>
    </row>
    <row r="2" spans="1:25" s="145" customFormat="1" ht="18" customHeight="1">
      <c r="A2" s="362" t="s">
        <v>210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39" t="s">
        <v>211</v>
      </c>
      <c r="O2" s="339"/>
      <c r="P2" s="339"/>
      <c r="Q2" s="339"/>
      <c r="R2" s="339"/>
      <c r="S2" s="339"/>
      <c r="T2" s="339"/>
      <c r="U2" s="339"/>
      <c r="V2" s="339"/>
      <c r="W2" s="339"/>
      <c r="X2" s="64"/>
      <c r="Y2" s="64"/>
    </row>
    <row r="3" spans="1:25" s="146" customFormat="1" ht="18" customHeight="1">
      <c r="E3" s="157"/>
      <c r="G3" s="157"/>
      <c r="N3" s="339"/>
      <c r="O3" s="339"/>
      <c r="P3" s="339"/>
      <c r="Q3" s="339"/>
      <c r="R3" s="339"/>
      <c r="S3" s="339"/>
      <c r="T3" s="339"/>
      <c r="U3" s="64"/>
      <c r="V3" s="64"/>
      <c r="W3" s="64"/>
      <c r="X3" s="64"/>
      <c r="Y3" s="64"/>
    </row>
    <row r="4" spans="1:25" s="147" customFormat="1" ht="18" customHeight="1" thickBot="1">
      <c r="A4" s="94" t="s">
        <v>104</v>
      </c>
      <c r="B4" s="94"/>
      <c r="C4" s="94"/>
      <c r="D4" s="94"/>
      <c r="E4" s="94"/>
      <c r="F4" s="94"/>
      <c r="G4" s="39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39" t="s">
        <v>105</v>
      </c>
    </row>
    <row r="5" spans="1:25" s="149" customFormat="1" ht="14.25" customHeight="1">
      <c r="A5" s="388" t="s">
        <v>60</v>
      </c>
      <c r="B5" s="373" t="s">
        <v>353</v>
      </c>
      <c r="C5" s="331"/>
      <c r="D5" s="318" t="s">
        <v>101</v>
      </c>
      <c r="E5" s="331" t="s">
        <v>352</v>
      </c>
      <c r="F5" s="331"/>
      <c r="G5" s="331"/>
      <c r="H5" s="325" t="s">
        <v>290</v>
      </c>
      <c r="I5" s="325"/>
      <c r="J5" s="388"/>
      <c r="K5" s="402" t="s">
        <v>178</v>
      </c>
      <c r="L5" s="403"/>
      <c r="M5" s="403"/>
      <c r="N5" s="325" t="s">
        <v>115</v>
      </c>
      <c r="O5" s="325"/>
      <c r="P5" s="388"/>
      <c r="Q5" s="324" t="s">
        <v>245</v>
      </c>
      <c r="R5" s="325"/>
      <c r="S5" s="388"/>
      <c r="T5" s="377" t="s">
        <v>240</v>
      </c>
      <c r="U5" s="318" t="s">
        <v>241</v>
      </c>
      <c r="V5" s="377" t="s">
        <v>242</v>
      </c>
      <c r="W5" s="324" t="s">
        <v>107</v>
      </c>
    </row>
    <row r="6" spans="1:25" s="149" customFormat="1" ht="14.25" customHeight="1">
      <c r="A6" s="390"/>
      <c r="B6" s="391"/>
      <c r="C6" s="332"/>
      <c r="D6" s="319"/>
      <c r="E6" s="314"/>
      <c r="F6" s="332"/>
      <c r="G6" s="332"/>
      <c r="H6" s="389"/>
      <c r="I6" s="389"/>
      <c r="J6" s="390"/>
      <c r="K6" s="405"/>
      <c r="L6" s="406"/>
      <c r="M6" s="406"/>
      <c r="N6" s="389"/>
      <c r="O6" s="389"/>
      <c r="P6" s="390"/>
      <c r="Q6" s="401"/>
      <c r="R6" s="389"/>
      <c r="S6" s="390"/>
      <c r="T6" s="378"/>
      <c r="U6" s="319"/>
      <c r="V6" s="378"/>
      <c r="W6" s="401"/>
    </row>
    <row r="7" spans="1:25" s="149" customFormat="1" ht="11.25" customHeight="1">
      <c r="A7" s="390"/>
      <c r="B7" s="391" t="s">
        <v>354</v>
      </c>
      <c r="C7" s="332" t="s">
        <v>355</v>
      </c>
      <c r="D7" s="319"/>
      <c r="E7" s="344"/>
      <c r="F7" s="334" t="s">
        <v>98</v>
      </c>
      <c r="G7" s="334" t="s">
        <v>99</v>
      </c>
      <c r="H7" s="350"/>
      <c r="I7" s="334" t="s">
        <v>98</v>
      </c>
      <c r="J7" s="334" t="s">
        <v>99</v>
      </c>
      <c r="K7" s="399"/>
      <c r="L7" s="398" t="s">
        <v>98</v>
      </c>
      <c r="M7" s="409" t="s">
        <v>99</v>
      </c>
      <c r="N7" s="368"/>
      <c r="O7" s="398" t="s">
        <v>98</v>
      </c>
      <c r="P7" s="398" t="s">
        <v>99</v>
      </c>
      <c r="Q7" s="399"/>
      <c r="R7" s="398" t="s">
        <v>98</v>
      </c>
      <c r="S7" s="398" t="s">
        <v>99</v>
      </c>
      <c r="T7" s="378"/>
      <c r="U7" s="319"/>
      <c r="V7" s="378"/>
      <c r="W7" s="401"/>
    </row>
    <row r="8" spans="1:25" s="149" customFormat="1" ht="11.25" customHeight="1">
      <c r="A8" s="390"/>
      <c r="B8" s="392"/>
      <c r="C8" s="332"/>
      <c r="D8" s="319"/>
      <c r="E8" s="348"/>
      <c r="F8" s="334"/>
      <c r="G8" s="334"/>
      <c r="H8" s="356"/>
      <c r="I8" s="334"/>
      <c r="J8" s="348"/>
      <c r="K8" s="399"/>
      <c r="L8" s="399"/>
      <c r="M8" s="366"/>
      <c r="N8" s="368"/>
      <c r="O8" s="399"/>
      <c r="P8" s="399"/>
      <c r="Q8" s="399"/>
      <c r="R8" s="399"/>
      <c r="S8" s="399"/>
      <c r="T8" s="378"/>
      <c r="U8" s="319"/>
      <c r="V8" s="378"/>
      <c r="W8" s="401"/>
      <c r="X8" s="204"/>
    </row>
    <row r="9" spans="1:25" s="149" customFormat="1" ht="11.25" customHeight="1">
      <c r="A9" s="397"/>
      <c r="B9" s="393"/>
      <c r="C9" s="333"/>
      <c r="D9" s="315"/>
      <c r="E9" s="335"/>
      <c r="F9" s="335"/>
      <c r="G9" s="335"/>
      <c r="H9" s="351"/>
      <c r="I9" s="335"/>
      <c r="J9" s="335"/>
      <c r="K9" s="400"/>
      <c r="L9" s="400"/>
      <c r="M9" s="410"/>
      <c r="N9" s="408"/>
      <c r="O9" s="400"/>
      <c r="P9" s="400"/>
      <c r="Q9" s="400"/>
      <c r="R9" s="400"/>
      <c r="S9" s="400"/>
      <c r="T9" s="379"/>
      <c r="U9" s="315"/>
      <c r="V9" s="379"/>
      <c r="W9" s="317"/>
    </row>
    <row r="10" spans="1:25" s="203" customFormat="1" ht="27.75" customHeight="1">
      <c r="A10" s="151">
        <v>2018</v>
      </c>
      <c r="B10" s="226">
        <v>1</v>
      </c>
      <c r="C10" s="226">
        <v>0</v>
      </c>
      <c r="D10" s="226">
        <v>13</v>
      </c>
      <c r="E10" s="226">
        <v>296</v>
      </c>
      <c r="F10" s="226">
        <v>132</v>
      </c>
      <c r="G10" s="226">
        <v>164</v>
      </c>
      <c r="H10" s="226">
        <v>30</v>
      </c>
      <c r="I10" s="226">
        <v>15</v>
      </c>
      <c r="J10" s="226">
        <v>15</v>
      </c>
      <c r="K10" s="226">
        <v>2</v>
      </c>
      <c r="L10" s="226">
        <v>1</v>
      </c>
      <c r="M10" s="226">
        <v>1</v>
      </c>
      <c r="N10" s="219">
        <v>90</v>
      </c>
      <c r="O10" s="219">
        <v>0</v>
      </c>
      <c r="P10" s="219">
        <v>0</v>
      </c>
      <c r="Q10" s="226">
        <v>104</v>
      </c>
      <c r="R10" s="219">
        <v>0</v>
      </c>
      <c r="S10" s="219">
        <v>0</v>
      </c>
      <c r="T10" s="226">
        <v>22</v>
      </c>
      <c r="U10" s="226">
        <v>12</v>
      </c>
      <c r="V10" s="226">
        <v>42</v>
      </c>
      <c r="W10" s="151">
        <v>2018</v>
      </c>
    </row>
    <row r="11" spans="1:25" s="47" customFormat="1" ht="27.75" customHeight="1">
      <c r="A11" s="151">
        <v>2019</v>
      </c>
      <c r="B11" s="226">
        <v>1</v>
      </c>
      <c r="C11" s="226">
        <v>0</v>
      </c>
      <c r="D11" s="226">
        <v>13</v>
      </c>
      <c r="E11" s="226">
        <v>284</v>
      </c>
      <c r="F11" s="226">
        <v>121</v>
      </c>
      <c r="G11" s="226">
        <v>163</v>
      </c>
      <c r="H11" s="226">
        <v>33</v>
      </c>
      <c r="I11" s="226">
        <v>12</v>
      </c>
      <c r="J11" s="226">
        <v>21</v>
      </c>
      <c r="K11" s="226">
        <v>4</v>
      </c>
      <c r="L11" s="226">
        <v>3</v>
      </c>
      <c r="M11" s="226">
        <v>1</v>
      </c>
      <c r="N11" s="219">
        <v>93</v>
      </c>
      <c r="O11" s="219">
        <v>0</v>
      </c>
      <c r="P11" s="219">
        <v>0</v>
      </c>
      <c r="Q11" s="226">
        <v>105</v>
      </c>
      <c r="R11" s="219">
        <v>0</v>
      </c>
      <c r="S11" s="219">
        <v>0</v>
      </c>
      <c r="T11" s="226">
        <v>22</v>
      </c>
      <c r="U11" s="226">
        <v>12</v>
      </c>
      <c r="V11" s="226">
        <v>42</v>
      </c>
      <c r="W11" s="151">
        <v>2019</v>
      </c>
    </row>
    <row r="12" spans="1:25" s="47" customFormat="1" ht="27.75" customHeight="1">
      <c r="A12" s="151">
        <v>2020</v>
      </c>
      <c r="B12" s="226">
        <v>1</v>
      </c>
      <c r="C12" s="226">
        <v>0</v>
      </c>
      <c r="D12" s="226">
        <v>13</v>
      </c>
      <c r="E12" s="226">
        <v>266</v>
      </c>
      <c r="F12" s="226">
        <v>113</v>
      </c>
      <c r="G12" s="226">
        <v>153</v>
      </c>
      <c r="H12" s="226">
        <v>33</v>
      </c>
      <c r="I12" s="226">
        <v>12</v>
      </c>
      <c r="J12" s="226">
        <v>21</v>
      </c>
      <c r="K12" s="226">
        <v>3</v>
      </c>
      <c r="L12" s="226">
        <v>1</v>
      </c>
      <c r="M12" s="226">
        <v>2</v>
      </c>
      <c r="N12" s="219">
        <v>87</v>
      </c>
      <c r="O12" s="219">
        <v>0</v>
      </c>
      <c r="P12" s="219">
        <v>0</v>
      </c>
      <c r="Q12" s="226">
        <v>100</v>
      </c>
      <c r="R12" s="219">
        <v>0</v>
      </c>
      <c r="S12" s="219">
        <v>0</v>
      </c>
      <c r="T12" s="226">
        <v>22</v>
      </c>
      <c r="U12" s="226">
        <v>12</v>
      </c>
      <c r="V12" s="226">
        <v>39</v>
      </c>
      <c r="W12" s="151">
        <v>2020</v>
      </c>
    </row>
    <row r="13" spans="1:25" s="203" customFormat="1" ht="27.75" customHeight="1">
      <c r="A13" s="151">
        <v>2021</v>
      </c>
      <c r="B13" s="226">
        <v>1</v>
      </c>
      <c r="C13" s="226">
        <v>0</v>
      </c>
      <c r="D13" s="226">
        <v>13</v>
      </c>
      <c r="E13" s="226">
        <v>256</v>
      </c>
      <c r="F13" s="226">
        <v>106</v>
      </c>
      <c r="G13" s="226">
        <v>150</v>
      </c>
      <c r="H13" s="226">
        <v>36</v>
      </c>
      <c r="I13" s="226">
        <v>9</v>
      </c>
      <c r="J13" s="226">
        <v>27</v>
      </c>
      <c r="K13" s="226">
        <v>3</v>
      </c>
      <c r="L13" s="226">
        <v>1</v>
      </c>
      <c r="M13" s="226">
        <v>2</v>
      </c>
      <c r="N13" s="219">
        <v>77</v>
      </c>
      <c r="O13" s="219">
        <v>0</v>
      </c>
      <c r="P13" s="219">
        <v>0</v>
      </c>
      <c r="Q13" s="226">
        <v>90</v>
      </c>
      <c r="R13" s="219">
        <v>0</v>
      </c>
      <c r="S13" s="219">
        <v>0</v>
      </c>
      <c r="T13" s="226">
        <v>22</v>
      </c>
      <c r="U13" s="226">
        <v>12</v>
      </c>
      <c r="V13" s="226">
        <v>39</v>
      </c>
      <c r="W13" s="151">
        <v>2021</v>
      </c>
    </row>
    <row r="14" spans="1:25" s="24" customFormat="1" ht="26.25" customHeight="1">
      <c r="A14" s="150">
        <v>2022</v>
      </c>
      <c r="B14" s="228">
        <f t="shared" ref="B14:V14" si="0">SUM(B16:B25)</f>
        <v>1</v>
      </c>
      <c r="C14" s="228">
        <f t="shared" si="0"/>
        <v>0</v>
      </c>
      <c r="D14" s="228">
        <f t="shared" si="0"/>
        <v>13</v>
      </c>
      <c r="E14" s="228">
        <f t="shared" si="0"/>
        <v>257</v>
      </c>
      <c r="F14" s="228">
        <f t="shared" si="0"/>
        <v>109</v>
      </c>
      <c r="G14" s="228">
        <f t="shared" si="0"/>
        <v>148</v>
      </c>
      <c r="H14" s="228">
        <f t="shared" si="0"/>
        <v>34</v>
      </c>
      <c r="I14" s="228">
        <f t="shared" si="0"/>
        <v>12</v>
      </c>
      <c r="J14" s="228">
        <f>SUM(J16:J25)</f>
        <v>22</v>
      </c>
      <c r="K14" s="228">
        <f t="shared" si="0"/>
        <v>14</v>
      </c>
      <c r="L14" s="228">
        <f t="shared" si="0"/>
        <v>2</v>
      </c>
      <c r="M14" s="228">
        <f t="shared" si="0"/>
        <v>12</v>
      </c>
      <c r="N14" s="228">
        <f t="shared" si="0"/>
        <v>91</v>
      </c>
      <c r="O14" s="228">
        <f t="shared" si="0"/>
        <v>36</v>
      </c>
      <c r="P14" s="228">
        <f t="shared" si="0"/>
        <v>55</v>
      </c>
      <c r="Q14" s="228">
        <f t="shared" si="0"/>
        <v>90</v>
      </c>
      <c r="R14" s="228">
        <f t="shared" si="0"/>
        <v>34</v>
      </c>
      <c r="S14" s="228">
        <f t="shared" si="0"/>
        <v>56</v>
      </c>
      <c r="T14" s="228">
        <f t="shared" si="0"/>
        <v>21.114999999999998</v>
      </c>
      <c r="U14" s="228">
        <f t="shared" si="0"/>
        <v>9.4079999999999995</v>
      </c>
      <c r="V14" s="228">
        <f t="shared" si="0"/>
        <v>14</v>
      </c>
      <c r="W14" s="207">
        <v>2022</v>
      </c>
    </row>
    <row r="15" spans="1:25" s="47" customFormat="1" ht="27.75" customHeight="1">
      <c r="A15" s="150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54"/>
      <c r="U15" s="24"/>
      <c r="V15" s="24"/>
      <c r="W15" s="150"/>
    </row>
    <row r="16" spans="1:25" s="203" customFormat="1" ht="34.5" customHeight="1">
      <c r="A16" s="216" t="s">
        <v>72</v>
      </c>
      <c r="B16" s="229">
        <v>1</v>
      </c>
      <c r="C16" s="229">
        <v>0</v>
      </c>
      <c r="D16" s="229">
        <v>13</v>
      </c>
      <c r="E16" s="229">
        <f>F16+G16</f>
        <v>257</v>
      </c>
      <c r="F16" s="229">
        <v>109</v>
      </c>
      <c r="G16" s="229">
        <v>148</v>
      </c>
      <c r="H16" s="229">
        <f>I16+J16</f>
        <v>34</v>
      </c>
      <c r="I16" s="229">
        <v>12</v>
      </c>
      <c r="J16" s="229">
        <v>22</v>
      </c>
      <c r="K16" s="229">
        <f>L16+M16</f>
        <v>14</v>
      </c>
      <c r="L16" s="219">
        <v>2</v>
      </c>
      <c r="M16" s="226">
        <v>12</v>
      </c>
      <c r="N16" s="219">
        <v>91</v>
      </c>
      <c r="O16" s="219">
        <v>36</v>
      </c>
      <c r="P16" s="219">
        <v>55</v>
      </c>
      <c r="Q16" s="219">
        <v>90</v>
      </c>
      <c r="R16" s="219">
        <v>34</v>
      </c>
      <c r="S16" s="219">
        <v>56</v>
      </c>
      <c r="T16" s="226">
        <v>21.114999999999998</v>
      </c>
      <c r="U16" s="226">
        <v>9.4079999999999995</v>
      </c>
      <c r="V16" s="226">
        <v>14</v>
      </c>
      <c r="W16" s="93" t="s">
        <v>73</v>
      </c>
    </row>
    <row r="17" spans="1:23" s="203" customFormat="1" ht="34.5" customHeight="1">
      <c r="A17" s="216" t="s">
        <v>17</v>
      </c>
      <c r="B17" s="101">
        <v>0</v>
      </c>
      <c r="C17" s="101">
        <v>0</v>
      </c>
      <c r="D17" s="101">
        <v>0</v>
      </c>
      <c r="E17" s="229">
        <f t="shared" ref="E17:E25" si="1">F17+G17</f>
        <v>0</v>
      </c>
      <c r="F17" s="101">
        <v>0</v>
      </c>
      <c r="G17" s="101">
        <v>0</v>
      </c>
      <c r="H17" s="229">
        <f t="shared" ref="H17:H25" si="2">I17+J17</f>
        <v>0</v>
      </c>
      <c r="I17" s="101">
        <v>0</v>
      </c>
      <c r="J17" s="101">
        <v>0</v>
      </c>
      <c r="K17" s="229">
        <f t="shared" ref="K17:K25" si="3">L17+M17</f>
        <v>0</v>
      </c>
      <c r="L17" s="226">
        <v>0</v>
      </c>
      <c r="M17" s="226">
        <v>0</v>
      </c>
      <c r="N17" s="226">
        <v>0</v>
      </c>
      <c r="O17" s="226">
        <v>0</v>
      </c>
      <c r="P17" s="226">
        <v>0</v>
      </c>
      <c r="Q17" s="226">
        <v>0</v>
      </c>
      <c r="R17" s="226">
        <v>0</v>
      </c>
      <c r="S17" s="226">
        <v>0</v>
      </c>
      <c r="T17" s="226">
        <v>0</v>
      </c>
      <c r="U17" s="226">
        <v>0</v>
      </c>
      <c r="V17" s="226">
        <v>0</v>
      </c>
      <c r="W17" s="93" t="s">
        <v>26</v>
      </c>
    </row>
    <row r="18" spans="1:23" s="203" customFormat="1" ht="34.5" customHeight="1">
      <c r="A18" s="216" t="s">
        <v>18</v>
      </c>
      <c r="B18" s="101">
        <v>0</v>
      </c>
      <c r="C18" s="101">
        <v>0</v>
      </c>
      <c r="D18" s="101">
        <v>0</v>
      </c>
      <c r="E18" s="229">
        <f t="shared" si="1"/>
        <v>0</v>
      </c>
      <c r="F18" s="101">
        <v>0</v>
      </c>
      <c r="G18" s="101">
        <v>0</v>
      </c>
      <c r="H18" s="229">
        <f t="shared" si="2"/>
        <v>0</v>
      </c>
      <c r="I18" s="101">
        <v>0</v>
      </c>
      <c r="J18" s="101">
        <v>0</v>
      </c>
      <c r="K18" s="229">
        <f t="shared" si="3"/>
        <v>0</v>
      </c>
      <c r="L18" s="226">
        <v>0</v>
      </c>
      <c r="M18" s="226">
        <v>0</v>
      </c>
      <c r="N18" s="226">
        <v>0</v>
      </c>
      <c r="O18" s="226">
        <v>0</v>
      </c>
      <c r="P18" s="226">
        <v>0</v>
      </c>
      <c r="Q18" s="226">
        <v>0</v>
      </c>
      <c r="R18" s="226">
        <v>0</v>
      </c>
      <c r="S18" s="226">
        <v>0</v>
      </c>
      <c r="T18" s="226">
        <v>0</v>
      </c>
      <c r="U18" s="226">
        <v>0</v>
      </c>
      <c r="V18" s="226">
        <v>0</v>
      </c>
      <c r="W18" s="93" t="s">
        <v>27</v>
      </c>
    </row>
    <row r="19" spans="1:23" s="203" customFormat="1" ht="34.5" customHeight="1">
      <c r="A19" s="216" t="s">
        <v>19</v>
      </c>
      <c r="B19" s="101">
        <v>0</v>
      </c>
      <c r="C19" s="101">
        <v>0</v>
      </c>
      <c r="D19" s="101">
        <v>0</v>
      </c>
      <c r="E19" s="229">
        <f t="shared" si="1"/>
        <v>0</v>
      </c>
      <c r="F19" s="101">
        <v>0</v>
      </c>
      <c r="G19" s="101">
        <v>0</v>
      </c>
      <c r="H19" s="229">
        <f t="shared" si="2"/>
        <v>0</v>
      </c>
      <c r="I19" s="101">
        <v>0</v>
      </c>
      <c r="J19" s="101">
        <v>0</v>
      </c>
      <c r="K19" s="229">
        <f t="shared" si="3"/>
        <v>0</v>
      </c>
      <c r="L19" s="226">
        <v>0</v>
      </c>
      <c r="M19" s="226">
        <v>0</v>
      </c>
      <c r="N19" s="226">
        <v>0</v>
      </c>
      <c r="O19" s="226">
        <v>0</v>
      </c>
      <c r="P19" s="226">
        <v>0</v>
      </c>
      <c r="Q19" s="226">
        <v>0</v>
      </c>
      <c r="R19" s="226">
        <v>0</v>
      </c>
      <c r="S19" s="226">
        <v>0</v>
      </c>
      <c r="T19" s="226">
        <v>0</v>
      </c>
      <c r="U19" s="226">
        <v>0</v>
      </c>
      <c r="V19" s="226">
        <v>0</v>
      </c>
      <c r="W19" s="93" t="s">
        <v>28</v>
      </c>
    </row>
    <row r="20" spans="1:23" s="203" customFormat="1" ht="34.5" customHeight="1">
      <c r="A20" s="216" t="s">
        <v>20</v>
      </c>
      <c r="B20" s="101">
        <v>0</v>
      </c>
      <c r="C20" s="101">
        <v>0</v>
      </c>
      <c r="D20" s="101">
        <v>0</v>
      </c>
      <c r="E20" s="229">
        <f t="shared" si="1"/>
        <v>0</v>
      </c>
      <c r="F20" s="101">
        <v>0</v>
      </c>
      <c r="G20" s="101">
        <v>0</v>
      </c>
      <c r="H20" s="229">
        <f t="shared" si="2"/>
        <v>0</v>
      </c>
      <c r="I20" s="101">
        <v>0</v>
      </c>
      <c r="J20" s="101">
        <v>0</v>
      </c>
      <c r="K20" s="229">
        <f t="shared" si="3"/>
        <v>0</v>
      </c>
      <c r="L20" s="226">
        <v>0</v>
      </c>
      <c r="M20" s="226">
        <v>0</v>
      </c>
      <c r="N20" s="226">
        <v>0</v>
      </c>
      <c r="O20" s="226">
        <v>0</v>
      </c>
      <c r="P20" s="226">
        <v>0</v>
      </c>
      <c r="Q20" s="226">
        <v>0</v>
      </c>
      <c r="R20" s="226">
        <v>0</v>
      </c>
      <c r="S20" s="226">
        <v>0</v>
      </c>
      <c r="T20" s="226">
        <v>0</v>
      </c>
      <c r="U20" s="226">
        <v>0</v>
      </c>
      <c r="V20" s="226">
        <v>0</v>
      </c>
      <c r="W20" s="93" t="s">
        <v>29</v>
      </c>
    </row>
    <row r="21" spans="1:23" s="203" customFormat="1" ht="34.5" customHeight="1">
      <c r="A21" s="216" t="s">
        <v>21</v>
      </c>
      <c r="B21" s="101">
        <v>0</v>
      </c>
      <c r="C21" s="101">
        <v>0</v>
      </c>
      <c r="D21" s="101">
        <v>0</v>
      </c>
      <c r="E21" s="229">
        <f t="shared" si="1"/>
        <v>0</v>
      </c>
      <c r="F21" s="101">
        <v>0</v>
      </c>
      <c r="G21" s="101">
        <v>0</v>
      </c>
      <c r="H21" s="229">
        <f t="shared" si="2"/>
        <v>0</v>
      </c>
      <c r="I21" s="101">
        <v>0</v>
      </c>
      <c r="J21" s="101">
        <v>0</v>
      </c>
      <c r="K21" s="229">
        <f t="shared" si="3"/>
        <v>0</v>
      </c>
      <c r="L21" s="226">
        <v>0</v>
      </c>
      <c r="M21" s="226">
        <v>0</v>
      </c>
      <c r="N21" s="226">
        <v>0</v>
      </c>
      <c r="O21" s="226">
        <v>0</v>
      </c>
      <c r="P21" s="226">
        <v>0</v>
      </c>
      <c r="Q21" s="226">
        <v>0</v>
      </c>
      <c r="R21" s="226">
        <v>0</v>
      </c>
      <c r="S21" s="226">
        <v>0</v>
      </c>
      <c r="T21" s="226">
        <v>0</v>
      </c>
      <c r="U21" s="226">
        <v>0</v>
      </c>
      <c r="V21" s="226">
        <v>0</v>
      </c>
      <c r="W21" s="93" t="s">
        <v>93</v>
      </c>
    </row>
    <row r="22" spans="1:23" s="203" customFormat="1" ht="34.5" customHeight="1">
      <c r="A22" s="216" t="s">
        <v>22</v>
      </c>
      <c r="B22" s="101">
        <v>0</v>
      </c>
      <c r="C22" s="101">
        <v>0</v>
      </c>
      <c r="D22" s="101">
        <v>0</v>
      </c>
      <c r="E22" s="229">
        <f t="shared" si="1"/>
        <v>0</v>
      </c>
      <c r="F22" s="101">
        <v>0</v>
      </c>
      <c r="G22" s="101">
        <v>0</v>
      </c>
      <c r="H22" s="229">
        <f t="shared" si="2"/>
        <v>0</v>
      </c>
      <c r="I22" s="101">
        <v>0</v>
      </c>
      <c r="J22" s="101">
        <v>0</v>
      </c>
      <c r="K22" s="229">
        <f t="shared" si="3"/>
        <v>0</v>
      </c>
      <c r="L22" s="226">
        <v>0</v>
      </c>
      <c r="M22" s="226">
        <v>0</v>
      </c>
      <c r="N22" s="226">
        <v>0</v>
      </c>
      <c r="O22" s="226">
        <v>0</v>
      </c>
      <c r="P22" s="226">
        <v>0</v>
      </c>
      <c r="Q22" s="226">
        <v>0</v>
      </c>
      <c r="R22" s="226">
        <v>0</v>
      </c>
      <c r="S22" s="226">
        <v>0</v>
      </c>
      <c r="T22" s="226">
        <v>0</v>
      </c>
      <c r="U22" s="226">
        <v>0</v>
      </c>
      <c r="V22" s="226">
        <v>0</v>
      </c>
      <c r="W22" s="93" t="s">
        <v>30</v>
      </c>
    </row>
    <row r="23" spans="1:23" s="203" customFormat="1" ht="34.5" customHeight="1">
      <c r="A23" s="216" t="s">
        <v>23</v>
      </c>
      <c r="B23" s="101">
        <v>0</v>
      </c>
      <c r="C23" s="101">
        <v>0</v>
      </c>
      <c r="D23" s="101">
        <v>0</v>
      </c>
      <c r="E23" s="229">
        <f t="shared" si="1"/>
        <v>0</v>
      </c>
      <c r="F23" s="101">
        <v>0</v>
      </c>
      <c r="G23" s="101">
        <v>0</v>
      </c>
      <c r="H23" s="229">
        <f t="shared" si="2"/>
        <v>0</v>
      </c>
      <c r="I23" s="101">
        <v>0</v>
      </c>
      <c r="J23" s="101">
        <v>0</v>
      </c>
      <c r="K23" s="229">
        <f t="shared" si="3"/>
        <v>0</v>
      </c>
      <c r="L23" s="226">
        <v>0</v>
      </c>
      <c r="M23" s="226">
        <v>0</v>
      </c>
      <c r="N23" s="226">
        <v>0</v>
      </c>
      <c r="O23" s="226">
        <v>0</v>
      </c>
      <c r="P23" s="226">
        <v>0</v>
      </c>
      <c r="Q23" s="226">
        <v>0</v>
      </c>
      <c r="R23" s="226">
        <v>0</v>
      </c>
      <c r="S23" s="226">
        <v>0</v>
      </c>
      <c r="T23" s="226">
        <v>0</v>
      </c>
      <c r="U23" s="226">
        <v>0</v>
      </c>
      <c r="V23" s="226">
        <v>0</v>
      </c>
      <c r="W23" s="93" t="s">
        <v>31</v>
      </c>
    </row>
    <row r="24" spans="1:23" s="203" customFormat="1" ht="34.5" customHeight="1">
      <c r="A24" s="216" t="s">
        <v>24</v>
      </c>
      <c r="B24" s="101">
        <v>0</v>
      </c>
      <c r="C24" s="101">
        <v>0</v>
      </c>
      <c r="D24" s="101">
        <v>0</v>
      </c>
      <c r="E24" s="229">
        <f t="shared" si="1"/>
        <v>0</v>
      </c>
      <c r="F24" s="101">
        <v>0</v>
      </c>
      <c r="G24" s="101">
        <v>0</v>
      </c>
      <c r="H24" s="229">
        <f t="shared" si="2"/>
        <v>0</v>
      </c>
      <c r="I24" s="101">
        <v>0</v>
      </c>
      <c r="J24" s="101">
        <v>0</v>
      </c>
      <c r="K24" s="229">
        <f t="shared" si="3"/>
        <v>0</v>
      </c>
      <c r="L24" s="226">
        <v>0</v>
      </c>
      <c r="M24" s="226">
        <v>0</v>
      </c>
      <c r="N24" s="226">
        <v>0</v>
      </c>
      <c r="O24" s="226">
        <v>0</v>
      </c>
      <c r="P24" s="226">
        <v>0</v>
      </c>
      <c r="Q24" s="226">
        <v>0</v>
      </c>
      <c r="R24" s="226">
        <v>0</v>
      </c>
      <c r="S24" s="226">
        <v>0</v>
      </c>
      <c r="T24" s="226">
        <v>0</v>
      </c>
      <c r="U24" s="226">
        <v>0</v>
      </c>
      <c r="V24" s="226">
        <v>0</v>
      </c>
      <c r="W24" s="93" t="s">
        <v>32</v>
      </c>
    </row>
    <row r="25" spans="1:23" s="203" customFormat="1" ht="34.5" customHeight="1" thickBot="1">
      <c r="A25" s="215" t="s">
        <v>25</v>
      </c>
      <c r="B25" s="102">
        <v>0</v>
      </c>
      <c r="C25" s="102">
        <v>0</v>
      </c>
      <c r="D25" s="102">
        <v>0</v>
      </c>
      <c r="E25" s="102">
        <f t="shared" si="1"/>
        <v>0</v>
      </c>
      <c r="F25" s="102">
        <v>0</v>
      </c>
      <c r="G25" s="102">
        <v>0</v>
      </c>
      <c r="H25" s="102">
        <f t="shared" si="2"/>
        <v>0</v>
      </c>
      <c r="I25" s="102">
        <v>0</v>
      </c>
      <c r="J25" s="102">
        <v>0</v>
      </c>
      <c r="K25" s="102">
        <f t="shared" si="3"/>
        <v>0</v>
      </c>
      <c r="L25" s="227">
        <v>0</v>
      </c>
      <c r="M25" s="227">
        <v>0</v>
      </c>
      <c r="N25" s="227">
        <v>0</v>
      </c>
      <c r="O25" s="227">
        <v>0</v>
      </c>
      <c r="P25" s="227">
        <v>0</v>
      </c>
      <c r="Q25" s="227">
        <v>0</v>
      </c>
      <c r="R25" s="227">
        <v>0</v>
      </c>
      <c r="S25" s="227">
        <v>0</v>
      </c>
      <c r="T25" s="227">
        <v>0</v>
      </c>
      <c r="U25" s="227">
        <v>0</v>
      </c>
      <c r="V25" s="227">
        <v>0</v>
      </c>
      <c r="W25" s="264" t="s">
        <v>33</v>
      </c>
    </row>
    <row r="26" spans="1:23" s="94" customFormat="1" ht="12" customHeight="1">
      <c r="A26" s="94" t="s">
        <v>74</v>
      </c>
      <c r="T26" s="39"/>
      <c r="W26" s="39" t="s">
        <v>49</v>
      </c>
    </row>
    <row r="27" spans="1:23" s="94" customFormat="1" ht="12" customHeight="1">
      <c r="A27" s="265" t="s">
        <v>295</v>
      </c>
      <c r="B27" s="107"/>
      <c r="C27" s="107"/>
      <c r="D27" s="107"/>
      <c r="E27" s="107"/>
      <c r="F27" s="107"/>
      <c r="G27" s="107"/>
      <c r="H27" s="107"/>
      <c r="I27" s="107"/>
      <c r="J27" s="107"/>
      <c r="L27" s="147"/>
      <c r="P27" s="107"/>
      <c r="Q27" s="107"/>
    </row>
    <row r="28" spans="1:23" s="149" customFormat="1" ht="12" customHeight="1">
      <c r="A28" s="182" t="s">
        <v>247</v>
      </c>
      <c r="B28" s="181"/>
      <c r="C28" s="181"/>
      <c r="D28" s="181"/>
      <c r="E28" s="181"/>
      <c r="F28" s="181"/>
      <c r="G28" s="40"/>
      <c r="H28" s="181"/>
      <c r="I28" s="181"/>
      <c r="J28" s="181"/>
      <c r="K28" s="181"/>
      <c r="L28" s="181"/>
      <c r="M28" s="181"/>
      <c r="N28" s="40"/>
      <c r="O28" s="40"/>
      <c r="P28" s="40"/>
      <c r="Q28" s="40"/>
      <c r="R28" s="40"/>
      <c r="S28" s="203"/>
      <c r="T28" s="203"/>
      <c r="U28" s="203"/>
    </row>
    <row r="29" spans="1:23" s="94" customFormat="1" ht="12" customHeight="1">
      <c r="A29" s="182" t="s">
        <v>237</v>
      </c>
      <c r="B29" s="107"/>
      <c r="C29" s="107"/>
      <c r="D29" s="107"/>
      <c r="E29" s="107"/>
      <c r="F29" s="107"/>
      <c r="G29" s="107"/>
      <c r="H29" s="107"/>
      <c r="I29" s="107"/>
      <c r="P29" s="107"/>
      <c r="Q29" s="107"/>
      <c r="R29" s="107"/>
      <c r="S29" s="256"/>
    </row>
    <row r="30" spans="1:23" s="149" customFormat="1" ht="12" customHeight="1">
      <c r="A30" s="257" t="s">
        <v>243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203"/>
      <c r="N30" s="61"/>
      <c r="O30" s="61"/>
      <c r="P30" s="40"/>
      <c r="Q30" s="40"/>
      <c r="R30" s="40"/>
      <c r="S30" s="40"/>
    </row>
    <row r="31" spans="1:23" s="149" customFormat="1" ht="12" customHeight="1">
      <c r="A31" s="257" t="s">
        <v>239</v>
      </c>
      <c r="B31" s="181"/>
      <c r="C31" s="181"/>
      <c r="D31" s="181"/>
      <c r="E31" s="181"/>
      <c r="F31" s="181"/>
      <c r="G31" s="181"/>
      <c r="H31" s="28"/>
      <c r="I31" s="28"/>
      <c r="J31" s="28"/>
      <c r="K31" s="28"/>
      <c r="L31" s="28"/>
      <c r="M31" s="28"/>
      <c r="N31" s="181"/>
      <c r="O31" s="181"/>
      <c r="P31" s="181"/>
      <c r="Q31" s="181"/>
      <c r="R31" s="28"/>
      <c r="T31" s="28"/>
    </row>
    <row r="32" spans="1:23" s="149" customFormat="1" ht="11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s="149" customFormat="1" ht="11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s="149" customFormat="1" ht="11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s="149" customFormat="1" ht="11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s="149" customFormat="1" ht="11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s="149" customFormat="1" ht="11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s="149" customFormat="1" ht="11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s="149" customFormat="1" ht="11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s="149" customFormat="1" ht="11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s="149" customFormat="1" ht="11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s="149" customFormat="1" ht="11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s="149" customFormat="1" ht="11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s="149" customFormat="1" ht="11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s="149" customFormat="1" ht="11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  <row r="61" spans="1:19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</row>
    <row r="63" spans="1:19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</row>
    <row r="65" spans="1:19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  <row r="66" spans="1:19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</row>
    <row r="67" spans="1:19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</row>
    <row r="68" spans="1:19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</row>
    <row r="69" spans="1:19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</row>
    <row r="70" spans="1:19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</row>
    <row r="71" spans="1:19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</row>
    <row r="72" spans="1:19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</row>
    <row r="73" spans="1:19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</row>
    <row r="74" spans="1:19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</row>
    <row r="75" spans="1:19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</row>
    <row r="76" spans="1:19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</row>
    <row r="77" spans="1:19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</row>
    <row r="78" spans="1:19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</row>
    <row r="79" spans="1:19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1:19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1:19" s="149" customForma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1:19" s="149" customFormat="1" ht="11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1:19" s="149" customFormat="1" ht="11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</row>
    <row r="84" spans="1:19" s="149" customFormat="1" ht="11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</row>
    <row r="85" spans="1:19" s="149" customFormat="1" ht="11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</row>
    <row r="86" spans="1:19" s="149" customFormat="1" ht="11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</row>
    <row r="87" spans="1:19" s="149" customFormat="1" ht="11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</row>
    <row r="88" spans="1:19" s="149" customFormat="1" ht="11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</row>
    <row r="89" spans="1:19" s="149" customFormat="1" ht="11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</row>
    <row r="90" spans="1:19" s="149" customFormat="1" ht="11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</row>
    <row r="91" spans="1:19" s="149" customFormat="1" ht="11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</row>
  </sheetData>
  <mergeCells count="32">
    <mergeCell ref="A5:A9"/>
    <mergeCell ref="D5:D9"/>
    <mergeCell ref="A2:M2"/>
    <mergeCell ref="N3:T3"/>
    <mergeCell ref="B5:C6"/>
    <mergeCell ref="E5:G6"/>
    <mergeCell ref="T5:T9"/>
    <mergeCell ref="P7:P9"/>
    <mergeCell ref="Q7:Q9"/>
    <mergeCell ref="R7:R9"/>
    <mergeCell ref="S7:S9"/>
    <mergeCell ref="O7:O9"/>
    <mergeCell ref="H5:J6"/>
    <mergeCell ref="K5:M6"/>
    <mergeCell ref="N5:P6"/>
    <mergeCell ref="Q5:S6"/>
    <mergeCell ref="N2:W2"/>
    <mergeCell ref="U5:U9"/>
    <mergeCell ref="V5:V9"/>
    <mergeCell ref="W5:W9"/>
    <mergeCell ref="B7:B9"/>
    <mergeCell ref="C7:C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</mergeCells>
  <phoneticPr fontId="15" type="noConversion"/>
  <printOptions gridLinesSet="0"/>
  <pageMargins left="0.78740157480314965" right="0.78740157480314965" top="1.7716535433070868" bottom="0.78740157480314965" header="0" footer="0"/>
  <pageSetup paperSize="9" scale="72" pageOrder="overThenDown" orientation="portrait" r:id="rId1"/>
  <headerFooter alignWithMargins="0"/>
  <colBreaks count="1" manualBreakCount="1">
    <brk id="13" max="29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1"/>
  <dimension ref="A1:AD6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75" style="167" customWidth="1"/>
    <col min="2" max="4" width="7.625" style="177" customWidth="1"/>
    <col min="5" max="13" width="7.625" style="178" customWidth="1"/>
    <col min="14" max="28" width="5.625" style="178" customWidth="1"/>
    <col min="29" max="29" width="9.5" style="178" customWidth="1"/>
    <col min="30" max="30" width="0.125" style="178" customWidth="1"/>
    <col min="31" max="31" width="7" style="167" customWidth="1"/>
    <col min="32" max="32" width="6.75" style="167" customWidth="1"/>
    <col min="33" max="33" width="7.625" style="167" customWidth="1"/>
    <col min="34" max="34" width="9.625" style="167" customWidth="1"/>
    <col min="35" max="35" width="9.5" style="167" customWidth="1"/>
    <col min="36" max="36" width="5.625" style="167" customWidth="1"/>
    <col min="37" max="38" width="7.5" style="167" customWidth="1"/>
    <col min="39" max="39" width="6.25" style="167" customWidth="1"/>
    <col min="40" max="40" width="6.375" style="167" customWidth="1"/>
    <col min="41" max="41" width="9" style="167"/>
    <col min="42" max="42" width="10.25" style="167" customWidth="1"/>
    <col min="43" max="43" width="12" style="167" customWidth="1"/>
    <col min="44" max="45" width="9" style="167"/>
    <col min="46" max="47" width="9.5" style="167" customWidth="1"/>
    <col min="48" max="48" width="11.75" style="167" customWidth="1"/>
    <col min="49" max="49" width="11" style="167" customWidth="1"/>
    <col min="50" max="50" width="9.75" style="167" customWidth="1"/>
    <col min="51" max="51" width="9.5" style="167" customWidth="1"/>
    <col min="52" max="16384" width="9" style="167"/>
  </cols>
  <sheetData>
    <row r="1" spans="1:30" s="165" customFormat="1" ht="18" customHeight="1">
      <c r="A1" s="17"/>
      <c r="B1" s="179"/>
      <c r="C1" s="179"/>
      <c r="D1" s="179"/>
      <c r="E1" s="180"/>
      <c r="F1" s="180"/>
      <c r="G1" s="180"/>
      <c r="H1" s="180"/>
      <c r="I1" s="180"/>
      <c r="J1" s="180"/>
      <c r="K1" s="18"/>
      <c r="L1" s="18"/>
      <c r="M1" s="18"/>
      <c r="N1" s="17"/>
      <c r="O1" s="17"/>
      <c r="P1" s="17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spans="1:30" s="145" customFormat="1" ht="18" customHeight="1">
      <c r="A2" s="376" t="s">
        <v>212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419" t="s">
        <v>213</v>
      </c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</row>
    <row r="3" spans="1:30" s="146" customFormat="1" ht="18" customHeight="1">
      <c r="B3" s="68"/>
      <c r="C3" s="68"/>
      <c r="D3" s="69"/>
      <c r="E3" s="69"/>
      <c r="F3" s="68"/>
      <c r="G3" s="68"/>
      <c r="H3" s="68"/>
      <c r="I3" s="69"/>
      <c r="J3" s="68"/>
      <c r="K3" s="68"/>
      <c r="L3" s="68"/>
      <c r="M3" s="68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s="147" customFormat="1" ht="18" customHeight="1" thickBot="1">
      <c r="A4" s="94" t="s">
        <v>11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39" t="s">
        <v>118</v>
      </c>
    </row>
    <row r="5" spans="1:30" s="149" customFormat="1" ht="15.75" customHeight="1">
      <c r="A5" s="411" t="s">
        <v>376</v>
      </c>
      <c r="B5" s="324" t="s">
        <v>248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 t="s">
        <v>377</v>
      </c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88"/>
      <c r="AC5" s="318" t="s">
        <v>119</v>
      </c>
      <c r="AD5" s="294"/>
    </row>
    <row r="6" spans="1:30" s="149" customFormat="1" ht="9.9499999999999993" customHeight="1">
      <c r="A6" s="412"/>
      <c r="B6" s="326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420"/>
      <c r="AC6" s="319"/>
      <c r="AD6" s="295"/>
    </row>
    <row r="7" spans="1:30" s="149" customFormat="1" ht="39" customHeight="1">
      <c r="A7" s="412"/>
      <c r="B7" s="316" t="s">
        <v>120</v>
      </c>
      <c r="C7" s="414"/>
      <c r="D7" s="415"/>
      <c r="E7" s="416" t="s">
        <v>180</v>
      </c>
      <c r="F7" s="417"/>
      <c r="G7" s="418"/>
      <c r="H7" s="316" t="s">
        <v>375</v>
      </c>
      <c r="I7" s="414"/>
      <c r="J7" s="415"/>
      <c r="K7" s="417" t="s">
        <v>350</v>
      </c>
      <c r="L7" s="417"/>
      <c r="M7" s="417"/>
      <c r="N7" s="414" t="s">
        <v>120</v>
      </c>
      <c r="O7" s="414"/>
      <c r="P7" s="414"/>
      <c r="Q7" s="316" t="s">
        <v>121</v>
      </c>
      <c r="R7" s="414"/>
      <c r="S7" s="415"/>
      <c r="T7" s="316" t="s">
        <v>374</v>
      </c>
      <c r="U7" s="414"/>
      <c r="V7" s="415"/>
      <c r="W7" s="316" t="s">
        <v>299</v>
      </c>
      <c r="X7" s="414"/>
      <c r="Y7" s="415"/>
      <c r="Z7" s="316" t="s">
        <v>122</v>
      </c>
      <c r="AA7" s="414"/>
      <c r="AB7" s="415"/>
      <c r="AC7" s="319"/>
      <c r="AD7" s="295"/>
    </row>
    <row r="8" spans="1:30" s="149" customFormat="1" ht="33.75" customHeight="1">
      <c r="A8" s="413"/>
      <c r="B8" s="71"/>
      <c r="C8" s="155" t="s">
        <v>123</v>
      </c>
      <c r="D8" s="153" t="s">
        <v>124</v>
      </c>
      <c r="E8" s="71"/>
      <c r="F8" s="155" t="s">
        <v>123</v>
      </c>
      <c r="G8" s="153" t="s">
        <v>124</v>
      </c>
      <c r="H8" s="71"/>
      <c r="I8" s="155" t="s">
        <v>123</v>
      </c>
      <c r="J8" s="153" t="s">
        <v>124</v>
      </c>
      <c r="K8" s="71"/>
      <c r="L8" s="155" t="s">
        <v>123</v>
      </c>
      <c r="M8" s="198" t="s">
        <v>124</v>
      </c>
      <c r="N8" s="71"/>
      <c r="O8" s="155" t="s">
        <v>123</v>
      </c>
      <c r="P8" s="155" t="s">
        <v>124</v>
      </c>
      <c r="Q8" s="72"/>
      <c r="R8" s="198" t="s">
        <v>123</v>
      </c>
      <c r="S8" s="197" t="s">
        <v>124</v>
      </c>
      <c r="T8" s="71"/>
      <c r="U8" s="155" t="s">
        <v>123</v>
      </c>
      <c r="V8" s="153" t="s">
        <v>124</v>
      </c>
      <c r="W8" s="71"/>
      <c r="X8" s="155" t="s">
        <v>123</v>
      </c>
      <c r="Y8" s="153" t="s">
        <v>124</v>
      </c>
      <c r="Z8" s="71"/>
      <c r="AA8" s="155" t="s">
        <v>123</v>
      </c>
      <c r="AB8" s="153" t="s">
        <v>124</v>
      </c>
      <c r="AC8" s="315"/>
      <c r="AD8" s="293"/>
    </row>
    <row r="9" spans="1:30" s="149" customFormat="1" ht="27" customHeight="1">
      <c r="A9" s="151">
        <v>2018</v>
      </c>
      <c r="B9" s="249">
        <v>165</v>
      </c>
      <c r="C9" s="249">
        <v>86</v>
      </c>
      <c r="D9" s="249">
        <v>79</v>
      </c>
      <c r="E9" s="249">
        <v>163</v>
      </c>
      <c r="F9" s="249">
        <v>85</v>
      </c>
      <c r="G9" s="249">
        <v>78</v>
      </c>
      <c r="H9" s="249">
        <v>1</v>
      </c>
      <c r="I9" s="249">
        <v>0</v>
      </c>
      <c r="J9" s="249">
        <v>1</v>
      </c>
      <c r="K9" s="249">
        <v>1</v>
      </c>
      <c r="L9" s="249">
        <v>1</v>
      </c>
      <c r="M9" s="249">
        <v>0</v>
      </c>
      <c r="N9" s="249">
        <v>160</v>
      </c>
      <c r="O9" s="249">
        <v>82</v>
      </c>
      <c r="P9" s="249">
        <v>78</v>
      </c>
      <c r="Q9" s="249">
        <v>158</v>
      </c>
      <c r="R9" s="249">
        <v>81</v>
      </c>
      <c r="S9" s="249">
        <v>77</v>
      </c>
      <c r="T9" s="249">
        <v>0</v>
      </c>
      <c r="U9" s="249">
        <v>0</v>
      </c>
      <c r="V9" s="249">
        <v>0</v>
      </c>
      <c r="W9" s="249">
        <v>1</v>
      </c>
      <c r="X9" s="249">
        <v>1</v>
      </c>
      <c r="Y9" s="249">
        <v>0</v>
      </c>
      <c r="Z9" s="249">
        <v>1</v>
      </c>
      <c r="AA9" s="249">
        <v>0</v>
      </c>
      <c r="AB9" s="249">
        <v>1</v>
      </c>
      <c r="AC9" s="305">
        <v>96.969696969696969</v>
      </c>
      <c r="AD9" s="99"/>
    </row>
    <row r="10" spans="1:30" s="23" customFormat="1" ht="27" customHeight="1">
      <c r="A10" s="151">
        <v>2019</v>
      </c>
      <c r="B10" s="249">
        <v>151</v>
      </c>
      <c r="C10" s="249">
        <v>80</v>
      </c>
      <c r="D10" s="249">
        <v>71</v>
      </c>
      <c r="E10" s="249">
        <v>148</v>
      </c>
      <c r="F10" s="249">
        <v>80</v>
      </c>
      <c r="G10" s="249">
        <v>68</v>
      </c>
      <c r="H10" s="249">
        <v>3</v>
      </c>
      <c r="I10" s="249">
        <v>0</v>
      </c>
      <c r="J10" s="249">
        <v>3</v>
      </c>
      <c r="K10" s="249">
        <v>0</v>
      </c>
      <c r="L10" s="249">
        <v>0</v>
      </c>
      <c r="M10" s="249">
        <v>0</v>
      </c>
      <c r="N10" s="249">
        <v>141</v>
      </c>
      <c r="O10" s="249">
        <v>78</v>
      </c>
      <c r="P10" s="249">
        <v>63</v>
      </c>
      <c r="Q10" s="249">
        <v>140</v>
      </c>
      <c r="R10" s="249">
        <v>77</v>
      </c>
      <c r="S10" s="249">
        <v>63</v>
      </c>
      <c r="T10" s="249">
        <v>0</v>
      </c>
      <c r="U10" s="249">
        <v>0</v>
      </c>
      <c r="V10" s="249">
        <v>0</v>
      </c>
      <c r="W10" s="249">
        <v>0</v>
      </c>
      <c r="X10" s="249">
        <v>0</v>
      </c>
      <c r="Y10" s="249">
        <v>0</v>
      </c>
      <c r="Z10" s="249">
        <v>1</v>
      </c>
      <c r="AA10" s="249">
        <v>1</v>
      </c>
      <c r="AB10" s="249">
        <v>0</v>
      </c>
      <c r="AC10" s="305">
        <v>93.377483443708613</v>
      </c>
      <c r="AD10" s="99"/>
    </row>
    <row r="11" spans="1:30" s="23" customFormat="1" ht="27" customHeight="1">
      <c r="A11" s="151">
        <v>2020</v>
      </c>
      <c r="B11" s="249">
        <v>139</v>
      </c>
      <c r="C11" s="249">
        <v>71</v>
      </c>
      <c r="D11" s="249">
        <v>68</v>
      </c>
      <c r="E11" s="249">
        <v>134</v>
      </c>
      <c r="F11" s="249">
        <v>68</v>
      </c>
      <c r="G11" s="249">
        <v>66</v>
      </c>
      <c r="H11" s="249">
        <v>5</v>
      </c>
      <c r="I11" s="249">
        <v>3</v>
      </c>
      <c r="J11" s="249">
        <v>2</v>
      </c>
      <c r="K11" s="249">
        <v>0</v>
      </c>
      <c r="L11" s="249">
        <v>0</v>
      </c>
      <c r="M11" s="249">
        <v>0</v>
      </c>
      <c r="N11" s="249">
        <v>132</v>
      </c>
      <c r="O11" s="249">
        <v>67</v>
      </c>
      <c r="P11" s="249">
        <v>65</v>
      </c>
      <c r="Q11" s="249">
        <v>132</v>
      </c>
      <c r="R11" s="249">
        <v>67</v>
      </c>
      <c r="S11" s="249">
        <v>65</v>
      </c>
      <c r="T11" s="249">
        <v>0</v>
      </c>
      <c r="U11" s="249">
        <v>0</v>
      </c>
      <c r="V11" s="249">
        <v>0</v>
      </c>
      <c r="W11" s="249">
        <v>0</v>
      </c>
      <c r="X11" s="249">
        <v>0</v>
      </c>
      <c r="Y11" s="249">
        <v>0</v>
      </c>
      <c r="Z11" s="249">
        <v>0</v>
      </c>
      <c r="AA11" s="249">
        <v>0</v>
      </c>
      <c r="AB11" s="249">
        <v>0</v>
      </c>
      <c r="AC11" s="305">
        <v>94.964028776978409</v>
      </c>
      <c r="AD11" s="99"/>
    </row>
    <row r="12" spans="1:30" s="149" customFormat="1" ht="27" customHeight="1">
      <c r="A12" s="134">
        <v>2021</v>
      </c>
      <c r="B12" s="249">
        <v>135</v>
      </c>
      <c r="C12" s="249">
        <v>72</v>
      </c>
      <c r="D12" s="249">
        <v>63</v>
      </c>
      <c r="E12" s="249">
        <v>132</v>
      </c>
      <c r="F12" s="249">
        <v>71</v>
      </c>
      <c r="G12" s="249">
        <v>61</v>
      </c>
      <c r="H12" s="249">
        <v>3</v>
      </c>
      <c r="I12" s="249">
        <v>1</v>
      </c>
      <c r="J12" s="249">
        <v>2</v>
      </c>
      <c r="K12" s="249">
        <v>0</v>
      </c>
      <c r="L12" s="249">
        <v>0</v>
      </c>
      <c r="M12" s="249">
        <v>0</v>
      </c>
      <c r="N12" s="249">
        <v>131</v>
      </c>
      <c r="O12" s="249">
        <v>71</v>
      </c>
      <c r="P12" s="249">
        <v>60</v>
      </c>
      <c r="Q12" s="249">
        <v>131</v>
      </c>
      <c r="R12" s="249">
        <v>71</v>
      </c>
      <c r="S12" s="249">
        <v>60</v>
      </c>
      <c r="T12" s="249">
        <v>0</v>
      </c>
      <c r="U12" s="249">
        <v>0</v>
      </c>
      <c r="V12" s="249">
        <v>0</v>
      </c>
      <c r="W12" s="249">
        <v>0</v>
      </c>
      <c r="X12" s="249">
        <v>0</v>
      </c>
      <c r="Y12" s="249">
        <v>0</v>
      </c>
      <c r="Z12" s="249">
        <v>0</v>
      </c>
      <c r="AA12" s="249">
        <v>0</v>
      </c>
      <c r="AB12" s="249">
        <v>0</v>
      </c>
      <c r="AC12" s="305">
        <v>97.037037037037038</v>
      </c>
      <c r="AD12" s="99"/>
    </row>
    <row r="13" spans="1:30" s="23" customFormat="1" ht="27" customHeight="1">
      <c r="A13" s="185">
        <v>2022</v>
      </c>
      <c r="B13" s="16">
        <f>SUM(C13:D13)</f>
        <v>134</v>
      </c>
      <c r="C13" s="16">
        <f>F13+I13+L13</f>
        <v>79</v>
      </c>
      <c r="D13" s="16">
        <f>G13+J13+M13</f>
        <v>55</v>
      </c>
      <c r="E13" s="16">
        <f>SUM(F13:G13)</f>
        <v>133</v>
      </c>
      <c r="F13" s="16">
        <f>SUM(F15:F24)</f>
        <v>78</v>
      </c>
      <c r="G13" s="16">
        <f>SUM(G15:G24)</f>
        <v>55</v>
      </c>
      <c r="H13" s="16">
        <f>SUM(I13:J13)</f>
        <v>0</v>
      </c>
      <c r="I13" s="16">
        <f>SUM(I15:I24)</f>
        <v>0</v>
      </c>
      <c r="J13" s="16">
        <f>SUM(J15:J24)</f>
        <v>0</v>
      </c>
      <c r="K13" s="16">
        <f>SUM(L13:M13)</f>
        <v>1</v>
      </c>
      <c r="L13" s="16">
        <f>SUM(L15:L24)</f>
        <v>1</v>
      </c>
      <c r="M13" s="16">
        <f>SUM(M15:M24)</f>
        <v>0</v>
      </c>
      <c r="N13" s="16">
        <f>SUM(O13:P13)</f>
        <v>125</v>
      </c>
      <c r="O13" s="16">
        <f>R13+U13+X13+AA13</f>
        <v>74</v>
      </c>
      <c r="P13" s="16">
        <f>S13+V13+Y13+AB13</f>
        <v>51</v>
      </c>
      <c r="Q13" s="16">
        <f>SUM(R13:S13)</f>
        <v>124</v>
      </c>
      <c r="R13" s="16">
        <f>SUM(R15:R24)</f>
        <v>73</v>
      </c>
      <c r="S13" s="16">
        <f>SUM(S15:S24)</f>
        <v>51</v>
      </c>
      <c r="T13" s="16">
        <f>SUM(U13:V13)</f>
        <v>0</v>
      </c>
      <c r="U13" s="16">
        <f>SUM(U15:U24)</f>
        <v>0</v>
      </c>
      <c r="V13" s="16">
        <f>SUM(V15:V24)</f>
        <v>0</v>
      </c>
      <c r="W13" s="16">
        <f>SUM(X13:Y13)</f>
        <v>1</v>
      </c>
      <c r="X13" s="16">
        <f>SUM(X15:X24)</f>
        <v>1</v>
      </c>
      <c r="Y13" s="16">
        <f>SUM(Y15:Y24)</f>
        <v>0</v>
      </c>
      <c r="Z13" s="16">
        <f>SUM(AA13:AB13)</f>
        <v>0</v>
      </c>
      <c r="AA13" s="16">
        <f>SUM(AA15:AA24)</f>
        <v>0</v>
      </c>
      <c r="AB13" s="16">
        <f>SUM(AB15:AB24)</f>
        <v>0</v>
      </c>
      <c r="AC13" s="306">
        <f>N13/B13*100</f>
        <v>93.28358208955224</v>
      </c>
      <c r="AD13" s="99"/>
    </row>
    <row r="14" spans="1:30" s="149" customFormat="1" ht="18.75" customHeight="1">
      <c r="A14" s="134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306"/>
      <c r="AD14" s="99"/>
    </row>
    <row r="15" spans="1:30" s="149" customFormat="1" ht="30" customHeight="1">
      <c r="A15" s="266" t="s">
        <v>424</v>
      </c>
      <c r="B15" s="249">
        <f>C15+D15</f>
        <v>69</v>
      </c>
      <c r="C15" s="249">
        <f>F15+I15+L15</f>
        <v>36</v>
      </c>
      <c r="D15" s="249">
        <f>G15+J15+M15</f>
        <v>33</v>
      </c>
      <c r="E15" s="249">
        <f>F15+G15</f>
        <v>69</v>
      </c>
      <c r="F15" s="221">
        <v>36</v>
      </c>
      <c r="G15" s="221">
        <v>33</v>
      </c>
      <c r="H15" s="249">
        <f>I15+J15</f>
        <v>0</v>
      </c>
      <c r="I15" s="221">
        <v>0</v>
      </c>
      <c r="J15" s="221">
        <v>0</v>
      </c>
      <c r="K15" s="249">
        <f>L15+M15</f>
        <v>0</v>
      </c>
      <c r="L15" s="221">
        <v>0</v>
      </c>
      <c r="M15" s="221">
        <v>0</v>
      </c>
      <c r="N15" s="249">
        <f>O15+P15</f>
        <v>68</v>
      </c>
      <c r="O15" s="249">
        <f>R15+U15+X15+AA15</f>
        <v>36</v>
      </c>
      <c r="P15" s="249">
        <f>S15+V15+Y15+AB15</f>
        <v>32</v>
      </c>
      <c r="Q15" s="249">
        <f>R15+S15</f>
        <v>68</v>
      </c>
      <c r="R15" s="221">
        <v>36</v>
      </c>
      <c r="S15" s="221">
        <v>32</v>
      </c>
      <c r="T15" s="249">
        <f>U15+V15</f>
        <v>0</v>
      </c>
      <c r="U15" s="221">
        <v>0</v>
      </c>
      <c r="V15" s="221">
        <v>0</v>
      </c>
      <c r="W15" s="249">
        <f>X15+Y15</f>
        <v>0</v>
      </c>
      <c r="X15" s="221">
        <v>0</v>
      </c>
      <c r="Y15" s="221">
        <v>0</v>
      </c>
      <c r="Z15" s="249">
        <f>AA15+AB15</f>
        <v>0</v>
      </c>
      <c r="AA15" s="221">
        <v>0</v>
      </c>
      <c r="AB15" s="221">
        <v>0</v>
      </c>
      <c r="AC15" s="305">
        <f t="shared" ref="AC15:AC23" si="0">N15/B15*100</f>
        <v>98.550724637681171</v>
      </c>
      <c r="AD15" s="99"/>
    </row>
    <row r="16" spans="1:30" s="149" customFormat="1" ht="30" customHeight="1">
      <c r="A16" s="266" t="s">
        <v>425</v>
      </c>
      <c r="B16" s="249">
        <f t="shared" ref="B16:B24" si="1">C16+D16</f>
        <v>4</v>
      </c>
      <c r="C16" s="249">
        <f t="shared" ref="C16:C24" si="2">F16+I16+L16</f>
        <v>2</v>
      </c>
      <c r="D16" s="249">
        <f t="shared" ref="D16:D24" si="3">G16+J16+M16</f>
        <v>2</v>
      </c>
      <c r="E16" s="249">
        <f t="shared" ref="E16:E24" si="4">F16+G16</f>
        <v>4</v>
      </c>
      <c r="F16" s="221">
        <v>2</v>
      </c>
      <c r="G16" s="221">
        <v>2</v>
      </c>
      <c r="H16" s="249">
        <f t="shared" ref="H16:H24" si="5">I16+J16</f>
        <v>0</v>
      </c>
      <c r="I16" s="221">
        <v>0</v>
      </c>
      <c r="J16" s="221">
        <v>0</v>
      </c>
      <c r="K16" s="249">
        <f t="shared" ref="K16:K24" si="6">L16+M16</f>
        <v>0</v>
      </c>
      <c r="L16" s="221">
        <v>0</v>
      </c>
      <c r="M16" s="221">
        <v>0</v>
      </c>
      <c r="N16" s="249">
        <f t="shared" ref="N16:N24" si="7">O16+P16</f>
        <v>4</v>
      </c>
      <c r="O16" s="249">
        <f t="shared" ref="O16:O24" si="8">R16+U16+X16+AA16</f>
        <v>2</v>
      </c>
      <c r="P16" s="249">
        <f t="shared" ref="P16:P24" si="9">S16+V16+Y16+AB16</f>
        <v>2</v>
      </c>
      <c r="Q16" s="249">
        <f t="shared" ref="Q16:Q24" si="10">R16+S16</f>
        <v>4</v>
      </c>
      <c r="R16" s="221">
        <v>2</v>
      </c>
      <c r="S16" s="221">
        <v>2</v>
      </c>
      <c r="T16" s="249">
        <f t="shared" ref="T16:T23" si="11">U16+V16</f>
        <v>0</v>
      </c>
      <c r="U16" s="221">
        <v>0</v>
      </c>
      <c r="V16" s="221">
        <v>0</v>
      </c>
      <c r="W16" s="249">
        <f t="shared" ref="W16:W24" si="12">X16+Y16</f>
        <v>0</v>
      </c>
      <c r="X16" s="221">
        <v>0</v>
      </c>
      <c r="Y16" s="221">
        <v>0</v>
      </c>
      <c r="Z16" s="249">
        <f t="shared" ref="Z16:Z24" si="13">AA16+AB16</f>
        <v>0</v>
      </c>
      <c r="AA16" s="221">
        <v>0</v>
      </c>
      <c r="AB16" s="221">
        <v>0</v>
      </c>
      <c r="AC16" s="305">
        <f t="shared" si="0"/>
        <v>100</v>
      </c>
      <c r="AD16" s="99"/>
    </row>
    <row r="17" spans="1:30" s="149" customFormat="1" ht="30" customHeight="1">
      <c r="A17" s="267" t="s">
        <v>426</v>
      </c>
      <c r="B17" s="249">
        <f t="shared" si="1"/>
        <v>12</v>
      </c>
      <c r="C17" s="249">
        <f t="shared" si="2"/>
        <v>5</v>
      </c>
      <c r="D17" s="249">
        <f t="shared" si="3"/>
        <v>7</v>
      </c>
      <c r="E17" s="249">
        <f t="shared" si="4"/>
        <v>12</v>
      </c>
      <c r="F17" s="221">
        <v>5</v>
      </c>
      <c r="G17" s="221">
        <v>7</v>
      </c>
      <c r="H17" s="249">
        <f t="shared" si="5"/>
        <v>0</v>
      </c>
      <c r="I17" s="221">
        <v>0</v>
      </c>
      <c r="J17" s="221">
        <v>0</v>
      </c>
      <c r="K17" s="249">
        <f t="shared" si="6"/>
        <v>0</v>
      </c>
      <c r="L17" s="221">
        <v>0</v>
      </c>
      <c r="M17" s="221">
        <v>0</v>
      </c>
      <c r="N17" s="249">
        <f t="shared" si="7"/>
        <v>10</v>
      </c>
      <c r="O17" s="249">
        <f t="shared" si="8"/>
        <v>4</v>
      </c>
      <c r="P17" s="249">
        <f t="shared" si="9"/>
        <v>6</v>
      </c>
      <c r="Q17" s="249">
        <f t="shared" si="10"/>
        <v>10</v>
      </c>
      <c r="R17" s="221">
        <v>4</v>
      </c>
      <c r="S17" s="221">
        <v>6</v>
      </c>
      <c r="T17" s="249">
        <f t="shared" si="11"/>
        <v>0</v>
      </c>
      <c r="U17" s="221">
        <v>0</v>
      </c>
      <c r="V17" s="221">
        <v>0</v>
      </c>
      <c r="W17" s="249">
        <f t="shared" si="12"/>
        <v>0</v>
      </c>
      <c r="X17" s="221">
        <v>0</v>
      </c>
      <c r="Y17" s="221">
        <v>0</v>
      </c>
      <c r="Z17" s="249">
        <f t="shared" si="13"/>
        <v>0</v>
      </c>
      <c r="AA17" s="221">
        <v>0</v>
      </c>
      <c r="AB17" s="221">
        <v>0</v>
      </c>
      <c r="AC17" s="305">
        <f t="shared" si="0"/>
        <v>83.333333333333343</v>
      </c>
      <c r="AD17" s="99"/>
    </row>
    <row r="18" spans="1:30" s="149" customFormat="1" ht="30" customHeight="1">
      <c r="A18" s="267" t="s">
        <v>427</v>
      </c>
      <c r="B18" s="249">
        <f t="shared" si="1"/>
        <v>3</v>
      </c>
      <c r="C18" s="249">
        <f t="shared" si="2"/>
        <v>2</v>
      </c>
      <c r="D18" s="249">
        <f t="shared" si="3"/>
        <v>1</v>
      </c>
      <c r="E18" s="249">
        <f t="shared" si="4"/>
        <v>3</v>
      </c>
      <c r="F18" s="221">
        <v>2</v>
      </c>
      <c r="G18" s="221">
        <v>1</v>
      </c>
      <c r="H18" s="249">
        <f t="shared" si="5"/>
        <v>0</v>
      </c>
      <c r="I18" s="221">
        <v>0</v>
      </c>
      <c r="J18" s="221">
        <v>0</v>
      </c>
      <c r="K18" s="249">
        <f t="shared" si="6"/>
        <v>0</v>
      </c>
      <c r="L18" s="221">
        <v>0</v>
      </c>
      <c r="M18" s="221">
        <v>0</v>
      </c>
      <c r="N18" s="249">
        <f t="shared" si="7"/>
        <v>3</v>
      </c>
      <c r="O18" s="249">
        <f t="shared" si="8"/>
        <v>2</v>
      </c>
      <c r="P18" s="249">
        <f t="shared" si="9"/>
        <v>1</v>
      </c>
      <c r="Q18" s="249">
        <f t="shared" si="10"/>
        <v>3</v>
      </c>
      <c r="R18" s="221">
        <v>2</v>
      </c>
      <c r="S18" s="221">
        <v>1</v>
      </c>
      <c r="T18" s="249">
        <f t="shared" si="11"/>
        <v>0</v>
      </c>
      <c r="U18" s="221">
        <v>0</v>
      </c>
      <c r="V18" s="221">
        <v>0</v>
      </c>
      <c r="W18" s="249">
        <f t="shared" si="12"/>
        <v>0</v>
      </c>
      <c r="X18" s="221">
        <v>0</v>
      </c>
      <c r="Y18" s="221">
        <v>0</v>
      </c>
      <c r="Z18" s="249">
        <f t="shared" si="13"/>
        <v>0</v>
      </c>
      <c r="AA18" s="221">
        <v>0</v>
      </c>
      <c r="AB18" s="221">
        <v>0</v>
      </c>
      <c r="AC18" s="305">
        <f t="shared" si="0"/>
        <v>100</v>
      </c>
      <c r="AD18" s="99"/>
    </row>
    <row r="19" spans="1:30" s="149" customFormat="1" ht="30" customHeight="1">
      <c r="A19" s="266" t="s">
        <v>428</v>
      </c>
      <c r="B19" s="249">
        <f t="shared" si="1"/>
        <v>17</v>
      </c>
      <c r="C19" s="249">
        <f t="shared" si="2"/>
        <v>12</v>
      </c>
      <c r="D19" s="249">
        <f t="shared" si="3"/>
        <v>5</v>
      </c>
      <c r="E19" s="249">
        <f t="shared" si="4"/>
        <v>16</v>
      </c>
      <c r="F19" s="221">
        <v>11</v>
      </c>
      <c r="G19" s="221">
        <v>5</v>
      </c>
      <c r="H19" s="249">
        <f t="shared" si="5"/>
        <v>0</v>
      </c>
      <c r="I19" s="221">
        <v>0</v>
      </c>
      <c r="J19" s="221">
        <v>0</v>
      </c>
      <c r="K19" s="249">
        <f t="shared" si="6"/>
        <v>1</v>
      </c>
      <c r="L19" s="221">
        <v>1</v>
      </c>
      <c r="M19" s="221">
        <v>0</v>
      </c>
      <c r="N19" s="249">
        <f t="shared" si="7"/>
        <v>13</v>
      </c>
      <c r="O19" s="249">
        <f t="shared" si="8"/>
        <v>10</v>
      </c>
      <c r="P19" s="249">
        <f t="shared" si="9"/>
        <v>3</v>
      </c>
      <c r="Q19" s="249">
        <f t="shared" si="10"/>
        <v>12</v>
      </c>
      <c r="R19" s="221">
        <v>9</v>
      </c>
      <c r="S19" s="221">
        <v>3</v>
      </c>
      <c r="T19" s="249">
        <f t="shared" si="11"/>
        <v>0</v>
      </c>
      <c r="U19" s="221">
        <v>0</v>
      </c>
      <c r="V19" s="221">
        <v>0</v>
      </c>
      <c r="W19" s="249">
        <f t="shared" si="12"/>
        <v>1</v>
      </c>
      <c r="X19" s="221">
        <v>1</v>
      </c>
      <c r="Y19" s="221">
        <v>0</v>
      </c>
      <c r="Z19" s="249">
        <f t="shared" si="13"/>
        <v>0</v>
      </c>
      <c r="AA19" s="221">
        <v>0</v>
      </c>
      <c r="AB19" s="221">
        <v>0</v>
      </c>
      <c r="AC19" s="305">
        <f t="shared" si="0"/>
        <v>76.470588235294116</v>
      </c>
      <c r="AD19" s="99"/>
    </row>
    <row r="20" spans="1:30" s="149" customFormat="1" ht="30" customHeight="1">
      <c r="A20" s="266" t="s">
        <v>429</v>
      </c>
      <c r="B20" s="249">
        <f t="shared" si="1"/>
        <v>0</v>
      </c>
      <c r="C20" s="249">
        <f t="shared" si="2"/>
        <v>0</v>
      </c>
      <c r="D20" s="249">
        <f t="shared" si="3"/>
        <v>0</v>
      </c>
      <c r="E20" s="249">
        <f t="shared" si="4"/>
        <v>0</v>
      </c>
      <c r="F20" s="221">
        <v>0</v>
      </c>
      <c r="G20" s="221">
        <v>0</v>
      </c>
      <c r="H20" s="249">
        <f t="shared" si="5"/>
        <v>0</v>
      </c>
      <c r="I20" s="221">
        <v>0</v>
      </c>
      <c r="J20" s="221">
        <v>0</v>
      </c>
      <c r="K20" s="249">
        <f t="shared" si="6"/>
        <v>0</v>
      </c>
      <c r="L20" s="221">
        <v>0</v>
      </c>
      <c r="M20" s="221">
        <v>0</v>
      </c>
      <c r="N20" s="249">
        <f t="shared" si="7"/>
        <v>0</v>
      </c>
      <c r="O20" s="249">
        <f t="shared" si="8"/>
        <v>0</v>
      </c>
      <c r="P20" s="249">
        <f t="shared" si="9"/>
        <v>0</v>
      </c>
      <c r="Q20" s="249">
        <f t="shared" si="10"/>
        <v>0</v>
      </c>
      <c r="R20" s="221">
        <v>0</v>
      </c>
      <c r="S20" s="221">
        <v>0</v>
      </c>
      <c r="T20" s="249">
        <f t="shared" si="11"/>
        <v>0</v>
      </c>
      <c r="U20" s="221">
        <v>0</v>
      </c>
      <c r="V20" s="221">
        <v>0</v>
      </c>
      <c r="W20" s="249">
        <f t="shared" si="12"/>
        <v>0</v>
      </c>
      <c r="X20" s="221">
        <v>0</v>
      </c>
      <c r="Y20" s="221">
        <v>0</v>
      </c>
      <c r="Z20" s="249">
        <f t="shared" si="13"/>
        <v>0</v>
      </c>
      <c r="AA20" s="221">
        <v>0</v>
      </c>
      <c r="AB20" s="221">
        <v>0</v>
      </c>
      <c r="AC20" s="305">
        <v>0</v>
      </c>
      <c r="AD20" s="99"/>
    </row>
    <row r="21" spans="1:30" s="149" customFormat="1" ht="30" customHeight="1">
      <c r="A21" s="266" t="s">
        <v>430</v>
      </c>
      <c r="B21" s="249">
        <f t="shared" si="1"/>
        <v>19</v>
      </c>
      <c r="C21" s="249">
        <f t="shared" si="2"/>
        <v>15</v>
      </c>
      <c r="D21" s="249">
        <f t="shared" si="3"/>
        <v>4</v>
      </c>
      <c r="E21" s="249">
        <f t="shared" si="4"/>
        <v>19</v>
      </c>
      <c r="F21" s="221">
        <v>15</v>
      </c>
      <c r="G21" s="221">
        <v>4</v>
      </c>
      <c r="H21" s="249">
        <f t="shared" si="5"/>
        <v>0</v>
      </c>
      <c r="I21" s="221">
        <v>0</v>
      </c>
      <c r="J21" s="221">
        <v>0</v>
      </c>
      <c r="K21" s="249">
        <f t="shared" si="6"/>
        <v>0</v>
      </c>
      <c r="L21" s="221">
        <v>0</v>
      </c>
      <c r="M21" s="221">
        <v>0</v>
      </c>
      <c r="N21" s="249">
        <f t="shared" si="7"/>
        <v>19</v>
      </c>
      <c r="O21" s="249">
        <f t="shared" si="8"/>
        <v>15</v>
      </c>
      <c r="P21" s="249">
        <f t="shared" si="9"/>
        <v>4</v>
      </c>
      <c r="Q21" s="249">
        <f t="shared" si="10"/>
        <v>19</v>
      </c>
      <c r="R21" s="221">
        <v>15</v>
      </c>
      <c r="S21" s="221">
        <v>4</v>
      </c>
      <c r="T21" s="249">
        <f t="shared" si="11"/>
        <v>0</v>
      </c>
      <c r="U21" s="221">
        <v>0</v>
      </c>
      <c r="V21" s="221">
        <v>0</v>
      </c>
      <c r="W21" s="249">
        <f t="shared" si="12"/>
        <v>0</v>
      </c>
      <c r="X21" s="221">
        <v>0</v>
      </c>
      <c r="Y21" s="221">
        <v>0</v>
      </c>
      <c r="Z21" s="249">
        <f t="shared" si="13"/>
        <v>0</v>
      </c>
      <c r="AA21" s="221">
        <v>0</v>
      </c>
      <c r="AB21" s="221">
        <v>0</v>
      </c>
      <c r="AC21" s="305">
        <f t="shared" si="0"/>
        <v>100</v>
      </c>
      <c r="AD21" s="99"/>
    </row>
    <row r="22" spans="1:30" s="149" customFormat="1" ht="30" customHeight="1">
      <c r="A22" s="266" t="s">
        <v>433</v>
      </c>
      <c r="B22" s="249">
        <f t="shared" si="1"/>
        <v>3</v>
      </c>
      <c r="C22" s="249">
        <f t="shared" si="2"/>
        <v>2</v>
      </c>
      <c r="D22" s="249">
        <f t="shared" si="3"/>
        <v>1</v>
      </c>
      <c r="E22" s="249">
        <f t="shared" si="4"/>
        <v>3</v>
      </c>
      <c r="F22" s="221">
        <v>2</v>
      </c>
      <c r="G22" s="221">
        <v>1</v>
      </c>
      <c r="H22" s="249">
        <f t="shared" si="5"/>
        <v>0</v>
      </c>
      <c r="I22" s="221">
        <v>0</v>
      </c>
      <c r="J22" s="221">
        <v>0</v>
      </c>
      <c r="K22" s="249">
        <f t="shared" si="6"/>
        <v>0</v>
      </c>
      <c r="L22" s="221">
        <v>0</v>
      </c>
      <c r="M22" s="221">
        <v>0</v>
      </c>
      <c r="N22" s="249">
        <f t="shared" si="7"/>
        <v>1</v>
      </c>
      <c r="O22" s="249">
        <f t="shared" si="8"/>
        <v>0</v>
      </c>
      <c r="P22" s="249">
        <f t="shared" si="9"/>
        <v>1</v>
      </c>
      <c r="Q22" s="249">
        <f t="shared" si="10"/>
        <v>1</v>
      </c>
      <c r="R22" s="221">
        <v>0</v>
      </c>
      <c r="S22" s="221">
        <v>1</v>
      </c>
      <c r="T22" s="249">
        <f t="shared" si="11"/>
        <v>0</v>
      </c>
      <c r="U22" s="221">
        <v>0</v>
      </c>
      <c r="V22" s="221">
        <v>0</v>
      </c>
      <c r="W22" s="249">
        <f t="shared" si="12"/>
        <v>0</v>
      </c>
      <c r="X22" s="221">
        <v>0</v>
      </c>
      <c r="Y22" s="221">
        <v>0</v>
      </c>
      <c r="Z22" s="249">
        <f t="shared" si="13"/>
        <v>0</v>
      </c>
      <c r="AA22" s="221">
        <v>0</v>
      </c>
      <c r="AB22" s="221">
        <v>0</v>
      </c>
      <c r="AC22" s="305">
        <f t="shared" si="0"/>
        <v>33.333333333333329</v>
      </c>
      <c r="AD22" s="99"/>
    </row>
    <row r="23" spans="1:30" s="149" customFormat="1" ht="30" customHeight="1">
      <c r="A23" s="266" t="s">
        <v>431</v>
      </c>
      <c r="B23" s="249">
        <f t="shared" si="1"/>
        <v>7</v>
      </c>
      <c r="C23" s="249">
        <f t="shared" si="2"/>
        <v>5</v>
      </c>
      <c r="D23" s="249">
        <f t="shared" si="3"/>
        <v>2</v>
      </c>
      <c r="E23" s="249">
        <f t="shared" si="4"/>
        <v>7</v>
      </c>
      <c r="F23" s="221">
        <v>5</v>
      </c>
      <c r="G23" s="221">
        <v>2</v>
      </c>
      <c r="H23" s="249">
        <f t="shared" si="5"/>
        <v>0</v>
      </c>
      <c r="I23" s="221">
        <v>0</v>
      </c>
      <c r="J23" s="221">
        <v>0</v>
      </c>
      <c r="K23" s="249">
        <f t="shared" si="6"/>
        <v>0</v>
      </c>
      <c r="L23" s="221">
        <v>0</v>
      </c>
      <c r="M23" s="221">
        <v>0</v>
      </c>
      <c r="N23" s="249">
        <f t="shared" si="7"/>
        <v>7</v>
      </c>
      <c r="O23" s="249">
        <f t="shared" si="8"/>
        <v>5</v>
      </c>
      <c r="P23" s="249">
        <f t="shared" si="9"/>
        <v>2</v>
      </c>
      <c r="Q23" s="249">
        <f t="shared" si="10"/>
        <v>7</v>
      </c>
      <c r="R23" s="221">
        <v>5</v>
      </c>
      <c r="S23" s="221">
        <v>2</v>
      </c>
      <c r="T23" s="249">
        <f t="shared" si="11"/>
        <v>0</v>
      </c>
      <c r="U23" s="221">
        <v>0</v>
      </c>
      <c r="V23" s="221">
        <v>0</v>
      </c>
      <c r="W23" s="249">
        <f t="shared" si="12"/>
        <v>0</v>
      </c>
      <c r="X23" s="221">
        <v>0</v>
      </c>
      <c r="Y23" s="221">
        <v>0</v>
      </c>
      <c r="Z23" s="249">
        <f t="shared" si="13"/>
        <v>0</v>
      </c>
      <c r="AA23" s="221">
        <v>0</v>
      </c>
      <c r="AB23" s="221">
        <v>0</v>
      </c>
      <c r="AC23" s="305">
        <f t="shared" si="0"/>
        <v>100</v>
      </c>
      <c r="AD23" s="99"/>
    </row>
    <row r="24" spans="1:30" s="149" customFormat="1" ht="30" customHeight="1" thickBot="1">
      <c r="A24" s="96" t="s">
        <v>432</v>
      </c>
      <c r="B24" s="196">
        <f t="shared" si="1"/>
        <v>0</v>
      </c>
      <c r="C24" s="196">
        <f t="shared" si="2"/>
        <v>0</v>
      </c>
      <c r="D24" s="196">
        <f t="shared" si="3"/>
        <v>0</v>
      </c>
      <c r="E24" s="196">
        <f t="shared" si="4"/>
        <v>0</v>
      </c>
      <c r="F24" s="250">
        <v>0</v>
      </c>
      <c r="G24" s="250">
        <v>0</v>
      </c>
      <c r="H24" s="196">
        <f t="shared" si="5"/>
        <v>0</v>
      </c>
      <c r="I24" s="250">
        <v>0</v>
      </c>
      <c r="J24" s="250">
        <v>0</v>
      </c>
      <c r="K24" s="196">
        <f t="shared" si="6"/>
        <v>0</v>
      </c>
      <c r="L24" s="250">
        <v>0</v>
      </c>
      <c r="M24" s="250">
        <v>0</v>
      </c>
      <c r="N24" s="196">
        <f t="shared" si="7"/>
        <v>0</v>
      </c>
      <c r="O24" s="196">
        <f t="shared" si="8"/>
        <v>0</v>
      </c>
      <c r="P24" s="196">
        <f t="shared" si="9"/>
        <v>0</v>
      </c>
      <c r="Q24" s="196">
        <f t="shared" si="10"/>
        <v>0</v>
      </c>
      <c r="R24" s="250">
        <v>0</v>
      </c>
      <c r="S24" s="250">
        <v>0</v>
      </c>
      <c r="T24" s="196">
        <f>U24+V24</f>
        <v>0</v>
      </c>
      <c r="U24" s="250">
        <v>0</v>
      </c>
      <c r="V24" s="250">
        <v>0</v>
      </c>
      <c r="W24" s="196">
        <f t="shared" si="12"/>
        <v>0</v>
      </c>
      <c r="X24" s="250">
        <v>0</v>
      </c>
      <c r="Y24" s="250">
        <v>0</v>
      </c>
      <c r="Z24" s="196">
        <f t="shared" si="13"/>
        <v>0</v>
      </c>
      <c r="AA24" s="250">
        <v>0</v>
      </c>
      <c r="AB24" s="250">
        <v>0</v>
      </c>
      <c r="AC24" s="307">
        <v>0</v>
      </c>
      <c r="AD24" s="144">
        <v>0</v>
      </c>
    </row>
    <row r="25" spans="1:30" s="55" customFormat="1" ht="12" customHeight="1">
      <c r="A25" s="94" t="s">
        <v>74</v>
      </c>
      <c r="B25" s="107"/>
      <c r="C25" s="107"/>
      <c r="D25" s="107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256" t="s">
        <v>175</v>
      </c>
      <c r="AD25" s="94"/>
    </row>
    <row r="26" spans="1:30" s="149" customFormat="1" ht="12" customHeight="1">
      <c r="A26" s="107" t="s">
        <v>295</v>
      </c>
      <c r="B26" s="40"/>
      <c r="C26" s="40"/>
      <c r="D26" s="40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</row>
    <row r="27" spans="1:30" s="149" customFormat="1" ht="11.25">
      <c r="A27" s="147"/>
      <c r="B27" s="40"/>
      <c r="C27" s="40"/>
      <c r="D27" s="40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</row>
    <row r="28" spans="1:30" s="149" customFormat="1" ht="11.25">
      <c r="B28" s="40"/>
      <c r="C28" s="40"/>
      <c r="D28" s="40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</row>
    <row r="29" spans="1:30" s="149" customFormat="1" ht="11.25">
      <c r="B29" s="40"/>
      <c r="C29" s="40"/>
      <c r="D29" s="40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</row>
    <row r="30" spans="1:30" s="149" customFormat="1" ht="11.25">
      <c r="B30" s="40"/>
      <c r="C30" s="40"/>
      <c r="D30" s="40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</row>
    <row r="31" spans="1:30" s="149" customFormat="1" ht="11.25">
      <c r="B31" s="40"/>
      <c r="C31" s="40"/>
      <c r="D31" s="40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 t="s">
        <v>173</v>
      </c>
      <c r="Z31" s="156"/>
      <c r="AA31" s="156"/>
      <c r="AB31" s="156"/>
      <c r="AC31" s="156"/>
      <c r="AD31" s="156"/>
    </row>
    <row r="32" spans="1:30" s="149" customFormat="1" ht="11.25">
      <c r="B32" s="40"/>
      <c r="C32" s="40"/>
      <c r="D32" s="40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2:30" s="149" customFormat="1" ht="11.25">
      <c r="B33" s="40"/>
      <c r="C33" s="40"/>
      <c r="D33" s="40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</row>
    <row r="34" spans="2:30" s="149" customFormat="1" ht="11.25">
      <c r="B34" s="40"/>
      <c r="C34" s="40"/>
      <c r="D34" s="40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</row>
    <row r="35" spans="2:30" s="149" customFormat="1" ht="11.25">
      <c r="B35" s="40"/>
      <c r="C35" s="40"/>
      <c r="D35" s="40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2:30" s="149" customFormat="1" ht="11.25">
      <c r="B36" s="40"/>
      <c r="C36" s="40"/>
      <c r="D36" s="40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</row>
    <row r="37" spans="2:30" s="149" customFormat="1" ht="11.25">
      <c r="B37" s="40"/>
      <c r="C37" s="40"/>
      <c r="D37" s="40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</row>
    <row r="38" spans="2:30" s="149" customFormat="1" ht="11.25">
      <c r="B38" s="40"/>
      <c r="C38" s="40"/>
      <c r="D38" s="40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</row>
    <row r="39" spans="2:30" s="149" customFormat="1" ht="11.25">
      <c r="B39" s="40"/>
      <c r="C39" s="40"/>
      <c r="D39" s="40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</row>
    <row r="40" spans="2:30" s="149" customFormat="1" ht="11.25">
      <c r="B40" s="40"/>
      <c r="C40" s="40"/>
      <c r="D40" s="40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</row>
    <row r="41" spans="2:30" s="149" customFormat="1" ht="11.25">
      <c r="B41" s="40"/>
      <c r="C41" s="40"/>
      <c r="D41" s="40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</row>
    <row r="42" spans="2:30" s="149" customFormat="1" ht="11.25">
      <c r="B42" s="40"/>
      <c r="C42" s="40"/>
      <c r="D42" s="40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</row>
    <row r="43" spans="2:30" s="149" customFormat="1" ht="11.25">
      <c r="B43" s="40"/>
      <c r="C43" s="40"/>
      <c r="D43" s="40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</row>
    <row r="44" spans="2:30" s="149" customFormat="1" ht="11.25">
      <c r="B44" s="40"/>
      <c r="C44" s="40"/>
      <c r="D44" s="40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</row>
    <row r="45" spans="2:30" s="149" customFormat="1" ht="11.25">
      <c r="B45" s="40"/>
      <c r="C45" s="40"/>
      <c r="D45" s="40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</row>
    <row r="46" spans="2:30" s="149" customFormat="1" ht="11.25">
      <c r="B46" s="40"/>
      <c r="C46" s="40"/>
      <c r="D46" s="40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</row>
    <row r="47" spans="2:30" s="149" customFormat="1" ht="11.25">
      <c r="B47" s="40"/>
      <c r="C47" s="40"/>
      <c r="D47" s="40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</row>
    <row r="48" spans="2:30" s="149" customFormat="1" ht="11.25">
      <c r="B48" s="40"/>
      <c r="C48" s="40"/>
      <c r="D48" s="40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</row>
    <row r="49" spans="2:30" s="149" customFormat="1" ht="11.25">
      <c r="B49" s="40"/>
      <c r="C49" s="40"/>
      <c r="D49" s="40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</row>
    <row r="50" spans="2:30" s="149" customFormat="1" ht="11.25">
      <c r="B50" s="40"/>
      <c r="C50" s="40"/>
      <c r="D50" s="40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</row>
    <row r="51" spans="2:30" s="149" customFormat="1" ht="11.25">
      <c r="B51" s="40"/>
      <c r="C51" s="40"/>
      <c r="D51" s="40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</row>
    <row r="52" spans="2:30" s="149" customFormat="1" ht="11.25">
      <c r="B52" s="40"/>
      <c r="C52" s="40"/>
      <c r="D52" s="40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</row>
    <row r="53" spans="2:30" s="149" customFormat="1" ht="11.25">
      <c r="B53" s="40"/>
      <c r="C53" s="40"/>
      <c r="D53" s="40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</row>
    <row r="54" spans="2:30" s="149" customFormat="1" ht="11.25">
      <c r="B54" s="40"/>
      <c r="C54" s="40"/>
      <c r="D54" s="40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</row>
    <row r="55" spans="2:30" s="149" customFormat="1" ht="11.25">
      <c r="B55" s="40"/>
      <c r="C55" s="40"/>
      <c r="D55" s="40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</row>
    <row r="56" spans="2:30" s="149" customFormat="1" ht="11.25">
      <c r="B56" s="40"/>
      <c r="C56" s="40"/>
      <c r="D56" s="40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</row>
    <row r="57" spans="2:30" s="149" customFormat="1" ht="11.25">
      <c r="B57" s="40"/>
      <c r="C57" s="40"/>
      <c r="D57" s="40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</row>
    <row r="58" spans="2:30" s="149" customFormat="1" ht="11.25">
      <c r="B58" s="40"/>
      <c r="C58" s="40"/>
      <c r="D58" s="40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</row>
    <row r="59" spans="2:30" s="149" customFormat="1" ht="11.25">
      <c r="B59" s="40"/>
      <c r="C59" s="40"/>
      <c r="D59" s="40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</row>
    <row r="60" spans="2:30" s="149" customFormat="1" ht="11.25">
      <c r="B60" s="40"/>
      <c r="C60" s="40"/>
      <c r="D60" s="40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</row>
    <row r="61" spans="2:30" s="149" customFormat="1" ht="11.25">
      <c r="B61" s="40"/>
      <c r="C61" s="40"/>
      <c r="D61" s="40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</row>
    <row r="62" spans="2:30" s="149" customFormat="1" ht="11.25">
      <c r="B62" s="40"/>
      <c r="C62" s="40"/>
      <c r="D62" s="40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  <c r="AC62" s="156"/>
      <c r="AD62" s="156"/>
    </row>
    <row r="63" spans="2:30" s="149" customFormat="1" ht="11.25">
      <c r="B63" s="40"/>
      <c r="C63" s="40"/>
      <c r="D63" s="40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</row>
    <row r="64" spans="2:30" s="149" customFormat="1" ht="11.25">
      <c r="B64" s="40"/>
      <c r="C64" s="40"/>
      <c r="D64" s="40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</row>
    <row r="65" spans="1:30" s="149" customFormat="1" ht="11.25">
      <c r="B65" s="40"/>
      <c r="C65" s="40"/>
      <c r="D65" s="40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</row>
    <row r="66" spans="1:30" s="149" customFormat="1" ht="11.25">
      <c r="B66" s="40"/>
      <c r="C66" s="40"/>
      <c r="D66" s="40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</row>
    <row r="67" spans="1:30" s="149" customFormat="1" ht="11.25">
      <c r="B67" s="40"/>
      <c r="C67" s="40"/>
      <c r="D67" s="40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</row>
    <row r="68" spans="1:30">
      <c r="A68" s="149"/>
    </row>
    <row r="69" spans="1:30">
      <c r="A69" s="149"/>
    </row>
  </sheetData>
  <mergeCells count="15">
    <mergeCell ref="A2:M2"/>
    <mergeCell ref="A5:A8"/>
    <mergeCell ref="AC5:AC8"/>
    <mergeCell ref="B5:M6"/>
    <mergeCell ref="B7:D7"/>
    <mergeCell ref="E7:G7"/>
    <mergeCell ref="N2:AD2"/>
    <mergeCell ref="H7:J7"/>
    <mergeCell ref="K7:M7"/>
    <mergeCell ref="N7:P7"/>
    <mergeCell ref="Q7:S7"/>
    <mergeCell ref="T7:V7"/>
    <mergeCell ref="W7:Y7"/>
    <mergeCell ref="Z7:AB7"/>
    <mergeCell ref="N5:AB6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66" pageOrder="overThenDown" orientation="portrait" r:id="rId1"/>
  <headerFooter alignWithMargins="0"/>
  <colBreaks count="1" manualBreakCount="1">
    <brk id="13" max="2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/>
  <dimension ref="A1:I74"/>
  <sheetViews>
    <sheetView showGridLines="0" view="pageBreakPreview" zoomScaleNormal="100" zoomScaleSheetLayoutView="100" workbookViewId="0">
      <selection activeCell="A5" sqref="A5:A10"/>
    </sheetView>
  </sheetViews>
  <sheetFormatPr defaultColWidth="9" defaultRowHeight="14.25"/>
  <cols>
    <col min="1" max="1" width="7" style="41" customWidth="1"/>
    <col min="2" max="2" width="8.5" style="177" customWidth="1"/>
    <col min="3" max="3" width="10.25" style="177" customWidth="1"/>
    <col min="4" max="4" width="19" style="177" customWidth="1"/>
    <col min="5" max="5" width="13.25" style="178" customWidth="1"/>
    <col min="6" max="6" width="9.125" style="178" customWidth="1"/>
    <col min="7" max="7" width="11.625" style="178" customWidth="1"/>
    <col min="8" max="8" width="11.875" style="178" customWidth="1"/>
    <col min="9" max="9" width="10.75" style="178" customWidth="1"/>
    <col min="10" max="16384" width="9" style="167"/>
  </cols>
  <sheetData>
    <row r="1" spans="1:9" s="63" customFormat="1" ht="18" customHeight="1">
      <c r="A1" s="17"/>
      <c r="B1" s="103"/>
      <c r="C1" s="103"/>
      <c r="D1" s="103"/>
      <c r="E1" s="104"/>
      <c r="F1" s="104"/>
      <c r="G1" s="104"/>
      <c r="H1" s="104"/>
      <c r="I1" s="104"/>
    </row>
    <row r="2" spans="1:9" s="145" customFormat="1" ht="18" customHeight="1">
      <c r="A2" s="376" t="s">
        <v>249</v>
      </c>
      <c r="B2" s="376"/>
      <c r="C2" s="376"/>
      <c r="D2" s="376"/>
      <c r="E2" s="376"/>
      <c r="F2" s="376"/>
      <c r="G2" s="376"/>
      <c r="H2" s="376"/>
      <c r="I2" s="376"/>
    </row>
    <row r="3" spans="1:9" s="146" customFormat="1" ht="18" customHeight="1">
      <c r="A3" s="322" t="s">
        <v>331</v>
      </c>
      <c r="B3" s="322"/>
      <c r="C3" s="322"/>
      <c r="D3" s="322"/>
      <c r="E3" s="322"/>
      <c r="F3" s="322"/>
      <c r="G3" s="322"/>
      <c r="H3" s="322"/>
      <c r="I3" s="322"/>
    </row>
    <row r="4" spans="1:9" s="147" customFormat="1" ht="18" customHeight="1" thickBot="1">
      <c r="A4" s="94" t="s">
        <v>1</v>
      </c>
      <c r="B4" s="237"/>
      <c r="C4" s="237"/>
      <c r="D4" s="237"/>
      <c r="E4" s="237"/>
      <c r="F4" s="237"/>
      <c r="G4" s="237"/>
      <c r="H4" s="237"/>
      <c r="I4" s="245" t="s">
        <v>234</v>
      </c>
    </row>
    <row r="5" spans="1:9" s="149" customFormat="1" ht="24.95" customHeight="1">
      <c r="A5" s="411" t="s">
        <v>125</v>
      </c>
      <c r="B5" s="326" t="s">
        <v>378</v>
      </c>
      <c r="C5" s="327"/>
      <c r="D5" s="327"/>
      <c r="E5" s="327"/>
      <c r="F5" s="327"/>
      <c r="G5" s="327"/>
      <c r="H5" s="327"/>
      <c r="I5" s="327"/>
    </row>
    <row r="6" spans="1:9" s="149" customFormat="1" ht="27.75" customHeight="1">
      <c r="A6" s="412"/>
      <c r="B6" s="398" t="s">
        <v>126</v>
      </c>
      <c r="C6" s="428" t="s">
        <v>181</v>
      </c>
      <c r="D6" s="429"/>
      <c r="E6" s="429"/>
      <c r="F6" s="429"/>
      <c r="G6" s="429"/>
      <c r="H6" s="429"/>
      <c r="I6" s="429"/>
    </row>
    <row r="7" spans="1:9" s="149" customFormat="1" ht="24.95" customHeight="1">
      <c r="A7" s="412"/>
      <c r="B7" s="399"/>
      <c r="C7" s="421" t="s">
        <v>182</v>
      </c>
      <c r="D7" s="426" t="s">
        <v>381</v>
      </c>
      <c r="E7" s="421" t="s">
        <v>382</v>
      </c>
      <c r="F7" s="426" t="s">
        <v>127</v>
      </c>
      <c r="G7" s="421" t="s">
        <v>383</v>
      </c>
      <c r="H7" s="421" t="s">
        <v>250</v>
      </c>
      <c r="I7" s="416" t="s">
        <v>200</v>
      </c>
    </row>
    <row r="8" spans="1:9" s="149" customFormat="1" ht="24.95" customHeight="1">
      <c r="A8" s="412"/>
      <c r="B8" s="399"/>
      <c r="C8" s="422"/>
      <c r="D8" s="426"/>
      <c r="E8" s="422"/>
      <c r="F8" s="426"/>
      <c r="G8" s="422"/>
      <c r="H8" s="422"/>
      <c r="I8" s="424"/>
    </row>
    <row r="9" spans="1:9" s="149" customFormat="1" ht="12" customHeight="1">
      <c r="A9" s="412"/>
      <c r="B9" s="399"/>
      <c r="C9" s="422"/>
      <c r="D9" s="426"/>
      <c r="E9" s="422"/>
      <c r="F9" s="426"/>
      <c r="G9" s="422"/>
      <c r="H9" s="422"/>
      <c r="I9" s="424"/>
    </row>
    <row r="10" spans="1:9" s="149" customFormat="1" ht="12" customHeight="1">
      <c r="A10" s="413"/>
      <c r="B10" s="400"/>
      <c r="C10" s="423"/>
      <c r="D10" s="427"/>
      <c r="E10" s="423"/>
      <c r="F10" s="427"/>
      <c r="G10" s="423"/>
      <c r="H10" s="423"/>
      <c r="I10" s="425"/>
    </row>
    <row r="11" spans="1:9" s="24" customFormat="1" ht="21.75" customHeight="1">
      <c r="A11" s="151">
        <v>2018</v>
      </c>
      <c r="B11" s="93">
        <v>13</v>
      </c>
      <c r="C11" s="93">
        <v>13</v>
      </c>
      <c r="D11" s="26">
        <v>7</v>
      </c>
      <c r="E11" s="26">
        <v>0</v>
      </c>
      <c r="F11" s="26">
        <v>6</v>
      </c>
      <c r="G11" s="26">
        <v>0</v>
      </c>
      <c r="H11" s="26" t="s">
        <v>92</v>
      </c>
      <c r="I11" s="249">
        <v>0</v>
      </c>
    </row>
    <row r="12" spans="1:9" s="27" customFormat="1" ht="21.75" customHeight="1">
      <c r="A12" s="151">
        <v>2019</v>
      </c>
      <c r="B12" s="26">
        <v>12</v>
      </c>
      <c r="C12" s="26">
        <v>12</v>
      </c>
      <c r="D12" s="26">
        <v>6</v>
      </c>
      <c r="E12" s="26" t="s">
        <v>226</v>
      </c>
      <c r="F12" s="26">
        <v>6</v>
      </c>
      <c r="G12" s="26" t="s">
        <v>226</v>
      </c>
      <c r="H12" s="26">
        <v>0</v>
      </c>
      <c r="I12" s="249" t="s">
        <v>226</v>
      </c>
    </row>
    <row r="13" spans="1:9" s="27" customFormat="1" ht="21.75" customHeight="1">
      <c r="A13" s="151">
        <v>2020</v>
      </c>
      <c r="B13" s="26">
        <v>12</v>
      </c>
      <c r="C13" s="26">
        <v>12</v>
      </c>
      <c r="D13" s="26">
        <v>6</v>
      </c>
      <c r="E13" s="26">
        <v>0</v>
      </c>
      <c r="F13" s="26">
        <v>6</v>
      </c>
      <c r="G13" s="26">
        <v>0</v>
      </c>
      <c r="H13" s="26">
        <v>0</v>
      </c>
      <c r="I13" s="249">
        <v>0</v>
      </c>
    </row>
    <row r="14" spans="1:9" s="27" customFormat="1" ht="21.75" customHeight="1">
      <c r="A14" s="151">
        <v>2021</v>
      </c>
      <c r="B14" s="26">
        <v>12</v>
      </c>
      <c r="C14" s="26">
        <v>12</v>
      </c>
      <c r="D14" s="26">
        <v>6</v>
      </c>
      <c r="E14" s="26">
        <v>0</v>
      </c>
      <c r="F14" s="26">
        <v>6</v>
      </c>
      <c r="G14" s="26">
        <v>0</v>
      </c>
      <c r="H14" s="26">
        <v>0</v>
      </c>
      <c r="I14" s="249">
        <v>0</v>
      </c>
    </row>
    <row r="15" spans="1:9" s="27" customFormat="1" ht="21.75" customHeight="1" thickBot="1">
      <c r="A15" s="106">
        <v>2022</v>
      </c>
      <c r="B15" s="190">
        <f>C15+B28</f>
        <v>12</v>
      </c>
      <c r="C15" s="190">
        <f>SUM(D15:I15)</f>
        <v>12</v>
      </c>
      <c r="D15" s="190">
        <v>6</v>
      </c>
      <c r="E15" s="190">
        <v>0</v>
      </c>
      <c r="F15" s="190">
        <v>6</v>
      </c>
      <c r="G15" s="190">
        <v>0</v>
      </c>
      <c r="H15" s="190">
        <v>0</v>
      </c>
      <c r="I15" s="190">
        <v>0</v>
      </c>
    </row>
    <row r="16" spans="1:9" s="149" customFormat="1" ht="11.25">
      <c r="A16" s="176"/>
      <c r="B16" s="40"/>
      <c r="C16" s="40"/>
      <c r="D16" s="40"/>
      <c r="E16" s="156"/>
      <c r="F16" s="156"/>
      <c r="G16" s="156"/>
      <c r="H16" s="156"/>
      <c r="I16" s="203"/>
    </row>
    <row r="17" spans="1:9" s="149" customFormat="1" ht="12" thickBot="1">
      <c r="A17" s="40"/>
      <c r="B17" s="98"/>
      <c r="C17" s="98"/>
      <c r="D17" s="98"/>
      <c r="E17" s="98"/>
      <c r="F17" s="98"/>
      <c r="G17" s="98"/>
      <c r="H17" s="98"/>
      <c r="I17" s="98"/>
    </row>
    <row r="18" spans="1:9" s="149" customFormat="1" ht="24.95" customHeight="1">
      <c r="A18" s="411" t="s">
        <v>125</v>
      </c>
      <c r="B18" s="436" t="s">
        <v>379</v>
      </c>
      <c r="C18" s="436"/>
      <c r="D18" s="436"/>
      <c r="E18" s="436"/>
      <c r="F18" s="436"/>
      <c r="G18" s="350"/>
      <c r="H18" s="431" t="s">
        <v>384</v>
      </c>
      <c r="I18" s="366" t="s">
        <v>251</v>
      </c>
    </row>
    <row r="19" spans="1:9" s="149" customFormat="1" ht="28.5" customHeight="1">
      <c r="A19" s="412"/>
      <c r="B19" s="430" t="s">
        <v>183</v>
      </c>
      <c r="C19" s="392"/>
      <c r="D19" s="392"/>
      <c r="E19" s="392"/>
      <c r="F19" s="392"/>
      <c r="G19" s="391"/>
      <c r="H19" s="432"/>
      <c r="I19" s="366"/>
    </row>
    <row r="20" spans="1:9" s="149" customFormat="1" ht="24.95" customHeight="1">
      <c r="A20" s="412"/>
      <c r="B20" s="398" t="s">
        <v>182</v>
      </c>
      <c r="C20" s="332" t="s">
        <v>128</v>
      </c>
      <c r="D20" s="421" t="s">
        <v>382</v>
      </c>
      <c r="E20" s="332" t="s">
        <v>129</v>
      </c>
      <c r="F20" s="421" t="s">
        <v>380</v>
      </c>
      <c r="G20" s="314" t="s">
        <v>250</v>
      </c>
      <c r="H20" s="432"/>
      <c r="I20" s="366"/>
    </row>
    <row r="21" spans="1:9" s="149" customFormat="1" ht="24.95" customHeight="1">
      <c r="A21" s="412"/>
      <c r="B21" s="399"/>
      <c r="C21" s="434"/>
      <c r="D21" s="422"/>
      <c r="E21" s="434"/>
      <c r="F21" s="422"/>
      <c r="G21" s="319"/>
      <c r="H21" s="432"/>
      <c r="I21" s="366"/>
    </row>
    <row r="22" spans="1:9" s="149" customFormat="1" ht="12.75" customHeight="1">
      <c r="A22" s="412"/>
      <c r="B22" s="399"/>
      <c r="C22" s="434"/>
      <c r="D22" s="422"/>
      <c r="E22" s="434"/>
      <c r="F22" s="422"/>
      <c r="G22" s="319"/>
      <c r="H22" s="432"/>
      <c r="I22" s="366"/>
    </row>
    <row r="23" spans="1:9" s="149" customFormat="1" ht="12.75" customHeight="1">
      <c r="A23" s="413"/>
      <c r="B23" s="400"/>
      <c r="C23" s="435"/>
      <c r="D23" s="423"/>
      <c r="E23" s="435"/>
      <c r="F23" s="423"/>
      <c r="G23" s="315"/>
      <c r="H23" s="433"/>
      <c r="I23" s="410"/>
    </row>
    <row r="24" spans="1:9" s="149" customFormat="1" ht="21.75" customHeight="1">
      <c r="A24" s="151">
        <v>2018</v>
      </c>
      <c r="B24" s="249">
        <v>0</v>
      </c>
      <c r="C24" s="249">
        <v>0</v>
      </c>
      <c r="D24" s="249">
        <v>0</v>
      </c>
      <c r="E24" s="249">
        <v>0</v>
      </c>
      <c r="F24" s="249">
        <v>0</v>
      </c>
      <c r="G24" s="249" t="s">
        <v>92</v>
      </c>
      <c r="H24" s="249">
        <v>556</v>
      </c>
      <c r="I24" s="93">
        <v>61</v>
      </c>
    </row>
    <row r="25" spans="1:9" s="149" customFormat="1" ht="21.75" customHeight="1">
      <c r="A25" s="151">
        <v>2019</v>
      </c>
      <c r="B25" s="249" t="s">
        <v>226</v>
      </c>
      <c r="C25" s="249" t="s">
        <v>226</v>
      </c>
      <c r="D25" s="249" t="s">
        <v>226</v>
      </c>
      <c r="E25" s="249" t="s">
        <v>226</v>
      </c>
      <c r="F25" s="249" t="s">
        <v>226</v>
      </c>
      <c r="G25" s="249" t="s">
        <v>92</v>
      </c>
      <c r="H25" s="249">
        <v>629</v>
      </c>
      <c r="I25" s="249">
        <v>56</v>
      </c>
    </row>
    <row r="26" spans="1:9" s="149" customFormat="1" ht="21.75" customHeight="1">
      <c r="A26" s="151">
        <v>2020</v>
      </c>
      <c r="B26" s="249">
        <v>0</v>
      </c>
      <c r="C26" s="249">
        <v>0</v>
      </c>
      <c r="D26" s="249">
        <v>0</v>
      </c>
      <c r="E26" s="249">
        <v>0</v>
      </c>
      <c r="F26" s="249">
        <v>0</v>
      </c>
      <c r="G26" s="249">
        <v>0</v>
      </c>
      <c r="H26" s="249">
        <v>629</v>
      </c>
      <c r="I26" s="249">
        <v>56</v>
      </c>
    </row>
    <row r="27" spans="1:9" s="149" customFormat="1" ht="21.75" customHeight="1">
      <c r="A27" s="151">
        <v>2021</v>
      </c>
      <c r="B27" s="249">
        <v>0</v>
      </c>
      <c r="C27" s="249">
        <v>0</v>
      </c>
      <c r="D27" s="249">
        <v>0</v>
      </c>
      <c r="E27" s="249">
        <v>0</v>
      </c>
      <c r="F27" s="249">
        <v>0</v>
      </c>
      <c r="G27" s="249">
        <v>0</v>
      </c>
      <c r="H27" s="249">
        <v>618</v>
      </c>
      <c r="I27" s="249">
        <v>50</v>
      </c>
    </row>
    <row r="28" spans="1:9" s="149" customFormat="1" ht="21.75" customHeight="1" thickBot="1">
      <c r="A28" s="106">
        <v>2022</v>
      </c>
      <c r="B28" s="190">
        <f>SUM(C28:G28)</f>
        <v>0</v>
      </c>
      <c r="C28" s="190">
        <v>0</v>
      </c>
      <c r="D28" s="190">
        <v>0</v>
      </c>
      <c r="E28" s="190">
        <v>0</v>
      </c>
      <c r="F28" s="190">
        <v>0</v>
      </c>
      <c r="G28" s="190">
        <v>0</v>
      </c>
      <c r="H28" s="190">
        <v>612</v>
      </c>
      <c r="I28" s="190">
        <v>56</v>
      </c>
    </row>
    <row r="29" spans="1:9" s="149" customFormat="1" ht="12" customHeight="1">
      <c r="A29" s="94" t="s">
        <v>74</v>
      </c>
      <c r="B29" s="40"/>
      <c r="C29" s="40"/>
      <c r="D29" s="40"/>
      <c r="E29" s="156"/>
      <c r="F29" s="156"/>
      <c r="G29" s="156"/>
      <c r="H29" s="156"/>
      <c r="I29" s="230" t="s">
        <v>175</v>
      </c>
    </row>
    <row r="30" spans="1:9" s="149" customFormat="1" ht="12" customHeight="1">
      <c r="A30" s="107" t="s">
        <v>305</v>
      </c>
      <c r="B30" s="40"/>
      <c r="C30" s="40"/>
      <c r="D30" s="40"/>
      <c r="E30" s="156"/>
      <c r="F30" s="156"/>
      <c r="G30" s="156"/>
      <c r="H30" s="156"/>
      <c r="I30" s="156"/>
    </row>
    <row r="31" spans="1:9" s="149" customFormat="1" ht="11.25">
      <c r="A31" s="40"/>
      <c r="B31" s="40"/>
      <c r="C31" s="40"/>
      <c r="D31" s="40"/>
      <c r="E31" s="156"/>
      <c r="F31" s="156"/>
      <c r="G31" s="156"/>
      <c r="H31" s="156"/>
      <c r="I31" s="156"/>
    </row>
    <row r="32" spans="1:9" s="149" customFormat="1" ht="11.25">
      <c r="A32" s="40"/>
      <c r="B32" s="40"/>
      <c r="C32" s="40"/>
      <c r="D32" s="40"/>
      <c r="E32" s="156"/>
      <c r="F32" s="156"/>
      <c r="G32" s="156"/>
      <c r="H32" s="156"/>
      <c r="I32" s="156"/>
    </row>
    <row r="33" spans="1:9" s="149" customFormat="1" ht="11.25">
      <c r="A33" s="40"/>
      <c r="B33" s="40"/>
      <c r="C33" s="40"/>
      <c r="D33" s="40"/>
      <c r="E33" s="156"/>
      <c r="F33" s="156"/>
      <c r="G33" s="156"/>
      <c r="H33" s="156"/>
      <c r="I33" s="156"/>
    </row>
    <row r="34" spans="1:9" s="149" customFormat="1" ht="11.25">
      <c r="A34" s="40"/>
      <c r="B34" s="40"/>
      <c r="C34" s="40"/>
      <c r="D34" s="40"/>
      <c r="E34" s="156"/>
      <c r="F34" s="156"/>
      <c r="G34" s="156"/>
      <c r="H34" s="156"/>
      <c r="I34" s="156"/>
    </row>
    <row r="35" spans="1:9" s="149" customFormat="1" ht="11.25">
      <c r="A35" s="40"/>
      <c r="B35" s="40"/>
      <c r="C35" s="40"/>
      <c r="D35" s="40"/>
      <c r="E35" s="156"/>
      <c r="F35" s="156"/>
      <c r="G35" s="156"/>
      <c r="H35" s="156"/>
      <c r="I35" s="156"/>
    </row>
    <row r="36" spans="1:9" s="149" customFormat="1" ht="11.25">
      <c r="A36" s="40"/>
      <c r="B36" s="40"/>
      <c r="C36" s="40"/>
      <c r="D36" s="40"/>
      <c r="E36" s="156"/>
      <c r="F36" s="156"/>
      <c r="G36" s="156"/>
      <c r="H36" s="156"/>
      <c r="I36" s="156"/>
    </row>
    <row r="37" spans="1:9" s="149" customFormat="1" ht="11.25">
      <c r="A37" s="40"/>
      <c r="B37" s="40"/>
      <c r="C37" s="40"/>
      <c r="D37" s="40"/>
      <c r="E37" s="156"/>
      <c r="F37" s="156"/>
      <c r="G37" s="156"/>
      <c r="H37" s="156"/>
      <c r="I37" s="156"/>
    </row>
    <row r="38" spans="1:9" s="149" customFormat="1" ht="11.25">
      <c r="A38" s="40"/>
      <c r="B38" s="40"/>
      <c r="C38" s="40"/>
      <c r="D38" s="40"/>
      <c r="E38" s="156"/>
      <c r="F38" s="156"/>
      <c r="G38" s="156"/>
      <c r="H38" s="156"/>
      <c r="I38" s="156"/>
    </row>
    <row r="39" spans="1:9" s="149" customFormat="1" ht="11.25">
      <c r="A39" s="40"/>
      <c r="B39" s="40"/>
      <c r="C39" s="40"/>
      <c r="D39" s="40"/>
      <c r="E39" s="156"/>
      <c r="F39" s="156"/>
      <c r="G39" s="156"/>
      <c r="H39" s="156"/>
      <c r="I39" s="156"/>
    </row>
    <row r="40" spans="1:9" s="149" customFormat="1" ht="11.25">
      <c r="A40" s="40"/>
      <c r="B40" s="40"/>
      <c r="C40" s="40"/>
      <c r="D40" s="40"/>
      <c r="E40" s="156"/>
      <c r="F40" s="156"/>
      <c r="G40" s="156"/>
      <c r="H40" s="156"/>
      <c r="I40" s="156"/>
    </row>
    <row r="41" spans="1:9" s="149" customFormat="1" ht="11.25">
      <c r="A41" s="40"/>
      <c r="B41" s="40"/>
      <c r="C41" s="40"/>
      <c r="D41" s="40"/>
      <c r="E41" s="156"/>
      <c r="F41" s="156"/>
      <c r="G41" s="156"/>
      <c r="H41" s="156"/>
      <c r="I41" s="156"/>
    </row>
    <row r="42" spans="1:9" s="149" customFormat="1" ht="11.25">
      <c r="A42" s="40"/>
      <c r="B42" s="40"/>
      <c r="C42" s="40"/>
      <c r="D42" s="40"/>
      <c r="E42" s="156"/>
      <c r="F42" s="156"/>
      <c r="G42" s="156"/>
      <c r="H42" s="156"/>
      <c r="I42" s="156"/>
    </row>
    <row r="43" spans="1:9" s="149" customFormat="1" ht="11.25">
      <c r="A43" s="40"/>
      <c r="B43" s="40"/>
      <c r="C43" s="40"/>
      <c r="D43" s="40"/>
      <c r="E43" s="156"/>
      <c r="F43" s="156"/>
      <c r="G43" s="156"/>
      <c r="H43" s="156"/>
      <c r="I43" s="156"/>
    </row>
    <row r="44" spans="1:9" s="149" customFormat="1" ht="11.25">
      <c r="A44" s="40"/>
      <c r="B44" s="40"/>
      <c r="C44" s="40"/>
      <c r="D44" s="40"/>
      <c r="E44" s="156"/>
      <c r="F44" s="156"/>
      <c r="G44" s="156"/>
      <c r="H44" s="156"/>
      <c r="I44" s="156"/>
    </row>
    <row r="45" spans="1:9" s="149" customFormat="1" ht="11.25">
      <c r="A45" s="40"/>
      <c r="B45" s="40"/>
      <c r="C45" s="40"/>
      <c r="D45" s="40"/>
      <c r="E45" s="156"/>
      <c r="F45" s="156"/>
      <c r="G45" s="156"/>
      <c r="H45" s="156"/>
      <c r="I45" s="156"/>
    </row>
    <row r="46" spans="1:9" s="149" customFormat="1" ht="11.25">
      <c r="A46" s="40"/>
      <c r="B46" s="40"/>
      <c r="C46" s="40"/>
      <c r="D46" s="40"/>
      <c r="E46" s="156"/>
      <c r="F46" s="156"/>
      <c r="G46" s="156"/>
      <c r="H46" s="156"/>
      <c r="I46" s="156"/>
    </row>
    <row r="47" spans="1:9" s="149" customFormat="1" ht="11.25">
      <c r="A47" s="40"/>
      <c r="B47" s="40"/>
      <c r="C47" s="40"/>
      <c r="D47" s="40"/>
      <c r="E47" s="156"/>
      <c r="F47" s="156"/>
      <c r="G47" s="156"/>
      <c r="H47" s="156"/>
      <c r="I47" s="156"/>
    </row>
    <row r="48" spans="1:9" s="149" customFormat="1" ht="11.25">
      <c r="A48" s="40"/>
      <c r="B48" s="40"/>
      <c r="C48" s="40"/>
      <c r="D48" s="40"/>
      <c r="E48" s="156"/>
      <c r="F48" s="156"/>
      <c r="G48" s="156"/>
      <c r="H48" s="156"/>
      <c r="I48" s="156"/>
    </row>
    <row r="49" spans="1:9" s="149" customFormat="1" ht="11.25">
      <c r="A49" s="40"/>
      <c r="B49" s="40"/>
      <c r="C49" s="40"/>
      <c r="D49" s="40"/>
      <c r="E49" s="156"/>
      <c r="F49" s="156"/>
      <c r="G49" s="156"/>
      <c r="H49" s="156"/>
      <c r="I49" s="156"/>
    </row>
    <row r="50" spans="1:9" s="149" customFormat="1" ht="11.25">
      <c r="A50" s="40"/>
      <c r="B50" s="40"/>
      <c r="C50" s="40"/>
      <c r="D50" s="40"/>
      <c r="E50" s="156"/>
      <c r="F50" s="156"/>
      <c r="G50" s="156"/>
      <c r="H50" s="156"/>
      <c r="I50" s="156"/>
    </row>
    <row r="51" spans="1:9" s="149" customFormat="1" ht="11.25">
      <c r="A51" s="40"/>
      <c r="B51" s="40"/>
      <c r="C51" s="40"/>
      <c r="D51" s="40"/>
      <c r="E51" s="156"/>
      <c r="F51" s="156"/>
      <c r="G51" s="156"/>
      <c r="H51" s="156"/>
      <c r="I51" s="156"/>
    </row>
    <row r="52" spans="1:9" s="149" customFormat="1" ht="11.25">
      <c r="A52" s="40"/>
      <c r="B52" s="40"/>
      <c r="C52" s="40"/>
      <c r="D52" s="40"/>
      <c r="E52" s="156"/>
      <c r="F52" s="156"/>
      <c r="G52" s="156"/>
      <c r="H52" s="156"/>
      <c r="I52" s="156"/>
    </row>
    <row r="53" spans="1:9" s="149" customFormat="1" ht="11.25">
      <c r="A53" s="40"/>
      <c r="B53" s="40"/>
      <c r="C53" s="40"/>
      <c r="D53" s="40"/>
      <c r="E53" s="156"/>
      <c r="F53" s="156"/>
      <c r="G53" s="156"/>
      <c r="H53" s="156"/>
      <c r="I53" s="156"/>
    </row>
    <row r="54" spans="1:9" s="149" customFormat="1" ht="11.25">
      <c r="A54" s="40"/>
      <c r="B54" s="40"/>
      <c r="C54" s="40"/>
      <c r="D54" s="40"/>
      <c r="E54" s="156"/>
      <c r="F54" s="156"/>
      <c r="G54" s="156"/>
      <c r="H54" s="156"/>
      <c r="I54" s="156"/>
    </row>
    <row r="55" spans="1:9" s="149" customFormat="1" ht="11.25">
      <c r="A55" s="40"/>
      <c r="B55" s="40"/>
      <c r="C55" s="40"/>
      <c r="D55" s="40"/>
      <c r="E55" s="156"/>
      <c r="F55" s="156"/>
      <c r="G55" s="156"/>
      <c r="H55" s="156"/>
      <c r="I55" s="156"/>
    </row>
    <row r="56" spans="1:9" s="149" customFormat="1" ht="11.25">
      <c r="A56" s="40"/>
      <c r="B56" s="40"/>
      <c r="C56" s="40"/>
      <c r="D56" s="40"/>
      <c r="E56" s="156"/>
      <c r="F56" s="156"/>
      <c r="G56" s="156"/>
      <c r="H56" s="156"/>
      <c r="I56" s="156"/>
    </row>
    <row r="57" spans="1:9" s="149" customFormat="1" ht="11.25">
      <c r="A57" s="40"/>
      <c r="B57" s="40"/>
      <c r="C57" s="40"/>
      <c r="D57" s="40"/>
      <c r="E57" s="156"/>
      <c r="F57" s="156"/>
      <c r="G57" s="156"/>
      <c r="H57" s="156"/>
      <c r="I57" s="156"/>
    </row>
    <row r="58" spans="1:9" s="149" customFormat="1" ht="11.25">
      <c r="A58" s="40"/>
      <c r="B58" s="40"/>
      <c r="C58" s="40"/>
      <c r="D58" s="40"/>
      <c r="E58" s="156"/>
      <c r="F58" s="156"/>
      <c r="G58" s="156"/>
      <c r="H58" s="156"/>
      <c r="I58" s="156"/>
    </row>
    <row r="59" spans="1:9" s="149" customFormat="1" ht="11.25">
      <c r="A59" s="40"/>
      <c r="B59" s="40"/>
      <c r="C59" s="40"/>
      <c r="D59" s="40"/>
      <c r="E59" s="156"/>
      <c r="F59" s="156"/>
      <c r="G59" s="156"/>
      <c r="H59" s="156"/>
      <c r="I59" s="156"/>
    </row>
    <row r="60" spans="1:9" s="149" customFormat="1" ht="11.25">
      <c r="A60" s="40"/>
      <c r="B60" s="40"/>
      <c r="C60" s="40"/>
      <c r="D60" s="40"/>
      <c r="E60" s="156"/>
      <c r="F60" s="156"/>
      <c r="G60" s="156"/>
      <c r="H60" s="156"/>
      <c r="I60" s="156"/>
    </row>
    <row r="61" spans="1:9" s="149" customFormat="1" ht="11.25">
      <c r="A61" s="40"/>
      <c r="B61" s="40"/>
      <c r="C61" s="40"/>
      <c r="D61" s="40"/>
      <c r="E61" s="156"/>
      <c r="F61" s="156"/>
      <c r="G61" s="156"/>
      <c r="H61" s="156"/>
      <c r="I61" s="156"/>
    </row>
    <row r="62" spans="1:9" s="149" customFormat="1" ht="11.25">
      <c r="A62" s="40"/>
      <c r="B62" s="40"/>
      <c r="C62" s="40"/>
      <c r="D62" s="40"/>
      <c r="E62" s="156"/>
      <c r="F62" s="156"/>
      <c r="G62" s="156"/>
      <c r="H62" s="156"/>
      <c r="I62" s="156"/>
    </row>
    <row r="63" spans="1:9" s="149" customFormat="1" ht="11.25">
      <c r="A63" s="40"/>
      <c r="B63" s="40"/>
      <c r="C63" s="40"/>
      <c r="D63" s="40"/>
      <c r="E63" s="156"/>
      <c r="F63" s="156"/>
      <c r="G63" s="156"/>
      <c r="H63" s="156"/>
      <c r="I63" s="156"/>
    </row>
    <row r="64" spans="1:9" s="149" customFormat="1" ht="11.25">
      <c r="A64" s="40"/>
      <c r="B64" s="40"/>
      <c r="C64" s="40"/>
      <c r="D64" s="40"/>
      <c r="E64" s="156"/>
      <c r="F64" s="156"/>
      <c r="G64" s="156"/>
      <c r="H64" s="156"/>
      <c r="I64" s="156"/>
    </row>
    <row r="65" spans="1:9" s="149" customFormat="1" ht="11.25">
      <c r="A65" s="40"/>
      <c r="B65" s="40"/>
      <c r="C65" s="40"/>
      <c r="D65" s="40"/>
      <c r="E65" s="156"/>
      <c r="F65" s="156"/>
      <c r="G65" s="156"/>
      <c r="H65" s="156"/>
      <c r="I65" s="156"/>
    </row>
    <row r="66" spans="1:9" s="149" customFormat="1" ht="11.25">
      <c r="A66" s="40"/>
      <c r="B66" s="40"/>
      <c r="C66" s="40"/>
      <c r="D66" s="40"/>
      <c r="E66" s="156"/>
      <c r="F66" s="156"/>
      <c r="G66" s="156"/>
      <c r="H66" s="156"/>
      <c r="I66" s="156"/>
    </row>
    <row r="67" spans="1:9" s="149" customFormat="1" ht="11.25">
      <c r="A67" s="40"/>
      <c r="B67" s="40"/>
      <c r="C67" s="40"/>
      <c r="D67" s="40"/>
      <c r="E67" s="156"/>
      <c r="F67" s="156"/>
      <c r="G67" s="156"/>
      <c r="H67" s="156"/>
      <c r="I67" s="156"/>
    </row>
    <row r="68" spans="1:9" s="149" customFormat="1" ht="11.25">
      <c r="A68" s="40"/>
      <c r="B68" s="40"/>
      <c r="C68" s="40"/>
      <c r="D68" s="40"/>
      <c r="E68" s="156"/>
      <c r="F68" s="156"/>
      <c r="G68" s="156"/>
      <c r="H68" s="156"/>
      <c r="I68" s="156"/>
    </row>
    <row r="69" spans="1:9" s="149" customFormat="1" ht="11.25">
      <c r="A69" s="40"/>
      <c r="B69" s="40"/>
      <c r="C69" s="40"/>
      <c r="D69" s="40"/>
      <c r="E69" s="156"/>
      <c r="F69" s="156"/>
      <c r="G69" s="156"/>
      <c r="H69" s="156"/>
      <c r="I69" s="156"/>
    </row>
    <row r="70" spans="1:9" s="149" customFormat="1" ht="11.25">
      <c r="A70" s="40"/>
      <c r="B70" s="40"/>
      <c r="C70" s="40"/>
      <c r="D70" s="40"/>
      <c r="E70" s="156"/>
      <c r="F70" s="156"/>
      <c r="G70" s="156"/>
      <c r="H70" s="156"/>
      <c r="I70" s="156"/>
    </row>
    <row r="71" spans="1:9" s="149" customFormat="1" ht="11.25">
      <c r="A71" s="40"/>
      <c r="B71" s="40"/>
      <c r="C71" s="40"/>
      <c r="D71" s="40"/>
      <c r="E71" s="156"/>
      <c r="F71" s="156"/>
      <c r="G71" s="156"/>
      <c r="H71" s="156"/>
      <c r="I71" s="156"/>
    </row>
    <row r="72" spans="1:9" s="149" customFormat="1" ht="11.25">
      <c r="A72" s="40"/>
      <c r="B72" s="40"/>
      <c r="C72" s="40"/>
      <c r="D72" s="40"/>
      <c r="E72" s="156"/>
      <c r="F72" s="156"/>
      <c r="G72" s="156"/>
      <c r="H72" s="156"/>
      <c r="I72" s="156"/>
    </row>
    <row r="73" spans="1:9" s="149" customFormat="1" ht="11.25">
      <c r="A73" s="40"/>
      <c r="B73" s="40"/>
      <c r="C73" s="40"/>
      <c r="D73" s="40"/>
      <c r="E73" s="156"/>
      <c r="F73" s="156"/>
      <c r="G73" s="156"/>
      <c r="H73" s="156"/>
      <c r="I73" s="156"/>
    </row>
    <row r="74" spans="1:9" s="149" customFormat="1" ht="11.25">
      <c r="A74" s="40"/>
      <c r="B74" s="40"/>
      <c r="C74" s="40"/>
      <c r="D74" s="40"/>
      <c r="E74" s="156"/>
      <c r="F74" s="156"/>
      <c r="G74" s="156"/>
      <c r="H74" s="156"/>
      <c r="I74" s="156"/>
    </row>
  </sheetData>
  <mergeCells count="24">
    <mergeCell ref="I18:I23"/>
    <mergeCell ref="B19:G19"/>
    <mergeCell ref="G20:G23"/>
    <mergeCell ref="A18:A23"/>
    <mergeCell ref="H18:H23"/>
    <mergeCell ref="B20:B23"/>
    <mergeCell ref="C20:C23"/>
    <mergeCell ref="D20:D23"/>
    <mergeCell ref="E20:E23"/>
    <mergeCell ref="F20:F23"/>
    <mergeCell ref="B18:G18"/>
    <mergeCell ref="A2:I2"/>
    <mergeCell ref="B5:I5"/>
    <mergeCell ref="C7:C10"/>
    <mergeCell ref="I7:I10"/>
    <mergeCell ref="F7:F10"/>
    <mergeCell ref="D7:D10"/>
    <mergeCell ref="H7:H10"/>
    <mergeCell ref="A5:A10"/>
    <mergeCell ref="E7:E10"/>
    <mergeCell ref="G7:G10"/>
    <mergeCell ref="B6:B10"/>
    <mergeCell ref="C6:I6"/>
    <mergeCell ref="A3:I3"/>
  </mergeCells>
  <phoneticPr fontId="4" type="noConversion"/>
  <printOptions gridLinesSet="0"/>
  <pageMargins left="0.78740157480314965" right="0.78740157480314965" top="1.7716535433070866" bottom="0.78740157480314965" header="0" footer="0"/>
  <pageSetup paperSize="9" scale="79" pageOrder="overThenDown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H33"/>
  <sheetViews>
    <sheetView showGridLines="0" view="pageBreakPreview" zoomScaleNormal="100" zoomScaleSheetLayoutView="100" workbookViewId="0">
      <selection activeCell="K14" sqref="K14"/>
    </sheetView>
  </sheetViews>
  <sheetFormatPr defaultColWidth="9" defaultRowHeight="14.25"/>
  <cols>
    <col min="1" max="1" width="12.25" style="84" customWidth="1"/>
    <col min="2" max="2" width="12" style="166" customWidth="1"/>
    <col min="3" max="3" width="9.875" style="166" customWidth="1"/>
    <col min="4" max="4" width="9.125" style="166" customWidth="1"/>
    <col min="5" max="5" width="9" style="166" customWidth="1"/>
    <col min="6" max="6" width="9.125" style="166" customWidth="1"/>
    <col min="7" max="7" width="11.875" style="166" customWidth="1"/>
    <col min="8" max="8" width="9.75" style="166" customWidth="1"/>
    <col min="9" max="10" width="12.125" style="167" customWidth="1"/>
    <col min="11" max="16" width="10.5" style="167" customWidth="1"/>
    <col min="17" max="23" width="12.5" style="167" customWidth="1"/>
    <col min="24" max="24" width="11.25" style="167" customWidth="1"/>
    <col min="25" max="16384" width="9" style="167"/>
  </cols>
  <sheetData>
    <row r="1" spans="1:8" s="75" customFormat="1" ht="18" customHeight="1">
      <c r="A1" s="74"/>
      <c r="B1" s="74"/>
      <c r="C1" s="74"/>
      <c r="D1" s="74"/>
      <c r="E1" s="74"/>
    </row>
    <row r="2" spans="1:8" s="246" customFormat="1" ht="18" customHeight="1">
      <c r="A2" s="452" t="s">
        <v>214</v>
      </c>
      <c r="B2" s="452"/>
      <c r="C2" s="452"/>
      <c r="D2" s="452"/>
      <c r="E2" s="452"/>
      <c r="F2" s="452"/>
      <c r="G2" s="452"/>
      <c r="H2" s="452"/>
    </row>
    <row r="3" spans="1:8" s="246" customFormat="1" ht="18" customHeight="1">
      <c r="A3" s="339" t="s">
        <v>215</v>
      </c>
      <c r="B3" s="339"/>
      <c r="C3" s="339"/>
      <c r="D3" s="339"/>
      <c r="E3" s="339"/>
      <c r="F3" s="339"/>
      <c r="G3" s="339"/>
      <c r="H3" s="339"/>
    </row>
    <row r="4" spans="1:8" s="48" customFormat="1" ht="18" customHeight="1" thickBot="1">
      <c r="A4" s="137" t="s">
        <v>130</v>
      </c>
      <c r="H4" s="65" t="s">
        <v>252</v>
      </c>
    </row>
    <row r="5" spans="1:8" s="149" customFormat="1" ht="23.1" customHeight="1">
      <c r="A5" s="462" t="s">
        <v>207</v>
      </c>
      <c r="B5" s="372" t="s">
        <v>253</v>
      </c>
      <c r="C5" s="340" t="s">
        <v>131</v>
      </c>
      <c r="D5" s="459" t="s">
        <v>254</v>
      </c>
      <c r="E5" s="460"/>
      <c r="F5" s="460"/>
      <c r="G5" s="461"/>
      <c r="H5" s="440" t="s">
        <v>170</v>
      </c>
    </row>
    <row r="6" spans="1:8" s="149" customFormat="1" ht="24.95" customHeight="1">
      <c r="A6" s="463"/>
      <c r="B6" s="443"/>
      <c r="C6" s="445"/>
      <c r="D6" s="438"/>
      <c r="E6" s="399" t="s">
        <v>255</v>
      </c>
      <c r="F6" s="368" t="s">
        <v>256</v>
      </c>
      <c r="G6" s="399" t="s">
        <v>387</v>
      </c>
      <c r="H6" s="441"/>
    </row>
    <row r="7" spans="1:8" s="149" customFormat="1" ht="24.95" customHeight="1">
      <c r="A7" s="464"/>
      <c r="B7" s="444"/>
      <c r="C7" s="446"/>
      <c r="D7" s="439"/>
      <c r="E7" s="400"/>
      <c r="F7" s="408"/>
      <c r="G7" s="400"/>
      <c r="H7" s="442"/>
    </row>
    <row r="8" spans="1:8" s="163" customFormat="1" ht="24.95" customHeight="1">
      <c r="A8" s="78">
        <v>2017</v>
      </c>
      <c r="B8" s="271">
        <v>1</v>
      </c>
      <c r="C8" s="271">
        <v>300</v>
      </c>
      <c r="D8" s="247">
        <v>73310</v>
      </c>
      <c r="E8" s="247">
        <v>69546</v>
      </c>
      <c r="F8" s="247">
        <v>3649</v>
      </c>
      <c r="G8" s="248">
        <v>115</v>
      </c>
      <c r="H8" s="248">
        <v>78046</v>
      </c>
    </row>
    <row r="9" spans="1:8" s="24" customFormat="1" ht="24.95" customHeight="1">
      <c r="A9" s="78">
        <v>2018</v>
      </c>
      <c r="B9" s="271">
        <v>1</v>
      </c>
      <c r="C9" s="271">
        <v>300</v>
      </c>
      <c r="D9" s="271">
        <v>76627</v>
      </c>
      <c r="E9" s="271">
        <v>72852</v>
      </c>
      <c r="F9" s="271">
        <v>3662</v>
      </c>
      <c r="G9" s="271">
        <v>113</v>
      </c>
      <c r="H9" s="271">
        <v>83711</v>
      </c>
    </row>
    <row r="10" spans="1:8" s="24" customFormat="1" ht="24.95" customHeight="1">
      <c r="A10" s="78">
        <v>2019</v>
      </c>
      <c r="B10" s="271">
        <v>1</v>
      </c>
      <c r="C10" s="271">
        <v>300</v>
      </c>
      <c r="D10" s="271">
        <v>80243</v>
      </c>
      <c r="E10" s="271">
        <v>76220</v>
      </c>
      <c r="F10" s="271">
        <v>3896</v>
      </c>
      <c r="G10" s="271">
        <v>127</v>
      </c>
      <c r="H10" s="271">
        <v>68559</v>
      </c>
    </row>
    <row r="11" spans="1:8" s="205" customFormat="1" ht="24.95" customHeight="1">
      <c r="A11" s="78">
        <v>2020</v>
      </c>
      <c r="B11" s="248">
        <v>1</v>
      </c>
      <c r="C11" s="248">
        <v>300</v>
      </c>
      <c r="D11" s="248">
        <v>82474</v>
      </c>
      <c r="E11" s="248">
        <v>76896</v>
      </c>
      <c r="F11" s="248">
        <v>5451</v>
      </c>
      <c r="G11" s="248">
        <v>127</v>
      </c>
      <c r="H11" s="248">
        <v>64767</v>
      </c>
    </row>
    <row r="12" spans="1:8" s="24" customFormat="1" ht="24.95" customHeight="1">
      <c r="A12" s="79">
        <v>2021</v>
      </c>
      <c r="B12" s="191">
        <f t="shared" ref="B12:H12" si="0">SUM(B14)</f>
        <v>1</v>
      </c>
      <c r="C12" s="191">
        <v>300</v>
      </c>
      <c r="D12" s="191">
        <f>SUM(E12:G12)</f>
        <v>87079</v>
      </c>
      <c r="E12" s="191">
        <f t="shared" si="0"/>
        <v>82424</v>
      </c>
      <c r="F12" s="191">
        <f t="shared" si="0"/>
        <v>4584</v>
      </c>
      <c r="G12" s="191">
        <f t="shared" si="0"/>
        <v>71</v>
      </c>
      <c r="H12" s="191">
        <f t="shared" si="0"/>
        <v>37725</v>
      </c>
    </row>
    <row r="13" spans="1:8" s="163" customFormat="1" ht="12" customHeight="1">
      <c r="A13" s="80"/>
      <c r="B13" s="269"/>
      <c r="C13" s="269"/>
      <c r="D13" s="270"/>
      <c r="E13" s="270"/>
      <c r="F13" s="270"/>
      <c r="G13" s="138"/>
      <c r="H13" s="138"/>
    </row>
    <row r="14" spans="1:8" s="216" customFormat="1" ht="30" customHeight="1" thickBot="1">
      <c r="A14" s="100" t="s">
        <v>334</v>
      </c>
      <c r="B14" s="250">
        <v>1</v>
      </c>
      <c r="C14" s="250">
        <v>300</v>
      </c>
      <c r="D14" s="250">
        <f>SUM(E14:G14)</f>
        <v>87079</v>
      </c>
      <c r="E14" s="250">
        <v>82424</v>
      </c>
      <c r="F14" s="250">
        <v>4584</v>
      </c>
      <c r="G14" s="250">
        <v>71</v>
      </c>
      <c r="H14" s="250">
        <v>37725</v>
      </c>
    </row>
    <row r="15" spans="1:8" s="149" customFormat="1" ht="11.25">
      <c r="A15" s="82"/>
      <c r="B15" s="28"/>
      <c r="C15" s="28"/>
      <c r="D15" s="28"/>
      <c r="E15" s="28"/>
      <c r="F15" s="28"/>
      <c r="G15" s="28"/>
      <c r="H15" s="28"/>
    </row>
    <row r="16" spans="1:8" s="149" customFormat="1" ht="11.25" customHeight="1" thickBot="1">
      <c r="A16" s="83"/>
      <c r="B16" s="28"/>
      <c r="C16" s="28"/>
      <c r="D16" s="28"/>
      <c r="E16" s="28"/>
      <c r="F16" s="28"/>
      <c r="G16" s="73"/>
      <c r="H16" s="73"/>
    </row>
    <row r="17" spans="1:8" s="149" customFormat="1" ht="23.1" customHeight="1">
      <c r="A17" s="372" t="s">
        <v>257</v>
      </c>
      <c r="B17" s="340" t="s">
        <v>258</v>
      </c>
      <c r="C17" s="456" t="s">
        <v>132</v>
      </c>
      <c r="D17" s="457"/>
      <c r="E17" s="458"/>
      <c r="F17" s="340" t="s">
        <v>332</v>
      </c>
      <c r="G17" s="453" t="s">
        <v>385</v>
      </c>
      <c r="H17" s="453"/>
    </row>
    <row r="18" spans="1:8" s="149" customFormat="1" ht="23.1" customHeight="1">
      <c r="A18" s="443"/>
      <c r="B18" s="445"/>
      <c r="C18" s="76"/>
      <c r="D18" s="398" t="s">
        <v>98</v>
      </c>
      <c r="E18" s="447" t="s">
        <v>99</v>
      </c>
      <c r="F18" s="445"/>
      <c r="G18" s="454"/>
      <c r="H18" s="454"/>
    </row>
    <row r="19" spans="1:8" s="149" customFormat="1" ht="23.1" customHeight="1">
      <c r="A19" s="444"/>
      <c r="B19" s="446"/>
      <c r="C19" s="77"/>
      <c r="D19" s="439"/>
      <c r="E19" s="448"/>
      <c r="F19" s="446"/>
      <c r="G19" s="455"/>
      <c r="H19" s="455"/>
    </row>
    <row r="20" spans="1:8" s="149" customFormat="1" ht="24.95" customHeight="1">
      <c r="A20" s="221">
        <v>49667</v>
      </c>
      <c r="B20" s="298">
        <v>45827</v>
      </c>
      <c r="C20" s="298">
        <v>7</v>
      </c>
      <c r="D20" s="298">
        <v>5</v>
      </c>
      <c r="E20" s="298">
        <v>2</v>
      </c>
      <c r="F20" s="298">
        <v>410127</v>
      </c>
      <c r="G20" s="450">
        <v>2017</v>
      </c>
      <c r="H20" s="450"/>
    </row>
    <row r="21" spans="1:8" s="149" customFormat="1" ht="24.95" customHeight="1">
      <c r="A21" s="271">
        <v>57290</v>
      </c>
      <c r="B21" s="271">
        <v>35692</v>
      </c>
      <c r="C21" s="271">
        <v>6</v>
      </c>
      <c r="D21" s="271">
        <v>3</v>
      </c>
      <c r="E21" s="271">
        <v>3</v>
      </c>
      <c r="F21" s="298">
        <v>234094</v>
      </c>
      <c r="G21" s="450">
        <v>2018</v>
      </c>
      <c r="H21" s="450"/>
    </row>
    <row r="22" spans="1:8" s="149" customFormat="1" ht="24.95" customHeight="1">
      <c r="A22" s="271">
        <v>40760</v>
      </c>
      <c r="B22" s="271">
        <v>33677</v>
      </c>
      <c r="C22" s="271">
        <v>6</v>
      </c>
      <c r="D22" s="271">
        <v>3</v>
      </c>
      <c r="E22" s="271">
        <v>3</v>
      </c>
      <c r="F22" s="298">
        <v>239830</v>
      </c>
      <c r="G22" s="450">
        <v>2019</v>
      </c>
      <c r="H22" s="450"/>
    </row>
    <row r="23" spans="1:8" s="149" customFormat="1" ht="24.95" customHeight="1">
      <c r="A23" s="298">
        <v>32143</v>
      </c>
      <c r="B23" s="298">
        <v>22203</v>
      </c>
      <c r="C23" s="298">
        <v>6</v>
      </c>
      <c r="D23" s="298">
        <v>3</v>
      </c>
      <c r="E23" s="298">
        <v>3</v>
      </c>
      <c r="F23" s="298">
        <v>239830</v>
      </c>
      <c r="G23" s="450">
        <v>2020</v>
      </c>
      <c r="H23" s="450"/>
    </row>
    <row r="24" spans="1:8" s="149" customFormat="1" ht="24.95" customHeight="1">
      <c r="A24" s="191">
        <f t="shared" ref="A24:E24" si="1">SUM(A26)</f>
        <v>31707</v>
      </c>
      <c r="B24" s="191">
        <f t="shared" si="1"/>
        <v>30724</v>
      </c>
      <c r="C24" s="191">
        <f t="shared" si="1"/>
        <v>6</v>
      </c>
      <c r="D24" s="191">
        <f t="shared" si="1"/>
        <v>4</v>
      </c>
      <c r="E24" s="191">
        <f t="shared" si="1"/>
        <v>2</v>
      </c>
      <c r="F24" s="191">
        <f>SUM(F26)</f>
        <v>249068</v>
      </c>
      <c r="G24" s="451">
        <v>2021</v>
      </c>
      <c r="H24" s="451"/>
    </row>
    <row r="25" spans="1:8" s="149" customFormat="1" ht="11.25">
      <c r="A25" s="191"/>
      <c r="B25" s="191"/>
      <c r="C25" s="191"/>
      <c r="D25" s="191"/>
      <c r="E25" s="191"/>
      <c r="F25" s="191"/>
      <c r="G25" s="28"/>
    </row>
    <row r="26" spans="1:8" s="149" customFormat="1" ht="30" customHeight="1" thickBot="1">
      <c r="A26" s="268">
        <v>31707</v>
      </c>
      <c r="B26" s="268">
        <v>30724</v>
      </c>
      <c r="C26" s="268">
        <f>D26+E26</f>
        <v>6</v>
      </c>
      <c r="D26" s="268">
        <v>4</v>
      </c>
      <c r="E26" s="268">
        <v>2</v>
      </c>
      <c r="F26" s="303">
        <v>249068</v>
      </c>
      <c r="G26" s="449" t="s">
        <v>386</v>
      </c>
      <c r="H26" s="449"/>
    </row>
    <row r="27" spans="1:8" s="149" customFormat="1" ht="12" customHeight="1">
      <c r="A27" s="437" t="s">
        <v>333</v>
      </c>
      <c r="B27" s="437"/>
      <c r="C27" s="437"/>
      <c r="D27" s="437"/>
      <c r="E27" s="28"/>
      <c r="F27" s="28"/>
      <c r="G27" s="28"/>
      <c r="H27" s="21" t="s">
        <v>335</v>
      </c>
    </row>
    <row r="28" spans="1:8" s="149" customFormat="1" ht="11.25">
      <c r="A28" s="83"/>
      <c r="B28" s="28"/>
      <c r="C28" s="28"/>
      <c r="D28" s="28"/>
      <c r="E28" s="28"/>
      <c r="F28" s="28"/>
      <c r="G28" s="28"/>
    </row>
    <row r="29" spans="1:8" s="149" customFormat="1" ht="11.25">
      <c r="A29" s="83"/>
      <c r="B29" s="28"/>
      <c r="C29" s="28"/>
      <c r="D29" s="28"/>
      <c r="E29" s="28"/>
      <c r="F29" s="28"/>
      <c r="G29" s="28"/>
      <c r="H29" s="28"/>
    </row>
    <row r="30" spans="1:8" s="149" customFormat="1" ht="11.25">
      <c r="A30" s="83"/>
      <c r="B30" s="28"/>
      <c r="C30" s="28"/>
      <c r="D30" s="28"/>
      <c r="E30" s="28"/>
      <c r="F30" s="28"/>
      <c r="G30" s="28"/>
      <c r="H30" s="28"/>
    </row>
    <row r="33" ht="27.75" customHeight="1"/>
  </sheetData>
  <mergeCells count="25">
    <mergeCell ref="A2:H2"/>
    <mergeCell ref="A3:H3"/>
    <mergeCell ref="G17:H19"/>
    <mergeCell ref="C5:C7"/>
    <mergeCell ref="A17:A19"/>
    <mergeCell ref="B17:B19"/>
    <mergeCell ref="C17:E17"/>
    <mergeCell ref="G6:G7"/>
    <mergeCell ref="D5:G5"/>
    <mergeCell ref="A5:A7"/>
    <mergeCell ref="F6:F7"/>
    <mergeCell ref="A27:D27"/>
    <mergeCell ref="D6:D7"/>
    <mergeCell ref="H5:H7"/>
    <mergeCell ref="E6:E7"/>
    <mergeCell ref="B5:B7"/>
    <mergeCell ref="F17:F19"/>
    <mergeCell ref="D18:D19"/>
    <mergeCell ref="E18:E19"/>
    <mergeCell ref="G26:H26"/>
    <mergeCell ref="G20:H20"/>
    <mergeCell ref="G21:H21"/>
    <mergeCell ref="G22:H22"/>
    <mergeCell ref="G23:H23"/>
    <mergeCell ref="G24:H24"/>
  </mergeCells>
  <phoneticPr fontId="4" type="noConversion"/>
  <pageMargins left="0.78740157480314965" right="0.78740157480314965" top="1.7716535433070868" bottom="0.78740157480314965" header="0" footer="0"/>
  <pageSetup paperSize="9" scale="72" pageOrder="overThenDown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XEV1602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625" style="121" customWidth="1"/>
    <col min="2" max="3" width="10.625" style="173" customWidth="1"/>
    <col min="4" max="9" width="10.625" style="174" customWidth="1"/>
    <col min="10" max="16384" width="9" style="175"/>
  </cols>
  <sheetData>
    <row r="1" spans="1:16376" s="172" customFormat="1" ht="18" customHeight="1">
      <c r="A1" s="108"/>
      <c r="B1" s="170"/>
      <c r="C1" s="170"/>
      <c r="D1" s="171"/>
      <c r="E1" s="171"/>
      <c r="F1" s="171"/>
      <c r="G1" s="171"/>
      <c r="H1" s="171"/>
      <c r="I1" s="171"/>
    </row>
    <row r="2" spans="1:16376" s="109" customFormat="1" ht="18" customHeight="1">
      <c r="A2" s="467" t="s">
        <v>216</v>
      </c>
      <c r="B2" s="468"/>
      <c r="C2" s="468"/>
      <c r="D2" s="468"/>
      <c r="E2" s="468"/>
      <c r="F2" s="468"/>
      <c r="G2" s="468"/>
      <c r="H2" s="468"/>
      <c r="I2" s="468"/>
    </row>
    <row r="3" spans="1:16376" s="110" customFormat="1" ht="18" customHeight="1">
      <c r="A3" s="481" t="s">
        <v>217</v>
      </c>
      <c r="B3" s="481"/>
      <c r="C3" s="481"/>
      <c r="D3" s="481"/>
      <c r="E3" s="481"/>
      <c r="F3" s="481"/>
      <c r="G3" s="481"/>
      <c r="H3" s="481"/>
      <c r="I3" s="481"/>
    </row>
    <row r="4" spans="1:16376" s="114" customFormat="1" ht="18" customHeight="1" thickBot="1">
      <c r="A4" s="111" t="s">
        <v>0</v>
      </c>
      <c r="B4" s="112"/>
      <c r="C4" s="112"/>
      <c r="D4" s="112"/>
      <c r="E4" s="112"/>
      <c r="F4" s="112"/>
      <c r="G4" s="112"/>
      <c r="H4" s="112"/>
      <c r="I4" s="113" t="s">
        <v>133</v>
      </c>
    </row>
    <row r="5" spans="1:16376" s="114" customFormat="1" ht="15" customHeight="1">
      <c r="A5" s="469" t="s">
        <v>388</v>
      </c>
      <c r="B5" s="472" t="s">
        <v>134</v>
      </c>
      <c r="C5" s="475" t="s">
        <v>259</v>
      </c>
      <c r="D5" s="475"/>
      <c r="E5" s="475"/>
      <c r="F5" s="475"/>
      <c r="G5" s="475"/>
      <c r="H5" s="475"/>
      <c r="I5" s="476"/>
    </row>
    <row r="6" spans="1:16376" s="114" customFormat="1" ht="15" customHeight="1">
      <c r="A6" s="470"/>
      <c r="B6" s="473"/>
      <c r="C6" s="477"/>
      <c r="D6" s="478"/>
      <c r="E6" s="478"/>
      <c r="F6" s="478"/>
      <c r="G6" s="478"/>
      <c r="H6" s="478"/>
      <c r="I6" s="479"/>
    </row>
    <row r="7" spans="1:16376" s="114" customFormat="1" ht="15" customHeight="1">
      <c r="A7" s="470"/>
      <c r="B7" s="473"/>
      <c r="C7" s="465"/>
      <c r="D7" s="478" t="s">
        <v>136</v>
      </c>
      <c r="E7" s="334" t="s">
        <v>201</v>
      </c>
      <c r="F7" s="334" t="s">
        <v>202</v>
      </c>
      <c r="G7" s="334" t="s">
        <v>137</v>
      </c>
      <c r="H7" s="334" t="s">
        <v>138</v>
      </c>
      <c r="I7" s="348" t="s">
        <v>139</v>
      </c>
    </row>
    <row r="8" spans="1:16376" s="114" customFormat="1" ht="26.25" customHeight="1">
      <c r="A8" s="471"/>
      <c r="B8" s="474"/>
      <c r="C8" s="466"/>
      <c r="D8" s="466"/>
      <c r="E8" s="335"/>
      <c r="F8" s="335"/>
      <c r="G8" s="335"/>
      <c r="H8" s="335"/>
      <c r="I8" s="349"/>
    </row>
    <row r="9" spans="1:16376" s="114" customFormat="1" ht="20.100000000000001" customHeight="1">
      <c r="A9" s="115">
        <v>2017</v>
      </c>
      <c r="B9" s="92">
        <v>92625</v>
      </c>
      <c r="C9" s="92">
        <v>2648</v>
      </c>
      <c r="D9" s="92">
        <v>356</v>
      </c>
      <c r="E9" s="92">
        <v>54</v>
      </c>
      <c r="F9" s="92">
        <v>20</v>
      </c>
      <c r="G9" s="92">
        <v>23</v>
      </c>
      <c r="H9" s="92">
        <v>0</v>
      </c>
      <c r="I9" s="92">
        <v>20</v>
      </c>
    </row>
    <row r="10" spans="1:16376" s="116" customFormat="1" ht="20.100000000000001" customHeight="1">
      <c r="A10" s="115">
        <v>2018</v>
      </c>
      <c r="B10" s="92">
        <v>109087</v>
      </c>
      <c r="C10" s="92">
        <v>2744</v>
      </c>
      <c r="D10" s="92">
        <v>359</v>
      </c>
      <c r="E10" s="92">
        <v>54</v>
      </c>
      <c r="F10" s="92">
        <v>20</v>
      </c>
      <c r="G10" s="92">
        <v>26</v>
      </c>
      <c r="H10" s="92">
        <v>0</v>
      </c>
      <c r="I10" s="92">
        <v>20</v>
      </c>
    </row>
    <row r="11" spans="1:16376" s="114" customFormat="1" ht="20.100000000000001" customHeight="1">
      <c r="A11" s="115">
        <v>2019</v>
      </c>
      <c r="B11" s="92">
        <v>61255</v>
      </c>
      <c r="C11" s="92">
        <v>2992</v>
      </c>
      <c r="D11" s="92">
        <v>363</v>
      </c>
      <c r="E11" s="92">
        <v>54</v>
      </c>
      <c r="F11" s="92">
        <v>22</v>
      </c>
      <c r="G11" s="92">
        <v>30</v>
      </c>
      <c r="H11" s="92">
        <v>0</v>
      </c>
      <c r="I11" s="92">
        <v>29</v>
      </c>
    </row>
    <row r="12" spans="1:16376" s="114" customFormat="1" ht="20.100000000000001" customHeight="1">
      <c r="A12" s="115">
        <v>2020</v>
      </c>
      <c r="B12" s="92">
        <v>3581</v>
      </c>
      <c r="C12" s="92">
        <v>2992</v>
      </c>
      <c r="D12" s="92">
        <v>363</v>
      </c>
      <c r="E12" s="92">
        <v>54</v>
      </c>
      <c r="F12" s="92">
        <v>22</v>
      </c>
      <c r="G12" s="92">
        <v>30</v>
      </c>
      <c r="H12" s="92">
        <v>0</v>
      </c>
      <c r="I12" s="92">
        <v>29</v>
      </c>
    </row>
    <row r="13" spans="1:16376" s="116" customFormat="1" ht="20.100000000000001" customHeight="1">
      <c r="A13" s="211">
        <v>2021</v>
      </c>
      <c r="B13" s="192">
        <f t="shared" ref="B13:I13" si="0">SUM(B15)</f>
        <v>0</v>
      </c>
      <c r="C13" s="192">
        <f t="shared" si="0"/>
        <v>3191</v>
      </c>
      <c r="D13" s="192">
        <f t="shared" si="0"/>
        <v>365</v>
      </c>
      <c r="E13" s="192">
        <f t="shared" si="0"/>
        <v>54</v>
      </c>
      <c r="F13" s="192">
        <f t="shared" si="0"/>
        <v>22</v>
      </c>
      <c r="G13" s="192">
        <f t="shared" si="0"/>
        <v>31</v>
      </c>
      <c r="H13" s="192">
        <f t="shared" si="0"/>
        <v>0</v>
      </c>
      <c r="I13" s="192">
        <f t="shared" si="0"/>
        <v>29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17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17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17"/>
      <c r="BE13" s="192"/>
      <c r="BF13" s="192"/>
      <c r="BG13" s="192"/>
      <c r="BH13" s="192"/>
      <c r="BI13" s="192"/>
      <c r="BJ13" s="192"/>
      <c r="BK13" s="192"/>
      <c r="BL13" s="192"/>
      <c r="BM13" s="192"/>
      <c r="BN13" s="192"/>
      <c r="BO13" s="192"/>
      <c r="BP13" s="192"/>
      <c r="BQ13" s="192"/>
      <c r="BR13" s="192"/>
      <c r="BS13" s="192"/>
      <c r="BT13" s="117"/>
      <c r="BU13" s="192"/>
      <c r="BV13" s="192"/>
      <c r="BW13" s="192"/>
      <c r="BX13" s="192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17"/>
      <c r="CK13" s="192"/>
      <c r="CL13" s="192"/>
      <c r="CM13" s="192"/>
      <c r="CN13" s="192"/>
      <c r="CO13" s="192"/>
      <c r="CP13" s="192"/>
      <c r="CQ13" s="192"/>
      <c r="CR13" s="192">
        <f t="shared" ref="CR13:DO13" si="1">SUM(CR15)</f>
        <v>0</v>
      </c>
      <c r="CS13" s="192">
        <f t="shared" si="1"/>
        <v>0</v>
      </c>
      <c r="CT13" s="192">
        <f t="shared" si="1"/>
        <v>0</v>
      </c>
      <c r="CU13" s="192">
        <f t="shared" si="1"/>
        <v>0</v>
      </c>
      <c r="CV13" s="192">
        <f t="shared" si="1"/>
        <v>0</v>
      </c>
      <c r="CW13" s="192">
        <f t="shared" si="1"/>
        <v>0</v>
      </c>
      <c r="CX13" s="192">
        <f t="shared" si="1"/>
        <v>0</v>
      </c>
      <c r="CY13" s="192">
        <f t="shared" si="1"/>
        <v>0</v>
      </c>
      <c r="CZ13" s="117">
        <v>2020</v>
      </c>
      <c r="DA13" s="192">
        <f>SUM(DA15)</f>
        <v>0</v>
      </c>
      <c r="DB13" s="192">
        <f>SUM(DB15)</f>
        <v>0</v>
      </c>
      <c r="DC13" s="192">
        <f t="shared" si="1"/>
        <v>0</v>
      </c>
      <c r="DD13" s="192">
        <f t="shared" si="1"/>
        <v>0</v>
      </c>
      <c r="DE13" s="192">
        <f t="shared" si="1"/>
        <v>0</v>
      </c>
      <c r="DF13" s="192">
        <f t="shared" si="1"/>
        <v>0</v>
      </c>
      <c r="DG13" s="192">
        <f t="shared" si="1"/>
        <v>0</v>
      </c>
      <c r="DH13" s="192">
        <f t="shared" si="1"/>
        <v>0</v>
      </c>
      <c r="DI13" s="192">
        <f t="shared" si="1"/>
        <v>0</v>
      </c>
      <c r="DJ13" s="192">
        <f t="shared" si="1"/>
        <v>0</v>
      </c>
      <c r="DK13" s="192">
        <f t="shared" si="1"/>
        <v>0</v>
      </c>
      <c r="DL13" s="192">
        <f t="shared" si="1"/>
        <v>0</v>
      </c>
      <c r="DM13" s="192">
        <f t="shared" si="1"/>
        <v>0</v>
      </c>
      <c r="DN13" s="192">
        <f t="shared" si="1"/>
        <v>0</v>
      </c>
      <c r="DO13" s="192">
        <f t="shared" si="1"/>
        <v>0</v>
      </c>
      <c r="DP13" s="117">
        <v>2020</v>
      </c>
      <c r="DQ13" s="192">
        <f>SUM(DQ15)</f>
        <v>0</v>
      </c>
      <c r="DR13" s="192">
        <f>SUM(DR15)</f>
        <v>0</v>
      </c>
      <c r="DS13" s="192">
        <f t="shared" ref="DS13:GA13" si="2">SUM(DS15)</f>
        <v>0</v>
      </c>
      <c r="DT13" s="192">
        <f t="shared" si="2"/>
        <v>0</v>
      </c>
      <c r="DU13" s="192">
        <f t="shared" si="2"/>
        <v>0</v>
      </c>
      <c r="DV13" s="192">
        <f t="shared" si="2"/>
        <v>0</v>
      </c>
      <c r="DW13" s="192">
        <f t="shared" si="2"/>
        <v>0</v>
      </c>
      <c r="DX13" s="192">
        <f t="shared" si="2"/>
        <v>0</v>
      </c>
      <c r="DY13" s="192">
        <f t="shared" si="2"/>
        <v>0</v>
      </c>
      <c r="DZ13" s="192">
        <f t="shared" si="2"/>
        <v>0</v>
      </c>
      <c r="EA13" s="192">
        <f t="shared" si="2"/>
        <v>0</v>
      </c>
      <c r="EB13" s="192">
        <f t="shared" si="2"/>
        <v>0</v>
      </c>
      <c r="EC13" s="192">
        <f t="shared" si="2"/>
        <v>0</v>
      </c>
      <c r="ED13" s="192">
        <f t="shared" si="2"/>
        <v>0</v>
      </c>
      <c r="EE13" s="192">
        <f t="shared" si="2"/>
        <v>0</v>
      </c>
      <c r="EF13" s="117">
        <v>2020</v>
      </c>
      <c r="EG13" s="192">
        <f>SUM(EG15)</f>
        <v>0</v>
      </c>
      <c r="EH13" s="192">
        <f>SUM(EH15)</f>
        <v>0</v>
      </c>
      <c r="EI13" s="192">
        <f t="shared" si="2"/>
        <v>0</v>
      </c>
      <c r="EJ13" s="192">
        <f t="shared" si="2"/>
        <v>0</v>
      </c>
      <c r="EK13" s="192">
        <f t="shared" si="2"/>
        <v>0</v>
      </c>
      <c r="EL13" s="192">
        <f t="shared" si="2"/>
        <v>0</v>
      </c>
      <c r="EM13" s="192">
        <f t="shared" si="2"/>
        <v>0</v>
      </c>
      <c r="EN13" s="192">
        <f t="shared" si="2"/>
        <v>0</v>
      </c>
      <c r="EO13" s="192">
        <f t="shared" si="2"/>
        <v>0</v>
      </c>
      <c r="EP13" s="192">
        <f t="shared" si="2"/>
        <v>0</v>
      </c>
      <c r="EQ13" s="192">
        <f t="shared" si="2"/>
        <v>0</v>
      </c>
      <c r="ER13" s="192">
        <f t="shared" si="2"/>
        <v>0</v>
      </c>
      <c r="ES13" s="192">
        <f t="shared" si="2"/>
        <v>0</v>
      </c>
      <c r="ET13" s="192">
        <f t="shared" si="2"/>
        <v>0</v>
      </c>
      <c r="EU13" s="192">
        <f t="shared" si="2"/>
        <v>0</v>
      </c>
      <c r="EV13" s="117">
        <v>2020</v>
      </c>
      <c r="EW13" s="192">
        <f>SUM(EW15)</f>
        <v>0</v>
      </c>
      <c r="EX13" s="192">
        <f>SUM(EX15)</f>
        <v>0</v>
      </c>
      <c r="EY13" s="192">
        <f t="shared" si="2"/>
        <v>0</v>
      </c>
      <c r="EZ13" s="192">
        <f t="shared" si="2"/>
        <v>0</v>
      </c>
      <c r="FA13" s="192">
        <f t="shared" si="2"/>
        <v>0</v>
      </c>
      <c r="FB13" s="192">
        <f t="shared" si="2"/>
        <v>0</v>
      </c>
      <c r="FC13" s="192">
        <f t="shared" si="2"/>
        <v>0</v>
      </c>
      <c r="FD13" s="192">
        <f t="shared" si="2"/>
        <v>0</v>
      </c>
      <c r="FE13" s="192">
        <f t="shared" si="2"/>
        <v>0</v>
      </c>
      <c r="FF13" s="192">
        <f t="shared" si="2"/>
        <v>0</v>
      </c>
      <c r="FG13" s="192">
        <f t="shared" si="2"/>
        <v>0</v>
      </c>
      <c r="FH13" s="192">
        <f t="shared" si="2"/>
        <v>0</v>
      </c>
      <c r="FI13" s="192">
        <f t="shared" si="2"/>
        <v>0</v>
      </c>
      <c r="FJ13" s="192">
        <f t="shared" si="2"/>
        <v>0</v>
      </c>
      <c r="FK13" s="192">
        <f t="shared" si="2"/>
        <v>0</v>
      </c>
      <c r="FL13" s="117">
        <v>2020</v>
      </c>
      <c r="FM13" s="192">
        <f>SUM(FM15)</f>
        <v>0</v>
      </c>
      <c r="FN13" s="192">
        <f>SUM(FN15)</f>
        <v>0</v>
      </c>
      <c r="FO13" s="192">
        <f t="shared" si="2"/>
        <v>0</v>
      </c>
      <c r="FP13" s="192">
        <f t="shared" si="2"/>
        <v>0</v>
      </c>
      <c r="FQ13" s="192">
        <f t="shared" si="2"/>
        <v>0</v>
      </c>
      <c r="FR13" s="192">
        <f t="shared" si="2"/>
        <v>0</v>
      </c>
      <c r="FS13" s="192">
        <f t="shared" si="2"/>
        <v>0</v>
      </c>
      <c r="FT13" s="192">
        <f t="shared" si="2"/>
        <v>0</v>
      </c>
      <c r="FU13" s="192">
        <f t="shared" si="2"/>
        <v>0</v>
      </c>
      <c r="FV13" s="192">
        <f t="shared" si="2"/>
        <v>0</v>
      </c>
      <c r="FW13" s="192">
        <f t="shared" si="2"/>
        <v>0</v>
      </c>
      <c r="FX13" s="192">
        <f t="shared" si="2"/>
        <v>0</v>
      </c>
      <c r="FY13" s="192">
        <f t="shared" si="2"/>
        <v>0</v>
      </c>
      <c r="FZ13" s="192">
        <f t="shared" si="2"/>
        <v>0</v>
      </c>
      <c r="GA13" s="192">
        <f t="shared" si="2"/>
        <v>0</v>
      </c>
      <c r="GB13" s="117">
        <v>2020</v>
      </c>
      <c r="GC13" s="192">
        <f>SUM(GC15)</f>
        <v>0</v>
      </c>
      <c r="GD13" s="192">
        <f>SUM(GD15)</f>
        <v>0</v>
      </c>
      <c r="GE13" s="192">
        <f t="shared" ref="GE13:IM13" si="3">SUM(GE15)</f>
        <v>0</v>
      </c>
      <c r="GF13" s="192">
        <f t="shared" si="3"/>
        <v>0</v>
      </c>
      <c r="GG13" s="192">
        <f t="shared" si="3"/>
        <v>0</v>
      </c>
      <c r="GH13" s="192">
        <f t="shared" si="3"/>
        <v>0</v>
      </c>
      <c r="GI13" s="192">
        <f t="shared" si="3"/>
        <v>0</v>
      </c>
      <c r="GJ13" s="192">
        <f t="shared" si="3"/>
        <v>0</v>
      </c>
      <c r="GK13" s="192">
        <f t="shared" si="3"/>
        <v>0</v>
      </c>
      <c r="GL13" s="192">
        <f t="shared" si="3"/>
        <v>0</v>
      </c>
      <c r="GM13" s="192">
        <f t="shared" si="3"/>
        <v>0</v>
      </c>
      <c r="GN13" s="192">
        <f t="shared" si="3"/>
        <v>0</v>
      </c>
      <c r="GO13" s="192">
        <f t="shared" si="3"/>
        <v>0</v>
      </c>
      <c r="GP13" s="192">
        <f t="shared" si="3"/>
        <v>0</v>
      </c>
      <c r="GQ13" s="192">
        <f t="shared" si="3"/>
        <v>0</v>
      </c>
      <c r="GR13" s="117">
        <v>2020</v>
      </c>
      <c r="GS13" s="192">
        <f>SUM(GS15)</f>
        <v>0</v>
      </c>
      <c r="GT13" s="192">
        <f>SUM(GT15)</f>
        <v>0</v>
      </c>
      <c r="GU13" s="192">
        <f t="shared" si="3"/>
        <v>0</v>
      </c>
      <c r="GV13" s="192">
        <f t="shared" si="3"/>
        <v>0</v>
      </c>
      <c r="GW13" s="192">
        <f t="shared" si="3"/>
        <v>0</v>
      </c>
      <c r="GX13" s="192">
        <f t="shared" si="3"/>
        <v>0</v>
      </c>
      <c r="GY13" s="192">
        <f t="shared" si="3"/>
        <v>0</v>
      </c>
      <c r="GZ13" s="192">
        <f t="shared" si="3"/>
        <v>0</v>
      </c>
      <c r="HA13" s="192">
        <f t="shared" si="3"/>
        <v>0</v>
      </c>
      <c r="HB13" s="192">
        <f t="shared" si="3"/>
        <v>0</v>
      </c>
      <c r="HC13" s="192">
        <f t="shared" si="3"/>
        <v>0</v>
      </c>
      <c r="HD13" s="192">
        <f t="shared" si="3"/>
        <v>0</v>
      </c>
      <c r="HE13" s="192">
        <f t="shared" si="3"/>
        <v>0</v>
      </c>
      <c r="HF13" s="192">
        <f t="shared" si="3"/>
        <v>0</v>
      </c>
      <c r="HG13" s="192">
        <f t="shared" si="3"/>
        <v>0</v>
      </c>
      <c r="HH13" s="117">
        <v>2020</v>
      </c>
      <c r="HI13" s="192">
        <f>SUM(HI15)</f>
        <v>0</v>
      </c>
      <c r="HJ13" s="192">
        <f>SUM(HJ15)</f>
        <v>0</v>
      </c>
      <c r="HK13" s="192">
        <f t="shared" si="3"/>
        <v>0</v>
      </c>
      <c r="HL13" s="192">
        <f t="shared" si="3"/>
        <v>0</v>
      </c>
      <c r="HM13" s="192">
        <f t="shared" si="3"/>
        <v>0</v>
      </c>
      <c r="HN13" s="192">
        <f t="shared" si="3"/>
        <v>0</v>
      </c>
      <c r="HO13" s="192">
        <f t="shared" si="3"/>
        <v>0</v>
      </c>
      <c r="HP13" s="192">
        <f t="shared" si="3"/>
        <v>0</v>
      </c>
      <c r="HQ13" s="192">
        <f t="shared" si="3"/>
        <v>0</v>
      </c>
      <c r="HR13" s="192">
        <f t="shared" si="3"/>
        <v>0</v>
      </c>
      <c r="HS13" s="192">
        <f t="shared" si="3"/>
        <v>0</v>
      </c>
      <c r="HT13" s="192">
        <f t="shared" si="3"/>
        <v>0</v>
      </c>
      <c r="HU13" s="192">
        <f t="shared" si="3"/>
        <v>0</v>
      </c>
      <c r="HV13" s="192">
        <f t="shared" si="3"/>
        <v>0</v>
      </c>
      <c r="HW13" s="192">
        <f t="shared" si="3"/>
        <v>0</v>
      </c>
      <c r="HX13" s="117">
        <v>2020</v>
      </c>
      <c r="HY13" s="192">
        <f>SUM(HY15)</f>
        <v>0</v>
      </c>
      <c r="HZ13" s="192">
        <f>SUM(HZ15)</f>
        <v>0</v>
      </c>
      <c r="IA13" s="192">
        <f t="shared" si="3"/>
        <v>0</v>
      </c>
      <c r="IB13" s="192">
        <f t="shared" si="3"/>
        <v>0</v>
      </c>
      <c r="IC13" s="192">
        <f t="shared" si="3"/>
        <v>0</v>
      </c>
      <c r="ID13" s="192">
        <f t="shared" si="3"/>
        <v>0</v>
      </c>
      <c r="IE13" s="192">
        <f t="shared" si="3"/>
        <v>0</v>
      </c>
      <c r="IF13" s="192">
        <f t="shared" si="3"/>
        <v>0</v>
      </c>
      <c r="IG13" s="192">
        <f t="shared" si="3"/>
        <v>0</v>
      </c>
      <c r="IH13" s="192">
        <f t="shared" si="3"/>
        <v>0</v>
      </c>
      <c r="II13" s="192">
        <f t="shared" si="3"/>
        <v>0</v>
      </c>
      <c r="IJ13" s="192">
        <f t="shared" si="3"/>
        <v>0</v>
      </c>
      <c r="IK13" s="192">
        <f t="shared" si="3"/>
        <v>0</v>
      </c>
      <c r="IL13" s="192">
        <f t="shared" si="3"/>
        <v>0</v>
      </c>
      <c r="IM13" s="192">
        <f t="shared" si="3"/>
        <v>0</v>
      </c>
      <c r="IN13" s="117">
        <v>2020</v>
      </c>
      <c r="IO13" s="192">
        <f>SUM(IO15)</f>
        <v>0</v>
      </c>
      <c r="IP13" s="192">
        <f>SUM(IP15)</f>
        <v>0</v>
      </c>
      <c r="IQ13" s="192">
        <f t="shared" ref="IQ13:KY13" si="4">SUM(IQ15)</f>
        <v>0</v>
      </c>
      <c r="IR13" s="192">
        <f t="shared" si="4"/>
        <v>0</v>
      </c>
      <c r="IS13" s="192">
        <f t="shared" si="4"/>
        <v>0</v>
      </c>
      <c r="IT13" s="192">
        <f t="shared" si="4"/>
        <v>0</v>
      </c>
      <c r="IU13" s="192">
        <f t="shared" si="4"/>
        <v>0</v>
      </c>
      <c r="IV13" s="192">
        <f t="shared" si="4"/>
        <v>0</v>
      </c>
      <c r="IW13" s="192">
        <f t="shared" si="4"/>
        <v>0</v>
      </c>
      <c r="IX13" s="192">
        <f t="shared" si="4"/>
        <v>0</v>
      </c>
      <c r="IY13" s="192">
        <f t="shared" si="4"/>
        <v>0</v>
      </c>
      <c r="IZ13" s="192">
        <f t="shared" si="4"/>
        <v>0</v>
      </c>
      <c r="JA13" s="192">
        <f t="shared" si="4"/>
        <v>0</v>
      </c>
      <c r="JB13" s="192">
        <f t="shared" si="4"/>
        <v>0</v>
      </c>
      <c r="JC13" s="192">
        <f t="shared" si="4"/>
        <v>0</v>
      </c>
      <c r="JD13" s="117">
        <v>2020</v>
      </c>
      <c r="JE13" s="192">
        <f>SUM(JE15)</f>
        <v>0</v>
      </c>
      <c r="JF13" s="192">
        <f>SUM(JF15)</f>
        <v>0</v>
      </c>
      <c r="JG13" s="192">
        <f t="shared" si="4"/>
        <v>0</v>
      </c>
      <c r="JH13" s="192">
        <f t="shared" si="4"/>
        <v>0</v>
      </c>
      <c r="JI13" s="192">
        <f t="shared" si="4"/>
        <v>0</v>
      </c>
      <c r="JJ13" s="192">
        <f t="shared" si="4"/>
        <v>0</v>
      </c>
      <c r="JK13" s="192">
        <f t="shared" si="4"/>
        <v>0</v>
      </c>
      <c r="JL13" s="192">
        <f t="shared" si="4"/>
        <v>0</v>
      </c>
      <c r="JM13" s="192">
        <f t="shared" si="4"/>
        <v>0</v>
      </c>
      <c r="JN13" s="192">
        <f t="shared" si="4"/>
        <v>0</v>
      </c>
      <c r="JO13" s="192">
        <f t="shared" si="4"/>
        <v>0</v>
      </c>
      <c r="JP13" s="192">
        <f t="shared" si="4"/>
        <v>0</v>
      </c>
      <c r="JQ13" s="192">
        <f t="shared" si="4"/>
        <v>0</v>
      </c>
      <c r="JR13" s="192">
        <f t="shared" si="4"/>
        <v>0</v>
      </c>
      <c r="JS13" s="192">
        <f t="shared" si="4"/>
        <v>0</v>
      </c>
      <c r="JT13" s="117">
        <v>2020</v>
      </c>
      <c r="JU13" s="192">
        <f>SUM(JU15)</f>
        <v>0</v>
      </c>
      <c r="JV13" s="192">
        <f>SUM(JV15)</f>
        <v>0</v>
      </c>
      <c r="JW13" s="192">
        <f t="shared" si="4"/>
        <v>0</v>
      </c>
      <c r="JX13" s="192">
        <f t="shared" si="4"/>
        <v>0</v>
      </c>
      <c r="JY13" s="192">
        <f t="shared" si="4"/>
        <v>0</v>
      </c>
      <c r="JZ13" s="192">
        <f t="shared" si="4"/>
        <v>0</v>
      </c>
      <c r="KA13" s="192">
        <f t="shared" si="4"/>
        <v>0</v>
      </c>
      <c r="KB13" s="192">
        <f t="shared" si="4"/>
        <v>0</v>
      </c>
      <c r="KC13" s="192">
        <f t="shared" si="4"/>
        <v>0</v>
      </c>
      <c r="KD13" s="192">
        <f t="shared" si="4"/>
        <v>0</v>
      </c>
      <c r="KE13" s="192">
        <f t="shared" si="4"/>
        <v>0</v>
      </c>
      <c r="KF13" s="192">
        <f t="shared" si="4"/>
        <v>0</v>
      </c>
      <c r="KG13" s="192">
        <f t="shared" si="4"/>
        <v>0</v>
      </c>
      <c r="KH13" s="192">
        <f t="shared" si="4"/>
        <v>0</v>
      </c>
      <c r="KI13" s="192">
        <f t="shared" si="4"/>
        <v>0</v>
      </c>
      <c r="KJ13" s="117">
        <v>2020</v>
      </c>
      <c r="KK13" s="192">
        <f>SUM(KK15)</f>
        <v>0</v>
      </c>
      <c r="KL13" s="192">
        <f>SUM(KL15)</f>
        <v>0</v>
      </c>
      <c r="KM13" s="192">
        <f t="shared" si="4"/>
        <v>0</v>
      </c>
      <c r="KN13" s="192">
        <f t="shared" si="4"/>
        <v>0</v>
      </c>
      <c r="KO13" s="192">
        <f t="shared" si="4"/>
        <v>0</v>
      </c>
      <c r="KP13" s="192">
        <f t="shared" si="4"/>
        <v>0</v>
      </c>
      <c r="KQ13" s="192">
        <f t="shared" si="4"/>
        <v>0</v>
      </c>
      <c r="KR13" s="192">
        <f t="shared" si="4"/>
        <v>0</v>
      </c>
      <c r="KS13" s="192">
        <f t="shared" si="4"/>
        <v>0</v>
      </c>
      <c r="KT13" s="192">
        <f t="shared" si="4"/>
        <v>0</v>
      </c>
      <c r="KU13" s="192">
        <f t="shared" si="4"/>
        <v>0</v>
      </c>
      <c r="KV13" s="192">
        <f t="shared" si="4"/>
        <v>0</v>
      </c>
      <c r="KW13" s="192">
        <f t="shared" si="4"/>
        <v>0</v>
      </c>
      <c r="KX13" s="192">
        <f t="shared" si="4"/>
        <v>0</v>
      </c>
      <c r="KY13" s="192">
        <f t="shared" si="4"/>
        <v>0</v>
      </c>
      <c r="KZ13" s="117">
        <v>2020</v>
      </c>
      <c r="LA13" s="192">
        <f>SUM(LA15)</f>
        <v>0</v>
      </c>
      <c r="LB13" s="192">
        <f>SUM(LB15)</f>
        <v>0</v>
      </c>
      <c r="LC13" s="192">
        <f t="shared" ref="LC13:NK13" si="5">SUM(LC15)</f>
        <v>0</v>
      </c>
      <c r="LD13" s="192">
        <f t="shared" si="5"/>
        <v>0</v>
      </c>
      <c r="LE13" s="192">
        <f t="shared" si="5"/>
        <v>0</v>
      </c>
      <c r="LF13" s="192">
        <f t="shared" si="5"/>
        <v>0</v>
      </c>
      <c r="LG13" s="192">
        <f t="shared" si="5"/>
        <v>0</v>
      </c>
      <c r="LH13" s="192">
        <f t="shared" si="5"/>
        <v>0</v>
      </c>
      <c r="LI13" s="192">
        <f t="shared" si="5"/>
        <v>0</v>
      </c>
      <c r="LJ13" s="192">
        <f t="shared" si="5"/>
        <v>0</v>
      </c>
      <c r="LK13" s="192">
        <f t="shared" si="5"/>
        <v>0</v>
      </c>
      <c r="LL13" s="192">
        <f t="shared" si="5"/>
        <v>0</v>
      </c>
      <c r="LM13" s="192">
        <f t="shared" si="5"/>
        <v>0</v>
      </c>
      <c r="LN13" s="192">
        <f t="shared" si="5"/>
        <v>0</v>
      </c>
      <c r="LO13" s="192">
        <f t="shared" si="5"/>
        <v>0</v>
      </c>
      <c r="LP13" s="117">
        <v>2020</v>
      </c>
      <c r="LQ13" s="192">
        <f>SUM(LQ15)</f>
        <v>0</v>
      </c>
      <c r="LR13" s="192">
        <f>SUM(LR15)</f>
        <v>0</v>
      </c>
      <c r="LS13" s="192">
        <f t="shared" si="5"/>
        <v>0</v>
      </c>
      <c r="LT13" s="192">
        <f t="shared" si="5"/>
        <v>0</v>
      </c>
      <c r="LU13" s="192">
        <f t="shared" si="5"/>
        <v>0</v>
      </c>
      <c r="LV13" s="192">
        <f t="shared" si="5"/>
        <v>0</v>
      </c>
      <c r="LW13" s="192">
        <f t="shared" si="5"/>
        <v>0</v>
      </c>
      <c r="LX13" s="192">
        <f t="shared" si="5"/>
        <v>0</v>
      </c>
      <c r="LY13" s="192">
        <f t="shared" si="5"/>
        <v>0</v>
      </c>
      <c r="LZ13" s="192">
        <f t="shared" si="5"/>
        <v>0</v>
      </c>
      <c r="MA13" s="192">
        <f t="shared" si="5"/>
        <v>0</v>
      </c>
      <c r="MB13" s="192">
        <f t="shared" si="5"/>
        <v>0</v>
      </c>
      <c r="MC13" s="192">
        <f t="shared" si="5"/>
        <v>0</v>
      </c>
      <c r="MD13" s="192">
        <f t="shared" si="5"/>
        <v>0</v>
      </c>
      <c r="ME13" s="192">
        <f t="shared" si="5"/>
        <v>0</v>
      </c>
      <c r="MF13" s="117">
        <v>2020</v>
      </c>
      <c r="MG13" s="192">
        <f>SUM(MG15)</f>
        <v>0</v>
      </c>
      <c r="MH13" s="192">
        <f>SUM(MH15)</f>
        <v>0</v>
      </c>
      <c r="MI13" s="192">
        <f t="shared" si="5"/>
        <v>0</v>
      </c>
      <c r="MJ13" s="192">
        <f t="shared" si="5"/>
        <v>0</v>
      </c>
      <c r="MK13" s="192">
        <f t="shared" si="5"/>
        <v>0</v>
      </c>
      <c r="ML13" s="192">
        <f t="shared" si="5"/>
        <v>0</v>
      </c>
      <c r="MM13" s="192">
        <f t="shared" si="5"/>
        <v>0</v>
      </c>
      <c r="MN13" s="192">
        <f t="shared" si="5"/>
        <v>0</v>
      </c>
      <c r="MO13" s="192">
        <f t="shared" si="5"/>
        <v>0</v>
      </c>
      <c r="MP13" s="192">
        <f t="shared" si="5"/>
        <v>0</v>
      </c>
      <c r="MQ13" s="192">
        <f t="shared" si="5"/>
        <v>0</v>
      </c>
      <c r="MR13" s="192">
        <f t="shared" si="5"/>
        <v>0</v>
      </c>
      <c r="MS13" s="192">
        <f t="shared" si="5"/>
        <v>0</v>
      </c>
      <c r="MT13" s="192">
        <f t="shared" si="5"/>
        <v>0</v>
      </c>
      <c r="MU13" s="192">
        <f t="shared" si="5"/>
        <v>0</v>
      </c>
      <c r="MV13" s="117">
        <v>2020</v>
      </c>
      <c r="MW13" s="192">
        <f>SUM(MW15)</f>
        <v>0</v>
      </c>
      <c r="MX13" s="192">
        <f>SUM(MX15)</f>
        <v>0</v>
      </c>
      <c r="MY13" s="192">
        <f t="shared" si="5"/>
        <v>0</v>
      </c>
      <c r="MZ13" s="192">
        <f t="shared" si="5"/>
        <v>0</v>
      </c>
      <c r="NA13" s="192">
        <f t="shared" si="5"/>
        <v>0</v>
      </c>
      <c r="NB13" s="192">
        <f t="shared" si="5"/>
        <v>0</v>
      </c>
      <c r="NC13" s="192">
        <f t="shared" si="5"/>
        <v>0</v>
      </c>
      <c r="ND13" s="192">
        <f t="shared" si="5"/>
        <v>0</v>
      </c>
      <c r="NE13" s="192">
        <f t="shared" si="5"/>
        <v>0</v>
      </c>
      <c r="NF13" s="192">
        <f t="shared" si="5"/>
        <v>0</v>
      </c>
      <c r="NG13" s="192">
        <f t="shared" si="5"/>
        <v>0</v>
      </c>
      <c r="NH13" s="192">
        <f t="shared" si="5"/>
        <v>0</v>
      </c>
      <c r="NI13" s="192">
        <f t="shared" si="5"/>
        <v>0</v>
      </c>
      <c r="NJ13" s="192">
        <f t="shared" si="5"/>
        <v>0</v>
      </c>
      <c r="NK13" s="192">
        <f t="shared" si="5"/>
        <v>0</v>
      </c>
      <c r="NL13" s="117">
        <v>2020</v>
      </c>
      <c r="NM13" s="192">
        <f>SUM(NM15)</f>
        <v>0</v>
      </c>
      <c r="NN13" s="192">
        <f>SUM(NN15)</f>
        <v>0</v>
      </c>
      <c r="NO13" s="192">
        <f t="shared" ref="NO13:PW13" si="6">SUM(NO15)</f>
        <v>0</v>
      </c>
      <c r="NP13" s="192">
        <f t="shared" si="6"/>
        <v>0</v>
      </c>
      <c r="NQ13" s="192">
        <f t="shared" si="6"/>
        <v>0</v>
      </c>
      <c r="NR13" s="192">
        <f t="shared" si="6"/>
        <v>0</v>
      </c>
      <c r="NS13" s="192">
        <f t="shared" si="6"/>
        <v>0</v>
      </c>
      <c r="NT13" s="192">
        <f t="shared" si="6"/>
        <v>0</v>
      </c>
      <c r="NU13" s="192">
        <f t="shared" si="6"/>
        <v>0</v>
      </c>
      <c r="NV13" s="192">
        <f t="shared" si="6"/>
        <v>0</v>
      </c>
      <c r="NW13" s="192">
        <f t="shared" si="6"/>
        <v>0</v>
      </c>
      <c r="NX13" s="192">
        <f t="shared" si="6"/>
        <v>0</v>
      </c>
      <c r="NY13" s="192">
        <f t="shared" si="6"/>
        <v>0</v>
      </c>
      <c r="NZ13" s="192">
        <f t="shared" si="6"/>
        <v>0</v>
      </c>
      <c r="OA13" s="192">
        <f t="shared" si="6"/>
        <v>0</v>
      </c>
      <c r="OB13" s="117">
        <v>2020</v>
      </c>
      <c r="OC13" s="192">
        <f>SUM(OC15)</f>
        <v>0</v>
      </c>
      <c r="OD13" s="192">
        <f>SUM(OD15)</f>
        <v>0</v>
      </c>
      <c r="OE13" s="192">
        <f t="shared" si="6"/>
        <v>0</v>
      </c>
      <c r="OF13" s="192">
        <f t="shared" si="6"/>
        <v>0</v>
      </c>
      <c r="OG13" s="192">
        <f t="shared" si="6"/>
        <v>0</v>
      </c>
      <c r="OH13" s="192">
        <f t="shared" si="6"/>
        <v>0</v>
      </c>
      <c r="OI13" s="192">
        <f t="shared" si="6"/>
        <v>0</v>
      </c>
      <c r="OJ13" s="192">
        <f t="shared" si="6"/>
        <v>0</v>
      </c>
      <c r="OK13" s="192">
        <f t="shared" si="6"/>
        <v>0</v>
      </c>
      <c r="OL13" s="192">
        <f t="shared" si="6"/>
        <v>0</v>
      </c>
      <c r="OM13" s="192">
        <f t="shared" si="6"/>
        <v>0</v>
      </c>
      <c r="ON13" s="192">
        <f t="shared" si="6"/>
        <v>0</v>
      </c>
      <c r="OO13" s="192">
        <f t="shared" si="6"/>
        <v>0</v>
      </c>
      <c r="OP13" s="192">
        <f t="shared" si="6"/>
        <v>0</v>
      </c>
      <c r="OQ13" s="192">
        <f t="shared" si="6"/>
        <v>0</v>
      </c>
      <c r="OR13" s="117">
        <v>2020</v>
      </c>
      <c r="OS13" s="192">
        <f>SUM(OS15)</f>
        <v>0</v>
      </c>
      <c r="OT13" s="192">
        <f>SUM(OT15)</f>
        <v>0</v>
      </c>
      <c r="OU13" s="192">
        <f t="shared" si="6"/>
        <v>0</v>
      </c>
      <c r="OV13" s="192">
        <f t="shared" si="6"/>
        <v>0</v>
      </c>
      <c r="OW13" s="192">
        <f t="shared" si="6"/>
        <v>0</v>
      </c>
      <c r="OX13" s="192">
        <f t="shared" si="6"/>
        <v>0</v>
      </c>
      <c r="OY13" s="192">
        <f t="shared" si="6"/>
        <v>0</v>
      </c>
      <c r="OZ13" s="192">
        <f t="shared" si="6"/>
        <v>0</v>
      </c>
      <c r="PA13" s="192">
        <f t="shared" si="6"/>
        <v>0</v>
      </c>
      <c r="PB13" s="192">
        <f t="shared" si="6"/>
        <v>0</v>
      </c>
      <c r="PC13" s="192">
        <f t="shared" si="6"/>
        <v>0</v>
      </c>
      <c r="PD13" s="192">
        <f t="shared" si="6"/>
        <v>0</v>
      </c>
      <c r="PE13" s="192">
        <f t="shared" si="6"/>
        <v>0</v>
      </c>
      <c r="PF13" s="192">
        <f t="shared" si="6"/>
        <v>0</v>
      </c>
      <c r="PG13" s="192">
        <f t="shared" si="6"/>
        <v>0</v>
      </c>
      <c r="PH13" s="117">
        <v>2020</v>
      </c>
      <c r="PI13" s="192">
        <f>SUM(PI15)</f>
        <v>0</v>
      </c>
      <c r="PJ13" s="192">
        <f>SUM(PJ15)</f>
        <v>0</v>
      </c>
      <c r="PK13" s="192">
        <f t="shared" si="6"/>
        <v>0</v>
      </c>
      <c r="PL13" s="192">
        <f t="shared" si="6"/>
        <v>0</v>
      </c>
      <c r="PM13" s="192">
        <f t="shared" si="6"/>
        <v>0</v>
      </c>
      <c r="PN13" s="192">
        <f t="shared" si="6"/>
        <v>0</v>
      </c>
      <c r="PO13" s="192">
        <f t="shared" si="6"/>
        <v>0</v>
      </c>
      <c r="PP13" s="192">
        <f t="shared" si="6"/>
        <v>0</v>
      </c>
      <c r="PQ13" s="192">
        <f t="shared" si="6"/>
        <v>0</v>
      </c>
      <c r="PR13" s="192">
        <f t="shared" si="6"/>
        <v>0</v>
      </c>
      <c r="PS13" s="192">
        <f t="shared" si="6"/>
        <v>0</v>
      </c>
      <c r="PT13" s="192">
        <f t="shared" si="6"/>
        <v>0</v>
      </c>
      <c r="PU13" s="192">
        <f t="shared" si="6"/>
        <v>0</v>
      </c>
      <c r="PV13" s="192">
        <f t="shared" si="6"/>
        <v>0</v>
      </c>
      <c r="PW13" s="192">
        <f t="shared" si="6"/>
        <v>0</v>
      </c>
      <c r="PX13" s="117">
        <v>2020</v>
      </c>
      <c r="PY13" s="192">
        <f>SUM(PY15)</f>
        <v>0</v>
      </c>
      <c r="PZ13" s="192">
        <f>SUM(PZ15)</f>
        <v>0</v>
      </c>
      <c r="QA13" s="192">
        <f t="shared" ref="QA13:SI13" si="7">SUM(QA15)</f>
        <v>0</v>
      </c>
      <c r="QB13" s="192">
        <f t="shared" si="7"/>
        <v>0</v>
      </c>
      <c r="QC13" s="192">
        <f t="shared" si="7"/>
        <v>0</v>
      </c>
      <c r="QD13" s="192">
        <f t="shared" si="7"/>
        <v>0</v>
      </c>
      <c r="QE13" s="192">
        <f t="shared" si="7"/>
        <v>0</v>
      </c>
      <c r="QF13" s="192">
        <f t="shared" si="7"/>
        <v>0</v>
      </c>
      <c r="QG13" s="192">
        <f t="shared" si="7"/>
        <v>0</v>
      </c>
      <c r="QH13" s="192">
        <f t="shared" si="7"/>
        <v>0</v>
      </c>
      <c r="QI13" s="192">
        <f t="shared" si="7"/>
        <v>0</v>
      </c>
      <c r="QJ13" s="192">
        <f t="shared" si="7"/>
        <v>0</v>
      </c>
      <c r="QK13" s="192">
        <f t="shared" si="7"/>
        <v>0</v>
      </c>
      <c r="QL13" s="192">
        <f t="shared" si="7"/>
        <v>0</v>
      </c>
      <c r="QM13" s="192">
        <f t="shared" si="7"/>
        <v>0</v>
      </c>
      <c r="QN13" s="117">
        <v>2020</v>
      </c>
      <c r="QO13" s="192">
        <f>SUM(QO15)</f>
        <v>0</v>
      </c>
      <c r="QP13" s="192">
        <f>SUM(QP15)</f>
        <v>0</v>
      </c>
      <c r="QQ13" s="192">
        <f t="shared" si="7"/>
        <v>0</v>
      </c>
      <c r="QR13" s="192">
        <f t="shared" si="7"/>
        <v>0</v>
      </c>
      <c r="QS13" s="192">
        <f t="shared" si="7"/>
        <v>0</v>
      </c>
      <c r="QT13" s="192">
        <f t="shared" si="7"/>
        <v>0</v>
      </c>
      <c r="QU13" s="192">
        <f t="shared" si="7"/>
        <v>0</v>
      </c>
      <c r="QV13" s="192">
        <f t="shared" si="7"/>
        <v>0</v>
      </c>
      <c r="QW13" s="192">
        <f t="shared" si="7"/>
        <v>0</v>
      </c>
      <c r="QX13" s="192">
        <f t="shared" si="7"/>
        <v>0</v>
      </c>
      <c r="QY13" s="192">
        <f t="shared" si="7"/>
        <v>0</v>
      </c>
      <c r="QZ13" s="192">
        <f t="shared" si="7"/>
        <v>0</v>
      </c>
      <c r="RA13" s="192">
        <f t="shared" si="7"/>
        <v>0</v>
      </c>
      <c r="RB13" s="192">
        <f t="shared" si="7"/>
        <v>0</v>
      </c>
      <c r="RC13" s="192">
        <f t="shared" si="7"/>
        <v>0</v>
      </c>
      <c r="RD13" s="117">
        <v>2020</v>
      </c>
      <c r="RE13" s="192">
        <f>SUM(RE15)</f>
        <v>0</v>
      </c>
      <c r="RF13" s="192">
        <f>SUM(RF15)</f>
        <v>0</v>
      </c>
      <c r="RG13" s="192">
        <f t="shared" si="7"/>
        <v>0</v>
      </c>
      <c r="RH13" s="192">
        <f t="shared" si="7"/>
        <v>0</v>
      </c>
      <c r="RI13" s="192">
        <f t="shared" si="7"/>
        <v>0</v>
      </c>
      <c r="RJ13" s="192">
        <f t="shared" si="7"/>
        <v>0</v>
      </c>
      <c r="RK13" s="192">
        <f t="shared" si="7"/>
        <v>0</v>
      </c>
      <c r="RL13" s="192">
        <f t="shared" si="7"/>
        <v>0</v>
      </c>
      <c r="RM13" s="192">
        <f t="shared" si="7"/>
        <v>0</v>
      </c>
      <c r="RN13" s="192">
        <f t="shared" si="7"/>
        <v>0</v>
      </c>
      <c r="RO13" s="192">
        <f t="shared" si="7"/>
        <v>0</v>
      </c>
      <c r="RP13" s="192">
        <f t="shared" si="7"/>
        <v>0</v>
      </c>
      <c r="RQ13" s="192">
        <f t="shared" si="7"/>
        <v>0</v>
      </c>
      <c r="RR13" s="192">
        <f t="shared" si="7"/>
        <v>0</v>
      </c>
      <c r="RS13" s="192">
        <f t="shared" si="7"/>
        <v>0</v>
      </c>
      <c r="RT13" s="117">
        <v>2020</v>
      </c>
      <c r="RU13" s="192">
        <f>SUM(RU15)</f>
        <v>0</v>
      </c>
      <c r="RV13" s="192">
        <f>SUM(RV15)</f>
        <v>0</v>
      </c>
      <c r="RW13" s="192">
        <f t="shared" si="7"/>
        <v>0</v>
      </c>
      <c r="RX13" s="192">
        <f t="shared" si="7"/>
        <v>0</v>
      </c>
      <c r="RY13" s="192">
        <f t="shared" si="7"/>
        <v>0</v>
      </c>
      <c r="RZ13" s="192">
        <f t="shared" si="7"/>
        <v>0</v>
      </c>
      <c r="SA13" s="192">
        <f t="shared" si="7"/>
        <v>0</v>
      </c>
      <c r="SB13" s="192">
        <f t="shared" si="7"/>
        <v>0</v>
      </c>
      <c r="SC13" s="192">
        <f t="shared" si="7"/>
        <v>0</v>
      </c>
      <c r="SD13" s="192">
        <f t="shared" si="7"/>
        <v>0</v>
      </c>
      <c r="SE13" s="192">
        <f t="shared" si="7"/>
        <v>0</v>
      </c>
      <c r="SF13" s="192">
        <f t="shared" si="7"/>
        <v>0</v>
      </c>
      <c r="SG13" s="192">
        <f t="shared" si="7"/>
        <v>0</v>
      </c>
      <c r="SH13" s="192">
        <f t="shared" si="7"/>
        <v>0</v>
      </c>
      <c r="SI13" s="192">
        <f t="shared" si="7"/>
        <v>0</v>
      </c>
      <c r="SJ13" s="117">
        <v>2020</v>
      </c>
      <c r="SK13" s="192">
        <f>SUM(SK15)</f>
        <v>0</v>
      </c>
      <c r="SL13" s="192">
        <f>SUM(SL15)</f>
        <v>0</v>
      </c>
      <c r="SM13" s="192">
        <f t="shared" ref="SM13:UU13" si="8">SUM(SM15)</f>
        <v>0</v>
      </c>
      <c r="SN13" s="192">
        <f t="shared" si="8"/>
        <v>0</v>
      </c>
      <c r="SO13" s="192">
        <f t="shared" si="8"/>
        <v>0</v>
      </c>
      <c r="SP13" s="192">
        <f t="shared" si="8"/>
        <v>0</v>
      </c>
      <c r="SQ13" s="192">
        <f t="shared" si="8"/>
        <v>0</v>
      </c>
      <c r="SR13" s="192">
        <f t="shared" si="8"/>
        <v>0</v>
      </c>
      <c r="SS13" s="192">
        <f t="shared" si="8"/>
        <v>0</v>
      </c>
      <c r="ST13" s="192">
        <f t="shared" si="8"/>
        <v>0</v>
      </c>
      <c r="SU13" s="192">
        <f t="shared" si="8"/>
        <v>0</v>
      </c>
      <c r="SV13" s="192">
        <f t="shared" si="8"/>
        <v>0</v>
      </c>
      <c r="SW13" s="192">
        <f t="shared" si="8"/>
        <v>0</v>
      </c>
      <c r="SX13" s="192">
        <f t="shared" si="8"/>
        <v>0</v>
      </c>
      <c r="SY13" s="192">
        <f t="shared" si="8"/>
        <v>0</v>
      </c>
      <c r="SZ13" s="117">
        <v>2020</v>
      </c>
      <c r="TA13" s="192">
        <f>SUM(TA15)</f>
        <v>0</v>
      </c>
      <c r="TB13" s="192">
        <f>SUM(TB15)</f>
        <v>0</v>
      </c>
      <c r="TC13" s="192">
        <f t="shared" si="8"/>
        <v>0</v>
      </c>
      <c r="TD13" s="192">
        <f t="shared" si="8"/>
        <v>0</v>
      </c>
      <c r="TE13" s="192">
        <f t="shared" si="8"/>
        <v>0</v>
      </c>
      <c r="TF13" s="192">
        <f t="shared" si="8"/>
        <v>0</v>
      </c>
      <c r="TG13" s="192">
        <f t="shared" si="8"/>
        <v>0</v>
      </c>
      <c r="TH13" s="192">
        <f t="shared" si="8"/>
        <v>0</v>
      </c>
      <c r="TI13" s="192">
        <f t="shared" si="8"/>
        <v>0</v>
      </c>
      <c r="TJ13" s="192">
        <f t="shared" si="8"/>
        <v>0</v>
      </c>
      <c r="TK13" s="192">
        <f t="shared" si="8"/>
        <v>0</v>
      </c>
      <c r="TL13" s="192">
        <f t="shared" si="8"/>
        <v>0</v>
      </c>
      <c r="TM13" s="192">
        <f t="shared" si="8"/>
        <v>0</v>
      </c>
      <c r="TN13" s="192">
        <f t="shared" si="8"/>
        <v>0</v>
      </c>
      <c r="TO13" s="192">
        <f t="shared" si="8"/>
        <v>0</v>
      </c>
      <c r="TP13" s="117">
        <v>2020</v>
      </c>
      <c r="TQ13" s="192">
        <f>SUM(TQ15)</f>
        <v>0</v>
      </c>
      <c r="TR13" s="192">
        <f>SUM(TR15)</f>
        <v>0</v>
      </c>
      <c r="TS13" s="192">
        <f t="shared" si="8"/>
        <v>0</v>
      </c>
      <c r="TT13" s="192">
        <f t="shared" si="8"/>
        <v>0</v>
      </c>
      <c r="TU13" s="192">
        <f t="shared" si="8"/>
        <v>0</v>
      </c>
      <c r="TV13" s="192">
        <f t="shared" si="8"/>
        <v>0</v>
      </c>
      <c r="TW13" s="192">
        <f t="shared" si="8"/>
        <v>0</v>
      </c>
      <c r="TX13" s="192">
        <f t="shared" si="8"/>
        <v>0</v>
      </c>
      <c r="TY13" s="192">
        <f t="shared" si="8"/>
        <v>0</v>
      </c>
      <c r="TZ13" s="192">
        <f t="shared" si="8"/>
        <v>0</v>
      </c>
      <c r="UA13" s="192">
        <f t="shared" si="8"/>
        <v>0</v>
      </c>
      <c r="UB13" s="192">
        <f t="shared" si="8"/>
        <v>0</v>
      </c>
      <c r="UC13" s="192">
        <f t="shared" si="8"/>
        <v>0</v>
      </c>
      <c r="UD13" s="192">
        <f t="shared" si="8"/>
        <v>0</v>
      </c>
      <c r="UE13" s="192">
        <f t="shared" si="8"/>
        <v>0</v>
      </c>
      <c r="UF13" s="117">
        <v>2020</v>
      </c>
      <c r="UG13" s="192">
        <f>SUM(UG15)</f>
        <v>0</v>
      </c>
      <c r="UH13" s="192">
        <f>SUM(UH15)</f>
        <v>0</v>
      </c>
      <c r="UI13" s="192">
        <f t="shared" si="8"/>
        <v>0</v>
      </c>
      <c r="UJ13" s="192">
        <f t="shared" si="8"/>
        <v>0</v>
      </c>
      <c r="UK13" s="192">
        <f t="shared" si="8"/>
        <v>0</v>
      </c>
      <c r="UL13" s="192">
        <f t="shared" si="8"/>
        <v>0</v>
      </c>
      <c r="UM13" s="192">
        <f t="shared" si="8"/>
        <v>0</v>
      </c>
      <c r="UN13" s="192">
        <f t="shared" si="8"/>
        <v>0</v>
      </c>
      <c r="UO13" s="192">
        <f t="shared" si="8"/>
        <v>0</v>
      </c>
      <c r="UP13" s="192">
        <f t="shared" si="8"/>
        <v>0</v>
      </c>
      <c r="UQ13" s="192">
        <f t="shared" si="8"/>
        <v>0</v>
      </c>
      <c r="UR13" s="192">
        <f t="shared" si="8"/>
        <v>0</v>
      </c>
      <c r="US13" s="192">
        <f t="shared" si="8"/>
        <v>0</v>
      </c>
      <c r="UT13" s="192">
        <f t="shared" si="8"/>
        <v>0</v>
      </c>
      <c r="UU13" s="192">
        <f t="shared" si="8"/>
        <v>0</v>
      </c>
      <c r="UV13" s="117">
        <v>2020</v>
      </c>
      <c r="UW13" s="192">
        <f>SUM(UW15)</f>
        <v>0</v>
      </c>
      <c r="UX13" s="192">
        <f>SUM(UX15)</f>
        <v>0</v>
      </c>
      <c r="UY13" s="192">
        <f t="shared" ref="UY13:XG13" si="9">SUM(UY15)</f>
        <v>0</v>
      </c>
      <c r="UZ13" s="192">
        <f t="shared" si="9"/>
        <v>0</v>
      </c>
      <c r="VA13" s="192">
        <f t="shared" si="9"/>
        <v>0</v>
      </c>
      <c r="VB13" s="192">
        <f t="shared" si="9"/>
        <v>0</v>
      </c>
      <c r="VC13" s="192">
        <f t="shared" si="9"/>
        <v>0</v>
      </c>
      <c r="VD13" s="192">
        <f t="shared" si="9"/>
        <v>0</v>
      </c>
      <c r="VE13" s="192">
        <f t="shared" si="9"/>
        <v>0</v>
      </c>
      <c r="VF13" s="192">
        <f t="shared" si="9"/>
        <v>0</v>
      </c>
      <c r="VG13" s="192">
        <f t="shared" si="9"/>
        <v>0</v>
      </c>
      <c r="VH13" s="192">
        <f t="shared" si="9"/>
        <v>0</v>
      </c>
      <c r="VI13" s="192">
        <f t="shared" si="9"/>
        <v>0</v>
      </c>
      <c r="VJ13" s="192">
        <f t="shared" si="9"/>
        <v>0</v>
      </c>
      <c r="VK13" s="192">
        <f t="shared" si="9"/>
        <v>0</v>
      </c>
      <c r="VL13" s="117">
        <v>2020</v>
      </c>
      <c r="VM13" s="192">
        <f>SUM(VM15)</f>
        <v>0</v>
      </c>
      <c r="VN13" s="192">
        <f>SUM(VN15)</f>
        <v>0</v>
      </c>
      <c r="VO13" s="192">
        <f t="shared" si="9"/>
        <v>0</v>
      </c>
      <c r="VP13" s="192">
        <f t="shared" si="9"/>
        <v>0</v>
      </c>
      <c r="VQ13" s="192">
        <f t="shared" si="9"/>
        <v>0</v>
      </c>
      <c r="VR13" s="192">
        <f t="shared" si="9"/>
        <v>0</v>
      </c>
      <c r="VS13" s="192">
        <f t="shared" si="9"/>
        <v>0</v>
      </c>
      <c r="VT13" s="192">
        <f t="shared" si="9"/>
        <v>0</v>
      </c>
      <c r="VU13" s="192">
        <f t="shared" si="9"/>
        <v>0</v>
      </c>
      <c r="VV13" s="192">
        <f t="shared" si="9"/>
        <v>0</v>
      </c>
      <c r="VW13" s="192">
        <f t="shared" si="9"/>
        <v>0</v>
      </c>
      <c r="VX13" s="192">
        <f t="shared" si="9"/>
        <v>0</v>
      </c>
      <c r="VY13" s="192">
        <f t="shared" si="9"/>
        <v>0</v>
      </c>
      <c r="VZ13" s="192">
        <f t="shared" si="9"/>
        <v>0</v>
      </c>
      <c r="WA13" s="192">
        <f t="shared" si="9"/>
        <v>0</v>
      </c>
      <c r="WB13" s="117">
        <v>2020</v>
      </c>
      <c r="WC13" s="192">
        <f>SUM(WC15)</f>
        <v>0</v>
      </c>
      <c r="WD13" s="192">
        <f>SUM(WD15)</f>
        <v>0</v>
      </c>
      <c r="WE13" s="192">
        <f t="shared" si="9"/>
        <v>0</v>
      </c>
      <c r="WF13" s="192">
        <f t="shared" si="9"/>
        <v>0</v>
      </c>
      <c r="WG13" s="192">
        <f t="shared" si="9"/>
        <v>0</v>
      </c>
      <c r="WH13" s="192">
        <f t="shared" si="9"/>
        <v>0</v>
      </c>
      <c r="WI13" s="192">
        <f t="shared" si="9"/>
        <v>0</v>
      </c>
      <c r="WJ13" s="192">
        <f t="shared" si="9"/>
        <v>0</v>
      </c>
      <c r="WK13" s="192">
        <f t="shared" si="9"/>
        <v>0</v>
      </c>
      <c r="WL13" s="192">
        <f t="shared" si="9"/>
        <v>0</v>
      </c>
      <c r="WM13" s="192">
        <f t="shared" si="9"/>
        <v>0</v>
      </c>
      <c r="WN13" s="192">
        <f t="shared" si="9"/>
        <v>0</v>
      </c>
      <c r="WO13" s="192">
        <f t="shared" si="9"/>
        <v>0</v>
      </c>
      <c r="WP13" s="192">
        <f t="shared" si="9"/>
        <v>0</v>
      </c>
      <c r="WQ13" s="192">
        <f t="shared" si="9"/>
        <v>0</v>
      </c>
      <c r="WR13" s="117">
        <v>2020</v>
      </c>
      <c r="WS13" s="192">
        <f>SUM(WS15)</f>
        <v>0</v>
      </c>
      <c r="WT13" s="192">
        <f>SUM(WT15)</f>
        <v>0</v>
      </c>
      <c r="WU13" s="192">
        <f t="shared" si="9"/>
        <v>0</v>
      </c>
      <c r="WV13" s="192">
        <f t="shared" si="9"/>
        <v>0</v>
      </c>
      <c r="WW13" s="192">
        <f t="shared" si="9"/>
        <v>0</v>
      </c>
      <c r="WX13" s="192">
        <f t="shared" si="9"/>
        <v>0</v>
      </c>
      <c r="WY13" s="192">
        <f t="shared" si="9"/>
        <v>0</v>
      </c>
      <c r="WZ13" s="192">
        <f t="shared" si="9"/>
        <v>0</v>
      </c>
      <c r="XA13" s="192">
        <f t="shared" si="9"/>
        <v>0</v>
      </c>
      <c r="XB13" s="192">
        <f t="shared" si="9"/>
        <v>0</v>
      </c>
      <c r="XC13" s="192">
        <f t="shared" si="9"/>
        <v>0</v>
      </c>
      <c r="XD13" s="192">
        <f t="shared" si="9"/>
        <v>0</v>
      </c>
      <c r="XE13" s="192">
        <f t="shared" si="9"/>
        <v>0</v>
      </c>
      <c r="XF13" s="192">
        <f t="shared" si="9"/>
        <v>0</v>
      </c>
      <c r="XG13" s="192">
        <f t="shared" si="9"/>
        <v>0</v>
      </c>
      <c r="XH13" s="117">
        <v>2020</v>
      </c>
      <c r="XI13" s="192">
        <f>SUM(XI15)</f>
        <v>0</v>
      </c>
      <c r="XJ13" s="192">
        <f>SUM(XJ15)</f>
        <v>0</v>
      </c>
      <c r="XK13" s="192">
        <f t="shared" ref="XK13:ZS13" si="10">SUM(XK15)</f>
        <v>0</v>
      </c>
      <c r="XL13" s="192">
        <f t="shared" si="10"/>
        <v>0</v>
      </c>
      <c r="XM13" s="192">
        <f t="shared" si="10"/>
        <v>0</v>
      </c>
      <c r="XN13" s="192">
        <f t="shared" si="10"/>
        <v>0</v>
      </c>
      <c r="XO13" s="192">
        <f t="shared" si="10"/>
        <v>0</v>
      </c>
      <c r="XP13" s="192">
        <f t="shared" si="10"/>
        <v>0</v>
      </c>
      <c r="XQ13" s="192">
        <f t="shared" si="10"/>
        <v>0</v>
      </c>
      <c r="XR13" s="192">
        <f t="shared" si="10"/>
        <v>0</v>
      </c>
      <c r="XS13" s="192">
        <f t="shared" si="10"/>
        <v>0</v>
      </c>
      <c r="XT13" s="192">
        <f t="shared" si="10"/>
        <v>0</v>
      </c>
      <c r="XU13" s="192">
        <f t="shared" si="10"/>
        <v>0</v>
      </c>
      <c r="XV13" s="192">
        <f t="shared" si="10"/>
        <v>0</v>
      </c>
      <c r="XW13" s="192">
        <f t="shared" si="10"/>
        <v>0</v>
      </c>
      <c r="XX13" s="117">
        <v>2020</v>
      </c>
      <c r="XY13" s="192">
        <f>SUM(XY15)</f>
        <v>0</v>
      </c>
      <c r="XZ13" s="192">
        <f>SUM(XZ15)</f>
        <v>0</v>
      </c>
      <c r="YA13" s="192">
        <f t="shared" si="10"/>
        <v>0</v>
      </c>
      <c r="YB13" s="192">
        <f t="shared" si="10"/>
        <v>0</v>
      </c>
      <c r="YC13" s="192">
        <f t="shared" si="10"/>
        <v>0</v>
      </c>
      <c r="YD13" s="192">
        <f t="shared" si="10"/>
        <v>0</v>
      </c>
      <c r="YE13" s="192">
        <f t="shared" si="10"/>
        <v>0</v>
      </c>
      <c r="YF13" s="192">
        <f t="shared" si="10"/>
        <v>0</v>
      </c>
      <c r="YG13" s="192">
        <f t="shared" si="10"/>
        <v>0</v>
      </c>
      <c r="YH13" s="192">
        <f t="shared" si="10"/>
        <v>0</v>
      </c>
      <c r="YI13" s="192">
        <f t="shared" si="10"/>
        <v>0</v>
      </c>
      <c r="YJ13" s="192">
        <f t="shared" si="10"/>
        <v>0</v>
      </c>
      <c r="YK13" s="192">
        <f t="shared" si="10"/>
        <v>0</v>
      </c>
      <c r="YL13" s="192">
        <f t="shared" si="10"/>
        <v>0</v>
      </c>
      <c r="YM13" s="192">
        <f t="shared" si="10"/>
        <v>0</v>
      </c>
      <c r="YN13" s="117">
        <v>2020</v>
      </c>
      <c r="YO13" s="192">
        <f>SUM(YO15)</f>
        <v>0</v>
      </c>
      <c r="YP13" s="192">
        <f>SUM(YP15)</f>
        <v>0</v>
      </c>
      <c r="YQ13" s="192">
        <f t="shared" si="10"/>
        <v>0</v>
      </c>
      <c r="YR13" s="192">
        <f t="shared" si="10"/>
        <v>0</v>
      </c>
      <c r="YS13" s="192">
        <f t="shared" si="10"/>
        <v>0</v>
      </c>
      <c r="YT13" s="192">
        <f t="shared" si="10"/>
        <v>0</v>
      </c>
      <c r="YU13" s="192">
        <f t="shared" si="10"/>
        <v>0</v>
      </c>
      <c r="YV13" s="192">
        <f t="shared" si="10"/>
        <v>0</v>
      </c>
      <c r="YW13" s="192">
        <f t="shared" si="10"/>
        <v>0</v>
      </c>
      <c r="YX13" s="192">
        <f t="shared" si="10"/>
        <v>0</v>
      </c>
      <c r="YY13" s="192">
        <f t="shared" si="10"/>
        <v>0</v>
      </c>
      <c r="YZ13" s="192">
        <f t="shared" si="10"/>
        <v>0</v>
      </c>
      <c r="ZA13" s="192">
        <f t="shared" si="10"/>
        <v>0</v>
      </c>
      <c r="ZB13" s="192">
        <f t="shared" si="10"/>
        <v>0</v>
      </c>
      <c r="ZC13" s="192">
        <f t="shared" si="10"/>
        <v>0</v>
      </c>
      <c r="ZD13" s="117">
        <v>2020</v>
      </c>
      <c r="ZE13" s="192">
        <f>SUM(ZE15)</f>
        <v>0</v>
      </c>
      <c r="ZF13" s="192">
        <f>SUM(ZF15)</f>
        <v>0</v>
      </c>
      <c r="ZG13" s="192">
        <f t="shared" si="10"/>
        <v>0</v>
      </c>
      <c r="ZH13" s="192">
        <f t="shared" si="10"/>
        <v>0</v>
      </c>
      <c r="ZI13" s="192">
        <f t="shared" si="10"/>
        <v>0</v>
      </c>
      <c r="ZJ13" s="192">
        <f t="shared" si="10"/>
        <v>0</v>
      </c>
      <c r="ZK13" s="192">
        <f t="shared" si="10"/>
        <v>0</v>
      </c>
      <c r="ZL13" s="192">
        <f t="shared" si="10"/>
        <v>0</v>
      </c>
      <c r="ZM13" s="192">
        <f t="shared" si="10"/>
        <v>0</v>
      </c>
      <c r="ZN13" s="192">
        <f t="shared" si="10"/>
        <v>0</v>
      </c>
      <c r="ZO13" s="192">
        <f t="shared" si="10"/>
        <v>0</v>
      </c>
      <c r="ZP13" s="192">
        <f t="shared" si="10"/>
        <v>0</v>
      </c>
      <c r="ZQ13" s="192">
        <f t="shared" si="10"/>
        <v>0</v>
      </c>
      <c r="ZR13" s="192">
        <f t="shared" si="10"/>
        <v>0</v>
      </c>
      <c r="ZS13" s="192">
        <f t="shared" si="10"/>
        <v>0</v>
      </c>
      <c r="ZT13" s="117">
        <v>2020</v>
      </c>
      <c r="ZU13" s="192">
        <f>SUM(ZU15)</f>
        <v>0</v>
      </c>
      <c r="ZV13" s="192">
        <f>SUM(ZV15)</f>
        <v>0</v>
      </c>
      <c r="ZW13" s="192">
        <f t="shared" ref="ZW13:ACE13" si="11">SUM(ZW15)</f>
        <v>0</v>
      </c>
      <c r="ZX13" s="192">
        <f t="shared" si="11"/>
        <v>0</v>
      </c>
      <c r="ZY13" s="192">
        <f t="shared" si="11"/>
        <v>0</v>
      </c>
      <c r="ZZ13" s="192">
        <f t="shared" si="11"/>
        <v>0</v>
      </c>
      <c r="AAA13" s="192">
        <f t="shared" si="11"/>
        <v>0</v>
      </c>
      <c r="AAB13" s="192">
        <f t="shared" si="11"/>
        <v>0</v>
      </c>
      <c r="AAC13" s="192">
        <f t="shared" si="11"/>
        <v>0</v>
      </c>
      <c r="AAD13" s="192">
        <f t="shared" si="11"/>
        <v>0</v>
      </c>
      <c r="AAE13" s="192">
        <f t="shared" si="11"/>
        <v>0</v>
      </c>
      <c r="AAF13" s="192">
        <f t="shared" si="11"/>
        <v>0</v>
      </c>
      <c r="AAG13" s="192">
        <f t="shared" si="11"/>
        <v>0</v>
      </c>
      <c r="AAH13" s="192">
        <f t="shared" si="11"/>
        <v>0</v>
      </c>
      <c r="AAI13" s="192">
        <f t="shared" si="11"/>
        <v>0</v>
      </c>
      <c r="AAJ13" s="117">
        <v>2020</v>
      </c>
      <c r="AAK13" s="192">
        <f>SUM(AAK15)</f>
        <v>0</v>
      </c>
      <c r="AAL13" s="192">
        <f>SUM(AAL15)</f>
        <v>0</v>
      </c>
      <c r="AAM13" s="192">
        <f t="shared" si="11"/>
        <v>0</v>
      </c>
      <c r="AAN13" s="192">
        <f t="shared" si="11"/>
        <v>0</v>
      </c>
      <c r="AAO13" s="192">
        <f t="shared" si="11"/>
        <v>0</v>
      </c>
      <c r="AAP13" s="192">
        <f t="shared" si="11"/>
        <v>0</v>
      </c>
      <c r="AAQ13" s="192">
        <f t="shared" si="11"/>
        <v>0</v>
      </c>
      <c r="AAR13" s="192">
        <f t="shared" si="11"/>
        <v>0</v>
      </c>
      <c r="AAS13" s="192">
        <f t="shared" si="11"/>
        <v>0</v>
      </c>
      <c r="AAT13" s="192">
        <f t="shared" si="11"/>
        <v>0</v>
      </c>
      <c r="AAU13" s="192">
        <f t="shared" si="11"/>
        <v>0</v>
      </c>
      <c r="AAV13" s="192">
        <f t="shared" si="11"/>
        <v>0</v>
      </c>
      <c r="AAW13" s="192">
        <f t="shared" si="11"/>
        <v>0</v>
      </c>
      <c r="AAX13" s="192">
        <f t="shared" si="11"/>
        <v>0</v>
      </c>
      <c r="AAY13" s="192">
        <f t="shared" si="11"/>
        <v>0</v>
      </c>
      <c r="AAZ13" s="117">
        <v>2020</v>
      </c>
      <c r="ABA13" s="192">
        <f>SUM(ABA15)</f>
        <v>0</v>
      </c>
      <c r="ABB13" s="192">
        <f>SUM(ABB15)</f>
        <v>0</v>
      </c>
      <c r="ABC13" s="192">
        <f t="shared" si="11"/>
        <v>0</v>
      </c>
      <c r="ABD13" s="192">
        <f t="shared" si="11"/>
        <v>0</v>
      </c>
      <c r="ABE13" s="192">
        <f t="shared" si="11"/>
        <v>0</v>
      </c>
      <c r="ABF13" s="192">
        <f t="shared" si="11"/>
        <v>0</v>
      </c>
      <c r="ABG13" s="192">
        <f t="shared" si="11"/>
        <v>0</v>
      </c>
      <c r="ABH13" s="192">
        <f t="shared" si="11"/>
        <v>0</v>
      </c>
      <c r="ABI13" s="192">
        <f t="shared" si="11"/>
        <v>0</v>
      </c>
      <c r="ABJ13" s="192">
        <f t="shared" si="11"/>
        <v>0</v>
      </c>
      <c r="ABK13" s="192">
        <f t="shared" si="11"/>
        <v>0</v>
      </c>
      <c r="ABL13" s="192">
        <f t="shared" si="11"/>
        <v>0</v>
      </c>
      <c r="ABM13" s="192">
        <f t="shared" si="11"/>
        <v>0</v>
      </c>
      <c r="ABN13" s="192">
        <f t="shared" si="11"/>
        <v>0</v>
      </c>
      <c r="ABO13" s="192">
        <f t="shared" si="11"/>
        <v>0</v>
      </c>
      <c r="ABP13" s="117">
        <v>2020</v>
      </c>
      <c r="ABQ13" s="192">
        <f>SUM(ABQ15)</f>
        <v>0</v>
      </c>
      <c r="ABR13" s="192">
        <f>SUM(ABR15)</f>
        <v>0</v>
      </c>
      <c r="ABS13" s="192">
        <f t="shared" si="11"/>
        <v>0</v>
      </c>
      <c r="ABT13" s="192">
        <f t="shared" si="11"/>
        <v>0</v>
      </c>
      <c r="ABU13" s="192">
        <f t="shared" si="11"/>
        <v>0</v>
      </c>
      <c r="ABV13" s="192">
        <f t="shared" si="11"/>
        <v>0</v>
      </c>
      <c r="ABW13" s="192">
        <f t="shared" si="11"/>
        <v>0</v>
      </c>
      <c r="ABX13" s="192">
        <f t="shared" si="11"/>
        <v>0</v>
      </c>
      <c r="ABY13" s="192">
        <f t="shared" si="11"/>
        <v>0</v>
      </c>
      <c r="ABZ13" s="192">
        <f t="shared" si="11"/>
        <v>0</v>
      </c>
      <c r="ACA13" s="192">
        <f t="shared" si="11"/>
        <v>0</v>
      </c>
      <c r="ACB13" s="192">
        <f t="shared" si="11"/>
        <v>0</v>
      </c>
      <c r="ACC13" s="192">
        <f t="shared" si="11"/>
        <v>0</v>
      </c>
      <c r="ACD13" s="192">
        <f t="shared" si="11"/>
        <v>0</v>
      </c>
      <c r="ACE13" s="192">
        <f t="shared" si="11"/>
        <v>0</v>
      </c>
      <c r="ACF13" s="117">
        <v>2020</v>
      </c>
      <c r="ACG13" s="192">
        <f>SUM(ACG15)</f>
        <v>0</v>
      </c>
      <c r="ACH13" s="192">
        <f>SUM(ACH15)</f>
        <v>0</v>
      </c>
      <c r="ACI13" s="192">
        <f t="shared" ref="ACI13:AEQ13" si="12">SUM(ACI15)</f>
        <v>0</v>
      </c>
      <c r="ACJ13" s="192">
        <f t="shared" si="12"/>
        <v>0</v>
      </c>
      <c r="ACK13" s="192">
        <f t="shared" si="12"/>
        <v>0</v>
      </c>
      <c r="ACL13" s="192">
        <f t="shared" si="12"/>
        <v>0</v>
      </c>
      <c r="ACM13" s="192">
        <f t="shared" si="12"/>
        <v>0</v>
      </c>
      <c r="ACN13" s="192">
        <f t="shared" si="12"/>
        <v>0</v>
      </c>
      <c r="ACO13" s="192">
        <f t="shared" si="12"/>
        <v>0</v>
      </c>
      <c r="ACP13" s="192">
        <f t="shared" si="12"/>
        <v>0</v>
      </c>
      <c r="ACQ13" s="192">
        <f t="shared" si="12"/>
        <v>0</v>
      </c>
      <c r="ACR13" s="192">
        <f t="shared" si="12"/>
        <v>0</v>
      </c>
      <c r="ACS13" s="192">
        <f t="shared" si="12"/>
        <v>0</v>
      </c>
      <c r="ACT13" s="192">
        <f t="shared" si="12"/>
        <v>0</v>
      </c>
      <c r="ACU13" s="192">
        <f t="shared" si="12"/>
        <v>0</v>
      </c>
      <c r="ACV13" s="117">
        <v>2020</v>
      </c>
      <c r="ACW13" s="192">
        <f>SUM(ACW15)</f>
        <v>0</v>
      </c>
      <c r="ACX13" s="192">
        <f>SUM(ACX15)</f>
        <v>0</v>
      </c>
      <c r="ACY13" s="192">
        <f t="shared" si="12"/>
        <v>0</v>
      </c>
      <c r="ACZ13" s="192">
        <f t="shared" si="12"/>
        <v>0</v>
      </c>
      <c r="ADA13" s="192">
        <f t="shared" si="12"/>
        <v>0</v>
      </c>
      <c r="ADB13" s="192">
        <f t="shared" si="12"/>
        <v>0</v>
      </c>
      <c r="ADC13" s="192">
        <f t="shared" si="12"/>
        <v>0</v>
      </c>
      <c r="ADD13" s="192">
        <f t="shared" si="12"/>
        <v>0</v>
      </c>
      <c r="ADE13" s="192">
        <f t="shared" si="12"/>
        <v>0</v>
      </c>
      <c r="ADF13" s="192">
        <f t="shared" si="12"/>
        <v>0</v>
      </c>
      <c r="ADG13" s="192">
        <f t="shared" si="12"/>
        <v>0</v>
      </c>
      <c r="ADH13" s="192">
        <f t="shared" si="12"/>
        <v>0</v>
      </c>
      <c r="ADI13" s="192">
        <f t="shared" si="12"/>
        <v>0</v>
      </c>
      <c r="ADJ13" s="192">
        <f t="shared" si="12"/>
        <v>0</v>
      </c>
      <c r="ADK13" s="192">
        <f t="shared" si="12"/>
        <v>0</v>
      </c>
      <c r="ADL13" s="117">
        <v>2020</v>
      </c>
      <c r="ADM13" s="192">
        <f>SUM(ADM15)</f>
        <v>0</v>
      </c>
      <c r="ADN13" s="192">
        <f>SUM(ADN15)</f>
        <v>0</v>
      </c>
      <c r="ADO13" s="192">
        <f t="shared" si="12"/>
        <v>0</v>
      </c>
      <c r="ADP13" s="192">
        <f t="shared" si="12"/>
        <v>0</v>
      </c>
      <c r="ADQ13" s="192">
        <f t="shared" si="12"/>
        <v>0</v>
      </c>
      <c r="ADR13" s="192">
        <f t="shared" si="12"/>
        <v>0</v>
      </c>
      <c r="ADS13" s="192">
        <f t="shared" si="12"/>
        <v>0</v>
      </c>
      <c r="ADT13" s="192">
        <f t="shared" si="12"/>
        <v>0</v>
      </c>
      <c r="ADU13" s="192">
        <f t="shared" si="12"/>
        <v>0</v>
      </c>
      <c r="ADV13" s="192">
        <f t="shared" si="12"/>
        <v>0</v>
      </c>
      <c r="ADW13" s="192">
        <f t="shared" si="12"/>
        <v>0</v>
      </c>
      <c r="ADX13" s="192">
        <f t="shared" si="12"/>
        <v>0</v>
      </c>
      <c r="ADY13" s="192">
        <f t="shared" si="12"/>
        <v>0</v>
      </c>
      <c r="ADZ13" s="192">
        <f t="shared" si="12"/>
        <v>0</v>
      </c>
      <c r="AEA13" s="192">
        <f t="shared" si="12"/>
        <v>0</v>
      </c>
      <c r="AEB13" s="117">
        <v>2020</v>
      </c>
      <c r="AEC13" s="192">
        <f>SUM(AEC15)</f>
        <v>0</v>
      </c>
      <c r="AED13" s="192">
        <f>SUM(AED15)</f>
        <v>0</v>
      </c>
      <c r="AEE13" s="192">
        <f t="shared" si="12"/>
        <v>0</v>
      </c>
      <c r="AEF13" s="192">
        <f t="shared" si="12"/>
        <v>0</v>
      </c>
      <c r="AEG13" s="192">
        <f t="shared" si="12"/>
        <v>0</v>
      </c>
      <c r="AEH13" s="192">
        <f t="shared" si="12"/>
        <v>0</v>
      </c>
      <c r="AEI13" s="192">
        <f t="shared" si="12"/>
        <v>0</v>
      </c>
      <c r="AEJ13" s="192">
        <f t="shared" si="12"/>
        <v>0</v>
      </c>
      <c r="AEK13" s="192">
        <f t="shared" si="12"/>
        <v>0</v>
      </c>
      <c r="AEL13" s="192">
        <f t="shared" si="12"/>
        <v>0</v>
      </c>
      <c r="AEM13" s="192">
        <f t="shared" si="12"/>
        <v>0</v>
      </c>
      <c r="AEN13" s="192">
        <f t="shared" si="12"/>
        <v>0</v>
      </c>
      <c r="AEO13" s="192">
        <f t="shared" si="12"/>
        <v>0</v>
      </c>
      <c r="AEP13" s="192">
        <f t="shared" si="12"/>
        <v>0</v>
      </c>
      <c r="AEQ13" s="192">
        <f t="shared" si="12"/>
        <v>0</v>
      </c>
      <c r="AER13" s="117">
        <v>2020</v>
      </c>
      <c r="AES13" s="192">
        <f>SUM(AES15)</f>
        <v>0</v>
      </c>
      <c r="AET13" s="192">
        <f>SUM(AET15)</f>
        <v>0</v>
      </c>
      <c r="AEU13" s="192">
        <f t="shared" ref="AEU13:AHC13" si="13">SUM(AEU15)</f>
        <v>0</v>
      </c>
      <c r="AEV13" s="192">
        <f t="shared" si="13"/>
        <v>0</v>
      </c>
      <c r="AEW13" s="192">
        <f t="shared" si="13"/>
        <v>0</v>
      </c>
      <c r="AEX13" s="192">
        <f t="shared" si="13"/>
        <v>0</v>
      </c>
      <c r="AEY13" s="192">
        <f t="shared" si="13"/>
        <v>0</v>
      </c>
      <c r="AEZ13" s="192">
        <f t="shared" si="13"/>
        <v>0</v>
      </c>
      <c r="AFA13" s="192">
        <f t="shared" si="13"/>
        <v>0</v>
      </c>
      <c r="AFB13" s="192">
        <f t="shared" si="13"/>
        <v>0</v>
      </c>
      <c r="AFC13" s="192">
        <f t="shared" si="13"/>
        <v>0</v>
      </c>
      <c r="AFD13" s="192">
        <f t="shared" si="13"/>
        <v>0</v>
      </c>
      <c r="AFE13" s="192">
        <f t="shared" si="13"/>
        <v>0</v>
      </c>
      <c r="AFF13" s="192">
        <f t="shared" si="13"/>
        <v>0</v>
      </c>
      <c r="AFG13" s="192">
        <f t="shared" si="13"/>
        <v>0</v>
      </c>
      <c r="AFH13" s="117">
        <v>2020</v>
      </c>
      <c r="AFI13" s="192">
        <f>SUM(AFI15)</f>
        <v>0</v>
      </c>
      <c r="AFJ13" s="192">
        <f>SUM(AFJ15)</f>
        <v>0</v>
      </c>
      <c r="AFK13" s="192">
        <f t="shared" si="13"/>
        <v>0</v>
      </c>
      <c r="AFL13" s="192">
        <f t="shared" si="13"/>
        <v>0</v>
      </c>
      <c r="AFM13" s="192">
        <f t="shared" si="13"/>
        <v>0</v>
      </c>
      <c r="AFN13" s="192">
        <f t="shared" si="13"/>
        <v>0</v>
      </c>
      <c r="AFO13" s="192">
        <f t="shared" si="13"/>
        <v>0</v>
      </c>
      <c r="AFP13" s="192">
        <f t="shared" si="13"/>
        <v>0</v>
      </c>
      <c r="AFQ13" s="192">
        <f t="shared" si="13"/>
        <v>0</v>
      </c>
      <c r="AFR13" s="192">
        <f t="shared" si="13"/>
        <v>0</v>
      </c>
      <c r="AFS13" s="192">
        <f t="shared" si="13"/>
        <v>0</v>
      </c>
      <c r="AFT13" s="192">
        <f t="shared" si="13"/>
        <v>0</v>
      </c>
      <c r="AFU13" s="192">
        <f t="shared" si="13"/>
        <v>0</v>
      </c>
      <c r="AFV13" s="192">
        <f t="shared" si="13"/>
        <v>0</v>
      </c>
      <c r="AFW13" s="192">
        <f t="shared" si="13"/>
        <v>0</v>
      </c>
      <c r="AFX13" s="117">
        <v>2020</v>
      </c>
      <c r="AFY13" s="192">
        <f>SUM(AFY15)</f>
        <v>0</v>
      </c>
      <c r="AFZ13" s="192">
        <f>SUM(AFZ15)</f>
        <v>0</v>
      </c>
      <c r="AGA13" s="192">
        <f t="shared" si="13"/>
        <v>0</v>
      </c>
      <c r="AGB13" s="192">
        <f t="shared" si="13"/>
        <v>0</v>
      </c>
      <c r="AGC13" s="192">
        <f t="shared" si="13"/>
        <v>0</v>
      </c>
      <c r="AGD13" s="192">
        <f t="shared" si="13"/>
        <v>0</v>
      </c>
      <c r="AGE13" s="192">
        <f t="shared" si="13"/>
        <v>0</v>
      </c>
      <c r="AGF13" s="192">
        <f t="shared" si="13"/>
        <v>0</v>
      </c>
      <c r="AGG13" s="192">
        <f t="shared" si="13"/>
        <v>0</v>
      </c>
      <c r="AGH13" s="192">
        <f t="shared" si="13"/>
        <v>0</v>
      </c>
      <c r="AGI13" s="192">
        <f t="shared" si="13"/>
        <v>0</v>
      </c>
      <c r="AGJ13" s="192">
        <f t="shared" si="13"/>
        <v>0</v>
      </c>
      <c r="AGK13" s="192">
        <f t="shared" si="13"/>
        <v>0</v>
      </c>
      <c r="AGL13" s="192">
        <f t="shared" si="13"/>
        <v>0</v>
      </c>
      <c r="AGM13" s="192">
        <f t="shared" si="13"/>
        <v>0</v>
      </c>
      <c r="AGN13" s="117">
        <v>2020</v>
      </c>
      <c r="AGO13" s="192">
        <f>SUM(AGO15)</f>
        <v>0</v>
      </c>
      <c r="AGP13" s="192">
        <f>SUM(AGP15)</f>
        <v>0</v>
      </c>
      <c r="AGQ13" s="192">
        <f t="shared" si="13"/>
        <v>0</v>
      </c>
      <c r="AGR13" s="192">
        <f t="shared" si="13"/>
        <v>0</v>
      </c>
      <c r="AGS13" s="192">
        <f t="shared" si="13"/>
        <v>0</v>
      </c>
      <c r="AGT13" s="192">
        <f t="shared" si="13"/>
        <v>0</v>
      </c>
      <c r="AGU13" s="192">
        <f t="shared" si="13"/>
        <v>0</v>
      </c>
      <c r="AGV13" s="192">
        <f t="shared" si="13"/>
        <v>0</v>
      </c>
      <c r="AGW13" s="192">
        <f t="shared" si="13"/>
        <v>0</v>
      </c>
      <c r="AGX13" s="192">
        <f t="shared" si="13"/>
        <v>0</v>
      </c>
      <c r="AGY13" s="192">
        <f t="shared" si="13"/>
        <v>0</v>
      </c>
      <c r="AGZ13" s="192">
        <f t="shared" si="13"/>
        <v>0</v>
      </c>
      <c r="AHA13" s="192">
        <f t="shared" si="13"/>
        <v>0</v>
      </c>
      <c r="AHB13" s="192">
        <f t="shared" si="13"/>
        <v>0</v>
      </c>
      <c r="AHC13" s="192">
        <f t="shared" si="13"/>
        <v>0</v>
      </c>
      <c r="AHD13" s="117">
        <v>2020</v>
      </c>
      <c r="AHE13" s="192">
        <f>SUM(AHE15)</f>
        <v>0</v>
      </c>
      <c r="AHF13" s="192">
        <f>SUM(AHF15)</f>
        <v>0</v>
      </c>
      <c r="AHG13" s="192">
        <f t="shared" ref="AHG13:AJO13" si="14">SUM(AHG15)</f>
        <v>0</v>
      </c>
      <c r="AHH13" s="192">
        <f t="shared" si="14"/>
        <v>0</v>
      </c>
      <c r="AHI13" s="192">
        <f t="shared" si="14"/>
        <v>0</v>
      </c>
      <c r="AHJ13" s="192">
        <f t="shared" si="14"/>
        <v>0</v>
      </c>
      <c r="AHK13" s="192">
        <f t="shared" si="14"/>
        <v>0</v>
      </c>
      <c r="AHL13" s="192">
        <f t="shared" si="14"/>
        <v>0</v>
      </c>
      <c r="AHM13" s="192">
        <f t="shared" si="14"/>
        <v>0</v>
      </c>
      <c r="AHN13" s="192">
        <f t="shared" si="14"/>
        <v>0</v>
      </c>
      <c r="AHO13" s="192">
        <f t="shared" si="14"/>
        <v>0</v>
      </c>
      <c r="AHP13" s="192">
        <f t="shared" si="14"/>
        <v>0</v>
      </c>
      <c r="AHQ13" s="192">
        <f t="shared" si="14"/>
        <v>0</v>
      </c>
      <c r="AHR13" s="192">
        <f t="shared" si="14"/>
        <v>0</v>
      </c>
      <c r="AHS13" s="192">
        <f t="shared" si="14"/>
        <v>0</v>
      </c>
      <c r="AHT13" s="117">
        <v>2020</v>
      </c>
      <c r="AHU13" s="192">
        <f>SUM(AHU15)</f>
        <v>0</v>
      </c>
      <c r="AHV13" s="192">
        <f>SUM(AHV15)</f>
        <v>0</v>
      </c>
      <c r="AHW13" s="192">
        <f t="shared" si="14"/>
        <v>0</v>
      </c>
      <c r="AHX13" s="192">
        <f t="shared" si="14"/>
        <v>0</v>
      </c>
      <c r="AHY13" s="192">
        <f t="shared" si="14"/>
        <v>0</v>
      </c>
      <c r="AHZ13" s="192">
        <f t="shared" si="14"/>
        <v>0</v>
      </c>
      <c r="AIA13" s="192">
        <f t="shared" si="14"/>
        <v>0</v>
      </c>
      <c r="AIB13" s="192">
        <f t="shared" si="14"/>
        <v>0</v>
      </c>
      <c r="AIC13" s="192">
        <f t="shared" si="14"/>
        <v>0</v>
      </c>
      <c r="AID13" s="192">
        <f t="shared" si="14"/>
        <v>0</v>
      </c>
      <c r="AIE13" s="192">
        <f t="shared" si="14"/>
        <v>0</v>
      </c>
      <c r="AIF13" s="192">
        <f t="shared" si="14"/>
        <v>0</v>
      </c>
      <c r="AIG13" s="192">
        <f t="shared" si="14"/>
        <v>0</v>
      </c>
      <c r="AIH13" s="192">
        <f t="shared" si="14"/>
        <v>0</v>
      </c>
      <c r="AII13" s="192">
        <f t="shared" si="14"/>
        <v>0</v>
      </c>
      <c r="AIJ13" s="117">
        <v>2020</v>
      </c>
      <c r="AIK13" s="192">
        <f>SUM(AIK15)</f>
        <v>0</v>
      </c>
      <c r="AIL13" s="192">
        <f>SUM(AIL15)</f>
        <v>0</v>
      </c>
      <c r="AIM13" s="192">
        <f t="shared" si="14"/>
        <v>0</v>
      </c>
      <c r="AIN13" s="192">
        <f t="shared" si="14"/>
        <v>0</v>
      </c>
      <c r="AIO13" s="192">
        <f t="shared" si="14"/>
        <v>0</v>
      </c>
      <c r="AIP13" s="192">
        <f t="shared" si="14"/>
        <v>0</v>
      </c>
      <c r="AIQ13" s="192">
        <f t="shared" si="14"/>
        <v>0</v>
      </c>
      <c r="AIR13" s="192">
        <f t="shared" si="14"/>
        <v>0</v>
      </c>
      <c r="AIS13" s="192">
        <f t="shared" si="14"/>
        <v>0</v>
      </c>
      <c r="AIT13" s="192">
        <f t="shared" si="14"/>
        <v>0</v>
      </c>
      <c r="AIU13" s="192">
        <f t="shared" si="14"/>
        <v>0</v>
      </c>
      <c r="AIV13" s="192">
        <f t="shared" si="14"/>
        <v>0</v>
      </c>
      <c r="AIW13" s="192">
        <f t="shared" si="14"/>
        <v>0</v>
      </c>
      <c r="AIX13" s="192">
        <f t="shared" si="14"/>
        <v>0</v>
      </c>
      <c r="AIY13" s="192">
        <f t="shared" si="14"/>
        <v>0</v>
      </c>
      <c r="AIZ13" s="117">
        <v>2020</v>
      </c>
      <c r="AJA13" s="192">
        <f>SUM(AJA15)</f>
        <v>0</v>
      </c>
      <c r="AJB13" s="192">
        <f>SUM(AJB15)</f>
        <v>0</v>
      </c>
      <c r="AJC13" s="192">
        <f t="shared" si="14"/>
        <v>0</v>
      </c>
      <c r="AJD13" s="192">
        <f t="shared" si="14"/>
        <v>0</v>
      </c>
      <c r="AJE13" s="192">
        <f t="shared" si="14"/>
        <v>0</v>
      </c>
      <c r="AJF13" s="192">
        <f t="shared" si="14"/>
        <v>0</v>
      </c>
      <c r="AJG13" s="192">
        <f t="shared" si="14"/>
        <v>0</v>
      </c>
      <c r="AJH13" s="192">
        <f t="shared" si="14"/>
        <v>0</v>
      </c>
      <c r="AJI13" s="192">
        <f t="shared" si="14"/>
        <v>0</v>
      </c>
      <c r="AJJ13" s="192">
        <f t="shared" si="14"/>
        <v>0</v>
      </c>
      <c r="AJK13" s="192">
        <f t="shared" si="14"/>
        <v>0</v>
      </c>
      <c r="AJL13" s="192">
        <f t="shared" si="14"/>
        <v>0</v>
      </c>
      <c r="AJM13" s="192">
        <f t="shared" si="14"/>
        <v>0</v>
      </c>
      <c r="AJN13" s="192">
        <f t="shared" si="14"/>
        <v>0</v>
      </c>
      <c r="AJO13" s="192">
        <f t="shared" si="14"/>
        <v>0</v>
      </c>
      <c r="AJP13" s="117">
        <v>2020</v>
      </c>
      <c r="AJQ13" s="192">
        <f>SUM(AJQ15)</f>
        <v>0</v>
      </c>
      <c r="AJR13" s="192">
        <f>SUM(AJR15)</f>
        <v>0</v>
      </c>
      <c r="AJS13" s="192">
        <f t="shared" ref="AJS13:AMA13" si="15">SUM(AJS15)</f>
        <v>0</v>
      </c>
      <c r="AJT13" s="192">
        <f t="shared" si="15"/>
        <v>0</v>
      </c>
      <c r="AJU13" s="192">
        <f t="shared" si="15"/>
        <v>0</v>
      </c>
      <c r="AJV13" s="192">
        <f t="shared" si="15"/>
        <v>0</v>
      </c>
      <c r="AJW13" s="192">
        <f t="shared" si="15"/>
        <v>0</v>
      </c>
      <c r="AJX13" s="192">
        <f t="shared" si="15"/>
        <v>0</v>
      </c>
      <c r="AJY13" s="192">
        <f t="shared" si="15"/>
        <v>0</v>
      </c>
      <c r="AJZ13" s="192">
        <f t="shared" si="15"/>
        <v>0</v>
      </c>
      <c r="AKA13" s="192">
        <f t="shared" si="15"/>
        <v>0</v>
      </c>
      <c r="AKB13" s="192">
        <f t="shared" si="15"/>
        <v>0</v>
      </c>
      <c r="AKC13" s="192">
        <f t="shared" si="15"/>
        <v>0</v>
      </c>
      <c r="AKD13" s="192">
        <f t="shared" si="15"/>
        <v>0</v>
      </c>
      <c r="AKE13" s="192">
        <f t="shared" si="15"/>
        <v>0</v>
      </c>
      <c r="AKF13" s="117">
        <v>2020</v>
      </c>
      <c r="AKG13" s="192">
        <f>SUM(AKG15)</f>
        <v>0</v>
      </c>
      <c r="AKH13" s="192">
        <f>SUM(AKH15)</f>
        <v>0</v>
      </c>
      <c r="AKI13" s="192">
        <f t="shared" si="15"/>
        <v>0</v>
      </c>
      <c r="AKJ13" s="192">
        <f t="shared" si="15"/>
        <v>0</v>
      </c>
      <c r="AKK13" s="192">
        <f t="shared" si="15"/>
        <v>0</v>
      </c>
      <c r="AKL13" s="192">
        <f t="shared" si="15"/>
        <v>0</v>
      </c>
      <c r="AKM13" s="192">
        <f t="shared" si="15"/>
        <v>0</v>
      </c>
      <c r="AKN13" s="192">
        <f t="shared" si="15"/>
        <v>0</v>
      </c>
      <c r="AKO13" s="192">
        <f t="shared" si="15"/>
        <v>0</v>
      </c>
      <c r="AKP13" s="192">
        <f t="shared" si="15"/>
        <v>0</v>
      </c>
      <c r="AKQ13" s="192">
        <f t="shared" si="15"/>
        <v>0</v>
      </c>
      <c r="AKR13" s="192">
        <f t="shared" si="15"/>
        <v>0</v>
      </c>
      <c r="AKS13" s="192">
        <f t="shared" si="15"/>
        <v>0</v>
      </c>
      <c r="AKT13" s="192">
        <f t="shared" si="15"/>
        <v>0</v>
      </c>
      <c r="AKU13" s="192">
        <f t="shared" si="15"/>
        <v>0</v>
      </c>
      <c r="AKV13" s="117">
        <v>2020</v>
      </c>
      <c r="AKW13" s="192">
        <f>SUM(AKW15)</f>
        <v>0</v>
      </c>
      <c r="AKX13" s="192">
        <f>SUM(AKX15)</f>
        <v>0</v>
      </c>
      <c r="AKY13" s="192">
        <f t="shared" si="15"/>
        <v>0</v>
      </c>
      <c r="AKZ13" s="192">
        <f t="shared" si="15"/>
        <v>0</v>
      </c>
      <c r="ALA13" s="192">
        <f t="shared" si="15"/>
        <v>0</v>
      </c>
      <c r="ALB13" s="192">
        <f t="shared" si="15"/>
        <v>0</v>
      </c>
      <c r="ALC13" s="192">
        <f t="shared" si="15"/>
        <v>0</v>
      </c>
      <c r="ALD13" s="192">
        <f t="shared" si="15"/>
        <v>0</v>
      </c>
      <c r="ALE13" s="192">
        <f t="shared" si="15"/>
        <v>0</v>
      </c>
      <c r="ALF13" s="192">
        <f t="shared" si="15"/>
        <v>0</v>
      </c>
      <c r="ALG13" s="192">
        <f t="shared" si="15"/>
        <v>0</v>
      </c>
      <c r="ALH13" s="192">
        <f t="shared" si="15"/>
        <v>0</v>
      </c>
      <c r="ALI13" s="192">
        <f t="shared" si="15"/>
        <v>0</v>
      </c>
      <c r="ALJ13" s="192">
        <f t="shared" si="15"/>
        <v>0</v>
      </c>
      <c r="ALK13" s="192">
        <f t="shared" si="15"/>
        <v>0</v>
      </c>
      <c r="ALL13" s="117">
        <v>2020</v>
      </c>
      <c r="ALM13" s="192">
        <f>SUM(ALM15)</f>
        <v>0</v>
      </c>
      <c r="ALN13" s="192">
        <f>SUM(ALN15)</f>
        <v>0</v>
      </c>
      <c r="ALO13" s="192">
        <f t="shared" si="15"/>
        <v>0</v>
      </c>
      <c r="ALP13" s="192">
        <f t="shared" si="15"/>
        <v>0</v>
      </c>
      <c r="ALQ13" s="192">
        <f t="shared" si="15"/>
        <v>0</v>
      </c>
      <c r="ALR13" s="192">
        <f t="shared" si="15"/>
        <v>0</v>
      </c>
      <c r="ALS13" s="192">
        <f t="shared" si="15"/>
        <v>0</v>
      </c>
      <c r="ALT13" s="192">
        <f t="shared" si="15"/>
        <v>0</v>
      </c>
      <c r="ALU13" s="192">
        <f t="shared" si="15"/>
        <v>0</v>
      </c>
      <c r="ALV13" s="192">
        <f t="shared" si="15"/>
        <v>0</v>
      </c>
      <c r="ALW13" s="192">
        <f t="shared" si="15"/>
        <v>0</v>
      </c>
      <c r="ALX13" s="192">
        <f t="shared" si="15"/>
        <v>0</v>
      </c>
      <c r="ALY13" s="192">
        <f t="shared" si="15"/>
        <v>0</v>
      </c>
      <c r="ALZ13" s="192">
        <f t="shared" si="15"/>
        <v>0</v>
      </c>
      <c r="AMA13" s="192">
        <f t="shared" si="15"/>
        <v>0</v>
      </c>
      <c r="AMB13" s="117">
        <v>2020</v>
      </c>
      <c r="AMC13" s="192">
        <f>SUM(AMC15)</f>
        <v>0</v>
      </c>
      <c r="AMD13" s="192">
        <f>SUM(AMD15)</f>
        <v>0</v>
      </c>
      <c r="AME13" s="192">
        <f t="shared" ref="AME13:AOM13" si="16">SUM(AME15)</f>
        <v>0</v>
      </c>
      <c r="AMF13" s="192">
        <f t="shared" si="16"/>
        <v>0</v>
      </c>
      <c r="AMG13" s="192">
        <f t="shared" si="16"/>
        <v>0</v>
      </c>
      <c r="AMH13" s="192">
        <f t="shared" si="16"/>
        <v>0</v>
      </c>
      <c r="AMI13" s="192">
        <f t="shared" si="16"/>
        <v>0</v>
      </c>
      <c r="AMJ13" s="192">
        <f t="shared" si="16"/>
        <v>0</v>
      </c>
      <c r="AMK13" s="192">
        <f t="shared" si="16"/>
        <v>0</v>
      </c>
      <c r="AML13" s="192">
        <f t="shared" si="16"/>
        <v>0</v>
      </c>
      <c r="AMM13" s="192">
        <f t="shared" si="16"/>
        <v>0</v>
      </c>
      <c r="AMN13" s="192">
        <f t="shared" si="16"/>
        <v>0</v>
      </c>
      <c r="AMO13" s="192">
        <f t="shared" si="16"/>
        <v>0</v>
      </c>
      <c r="AMP13" s="192">
        <f t="shared" si="16"/>
        <v>0</v>
      </c>
      <c r="AMQ13" s="192">
        <f t="shared" si="16"/>
        <v>0</v>
      </c>
      <c r="AMR13" s="117">
        <v>2020</v>
      </c>
      <c r="AMS13" s="192">
        <f>SUM(AMS15)</f>
        <v>0</v>
      </c>
      <c r="AMT13" s="192">
        <f>SUM(AMT15)</f>
        <v>0</v>
      </c>
      <c r="AMU13" s="192">
        <f t="shared" si="16"/>
        <v>0</v>
      </c>
      <c r="AMV13" s="192">
        <f t="shared" si="16"/>
        <v>0</v>
      </c>
      <c r="AMW13" s="192">
        <f t="shared" si="16"/>
        <v>0</v>
      </c>
      <c r="AMX13" s="192">
        <f t="shared" si="16"/>
        <v>0</v>
      </c>
      <c r="AMY13" s="192">
        <f t="shared" si="16"/>
        <v>0</v>
      </c>
      <c r="AMZ13" s="192">
        <f t="shared" si="16"/>
        <v>0</v>
      </c>
      <c r="ANA13" s="192">
        <f t="shared" si="16"/>
        <v>0</v>
      </c>
      <c r="ANB13" s="192">
        <f t="shared" si="16"/>
        <v>0</v>
      </c>
      <c r="ANC13" s="192">
        <f t="shared" si="16"/>
        <v>0</v>
      </c>
      <c r="AND13" s="192">
        <f t="shared" si="16"/>
        <v>0</v>
      </c>
      <c r="ANE13" s="192">
        <f t="shared" si="16"/>
        <v>0</v>
      </c>
      <c r="ANF13" s="192">
        <f t="shared" si="16"/>
        <v>0</v>
      </c>
      <c r="ANG13" s="192">
        <f t="shared" si="16"/>
        <v>0</v>
      </c>
      <c r="ANH13" s="117">
        <v>2020</v>
      </c>
      <c r="ANI13" s="192">
        <f>SUM(ANI15)</f>
        <v>0</v>
      </c>
      <c r="ANJ13" s="192">
        <f>SUM(ANJ15)</f>
        <v>0</v>
      </c>
      <c r="ANK13" s="192">
        <f t="shared" si="16"/>
        <v>0</v>
      </c>
      <c r="ANL13" s="192">
        <f t="shared" si="16"/>
        <v>0</v>
      </c>
      <c r="ANM13" s="192">
        <f t="shared" si="16"/>
        <v>0</v>
      </c>
      <c r="ANN13" s="192">
        <f t="shared" si="16"/>
        <v>0</v>
      </c>
      <c r="ANO13" s="192">
        <f t="shared" si="16"/>
        <v>0</v>
      </c>
      <c r="ANP13" s="192">
        <f t="shared" si="16"/>
        <v>0</v>
      </c>
      <c r="ANQ13" s="192">
        <f t="shared" si="16"/>
        <v>0</v>
      </c>
      <c r="ANR13" s="192">
        <f t="shared" si="16"/>
        <v>0</v>
      </c>
      <c r="ANS13" s="192">
        <f t="shared" si="16"/>
        <v>0</v>
      </c>
      <c r="ANT13" s="192">
        <f t="shared" si="16"/>
        <v>0</v>
      </c>
      <c r="ANU13" s="192">
        <f t="shared" si="16"/>
        <v>0</v>
      </c>
      <c r="ANV13" s="192">
        <f t="shared" si="16"/>
        <v>0</v>
      </c>
      <c r="ANW13" s="192">
        <f t="shared" si="16"/>
        <v>0</v>
      </c>
      <c r="ANX13" s="117">
        <v>2020</v>
      </c>
      <c r="ANY13" s="192">
        <f>SUM(ANY15)</f>
        <v>0</v>
      </c>
      <c r="ANZ13" s="192">
        <f>SUM(ANZ15)</f>
        <v>0</v>
      </c>
      <c r="AOA13" s="192">
        <f t="shared" si="16"/>
        <v>0</v>
      </c>
      <c r="AOB13" s="192">
        <f t="shared" si="16"/>
        <v>0</v>
      </c>
      <c r="AOC13" s="192">
        <f t="shared" si="16"/>
        <v>0</v>
      </c>
      <c r="AOD13" s="192">
        <f t="shared" si="16"/>
        <v>0</v>
      </c>
      <c r="AOE13" s="192">
        <f t="shared" si="16"/>
        <v>0</v>
      </c>
      <c r="AOF13" s="192">
        <f t="shared" si="16"/>
        <v>0</v>
      </c>
      <c r="AOG13" s="192">
        <f t="shared" si="16"/>
        <v>0</v>
      </c>
      <c r="AOH13" s="192">
        <f t="shared" si="16"/>
        <v>0</v>
      </c>
      <c r="AOI13" s="192">
        <f t="shared" si="16"/>
        <v>0</v>
      </c>
      <c r="AOJ13" s="192">
        <f t="shared" si="16"/>
        <v>0</v>
      </c>
      <c r="AOK13" s="192">
        <f t="shared" si="16"/>
        <v>0</v>
      </c>
      <c r="AOL13" s="192">
        <f t="shared" si="16"/>
        <v>0</v>
      </c>
      <c r="AOM13" s="192">
        <f t="shared" si="16"/>
        <v>0</v>
      </c>
      <c r="AON13" s="117">
        <v>2020</v>
      </c>
      <c r="AOO13" s="192">
        <f>SUM(AOO15)</f>
        <v>0</v>
      </c>
      <c r="AOP13" s="192">
        <f>SUM(AOP15)</f>
        <v>0</v>
      </c>
      <c r="AOQ13" s="192">
        <f t="shared" ref="AOQ13:AQY13" si="17">SUM(AOQ15)</f>
        <v>0</v>
      </c>
      <c r="AOR13" s="192">
        <f t="shared" si="17"/>
        <v>0</v>
      </c>
      <c r="AOS13" s="192">
        <f t="shared" si="17"/>
        <v>0</v>
      </c>
      <c r="AOT13" s="192">
        <f t="shared" si="17"/>
        <v>0</v>
      </c>
      <c r="AOU13" s="192">
        <f t="shared" si="17"/>
        <v>0</v>
      </c>
      <c r="AOV13" s="192">
        <f t="shared" si="17"/>
        <v>0</v>
      </c>
      <c r="AOW13" s="192">
        <f t="shared" si="17"/>
        <v>0</v>
      </c>
      <c r="AOX13" s="192">
        <f t="shared" si="17"/>
        <v>0</v>
      </c>
      <c r="AOY13" s="192">
        <f t="shared" si="17"/>
        <v>0</v>
      </c>
      <c r="AOZ13" s="192">
        <f t="shared" si="17"/>
        <v>0</v>
      </c>
      <c r="APA13" s="192">
        <f t="shared" si="17"/>
        <v>0</v>
      </c>
      <c r="APB13" s="192">
        <f t="shared" si="17"/>
        <v>0</v>
      </c>
      <c r="APC13" s="192">
        <f t="shared" si="17"/>
        <v>0</v>
      </c>
      <c r="APD13" s="117">
        <v>2020</v>
      </c>
      <c r="APE13" s="192">
        <f>SUM(APE15)</f>
        <v>0</v>
      </c>
      <c r="APF13" s="192">
        <f>SUM(APF15)</f>
        <v>0</v>
      </c>
      <c r="APG13" s="192">
        <f t="shared" si="17"/>
        <v>0</v>
      </c>
      <c r="APH13" s="192">
        <f t="shared" si="17"/>
        <v>0</v>
      </c>
      <c r="API13" s="192">
        <f t="shared" si="17"/>
        <v>0</v>
      </c>
      <c r="APJ13" s="192">
        <f t="shared" si="17"/>
        <v>0</v>
      </c>
      <c r="APK13" s="192">
        <f t="shared" si="17"/>
        <v>0</v>
      </c>
      <c r="APL13" s="192">
        <f t="shared" si="17"/>
        <v>0</v>
      </c>
      <c r="APM13" s="192">
        <f t="shared" si="17"/>
        <v>0</v>
      </c>
      <c r="APN13" s="192">
        <f t="shared" si="17"/>
        <v>0</v>
      </c>
      <c r="APO13" s="192">
        <f t="shared" si="17"/>
        <v>0</v>
      </c>
      <c r="APP13" s="192">
        <f t="shared" si="17"/>
        <v>0</v>
      </c>
      <c r="APQ13" s="192">
        <f t="shared" si="17"/>
        <v>0</v>
      </c>
      <c r="APR13" s="192">
        <f t="shared" si="17"/>
        <v>0</v>
      </c>
      <c r="APS13" s="192">
        <f t="shared" si="17"/>
        <v>0</v>
      </c>
      <c r="APT13" s="117">
        <v>2020</v>
      </c>
      <c r="APU13" s="192">
        <f>SUM(APU15)</f>
        <v>0</v>
      </c>
      <c r="APV13" s="192">
        <f>SUM(APV15)</f>
        <v>0</v>
      </c>
      <c r="APW13" s="192">
        <f t="shared" si="17"/>
        <v>0</v>
      </c>
      <c r="APX13" s="192">
        <f t="shared" si="17"/>
        <v>0</v>
      </c>
      <c r="APY13" s="192">
        <f t="shared" si="17"/>
        <v>0</v>
      </c>
      <c r="APZ13" s="192">
        <f t="shared" si="17"/>
        <v>0</v>
      </c>
      <c r="AQA13" s="192">
        <f t="shared" si="17"/>
        <v>0</v>
      </c>
      <c r="AQB13" s="192">
        <f t="shared" si="17"/>
        <v>0</v>
      </c>
      <c r="AQC13" s="192">
        <f t="shared" si="17"/>
        <v>0</v>
      </c>
      <c r="AQD13" s="192">
        <f t="shared" si="17"/>
        <v>0</v>
      </c>
      <c r="AQE13" s="192">
        <f t="shared" si="17"/>
        <v>0</v>
      </c>
      <c r="AQF13" s="192">
        <f t="shared" si="17"/>
        <v>0</v>
      </c>
      <c r="AQG13" s="192">
        <f t="shared" si="17"/>
        <v>0</v>
      </c>
      <c r="AQH13" s="192">
        <f t="shared" si="17"/>
        <v>0</v>
      </c>
      <c r="AQI13" s="192">
        <f t="shared" si="17"/>
        <v>0</v>
      </c>
      <c r="AQJ13" s="117">
        <v>2020</v>
      </c>
      <c r="AQK13" s="192">
        <f>SUM(AQK15)</f>
        <v>0</v>
      </c>
      <c r="AQL13" s="192">
        <f>SUM(AQL15)</f>
        <v>0</v>
      </c>
      <c r="AQM13" s="192">
        <f t="shared" si="17"/>
        <v>0</v>
      </c>
      <c r="AQN13" s="192">
        <f t="shared" si="17"/>
        <v>0</v>
      </c>
      <c r="AQO13" s="192">
        <f t="shared" si="17"/>
        <v>0</v>
      </c>
      <c r="AQP13" s="192">
        <f t="shared" si="17"/>
        <v>0</v>
      </c>
      <c r="AQQ13" s="192">
        <f t="shared" si="17"/>
        <v>0</v>
      </c>
      <c r="AQR13" s="192">
        <f t="shared" si="17"/>
        <v>0</v>
      </c>
      <c r="AQS13" s="192">
        <f t="shared" si="17"/>
        <v>0</v>
      </c>
      <c r="AQT13" s="192">
        <f t="shared" si="17"/>
        <v>0</v>
      </c>
      <c r="AQU13" s="192">
        <f t="shared" si="17"/>
        <v>0</v>
      </c>
      <c r="AQV13" s="192">
        <f t="shared" si="17"/>
        <v>0</v>
      </c>
      <c r="AQW13" s="192">
        <f t="shared" si="17"/>
        <v>0</v>
      </c>
      <c r="AQX13" s="192">
        <f t="shared" si="17"/>
        <v>0</v>
      </c>
      <c r="AQY13" s="192">
        <f t="shared" si="17"/>
        <v>0</v>
      </c>
      <c r="AQZ13" s="117">
        <v>2020</v>
      </c>
      <c r="ARA13" s="192">
        <f>SUM(ARA15)</f>
        <v>0</v>
      </c>
      <c r="ARB13" s="192">
        <f>SUM(ARB15)</f>
        <v>0</v>
      </c>
      <c r="ARC13" s="192">
        <f t="shared" ref="ARC13:ATK13" si="18">SUM(ARC15)</f>
        <v>0</v>
      </c>
      <c r="ARD13" s="192">
        <f t="shared" si="18"/>
        <v>0</v>
      </c>
      <c r="ARE13" s="192">
        <f t="shared" si="18"/>
        <v>0</v>
      </c>
      <c r="ARF13" s="192">
        <f t="shared" si="18"/>
        <v>0</v>
      </c>
      <c r="ARG13" s="192">
        <f t="shared" si="18"/>
        <v>0</v>
      </c>
      <c r="ARH13" s="192">
        <f t="shared" si="18"/>
        <v>0</v>
      </c>
      <c r="ARI13" s="192">
        <f t="shared" si="18"/>
        <v>0</v>
      </c>
      <c r="ARJ13" s="192">
        <f t="shared" si="18"/>
        <v>0</v>
      </c>
      <c r="ARK13" s="192">
        <f t="shared" si="18"/>
        <v>0</v>
      </c>
      <c r="ARL13" s="192">
        <f t="shared" si="18"/>
        <v>0</v>
      </c>
      <c r="ARM13" s="192">
        <f t="shared" si="18"/>
        <v>0</v>
      </c>
      <c r="ARN13" s="192">
        <f t="shared" si="18"/>
        <v>0</v>
      </c>
      <c r="ARO13" s="192">
        <f t="shared" si="18"/>
        <v>0</v>
      </c>
      <c r="ARP13" s="117">
        <v>2020</v>
      </c>
      <c r="ARQ13" s="192">
        <f>SUM(ARQ15)</f>
        <v>0</v>
      </c>
      <c r="ARR13" s="192">
        <f>SUM(ARR15)</f>
        <v>0</v>
      </c>
      <c r="ARS13" s="192">
        <f t="shared" si="18"/>
        <v>0</v>
      </c>
      <c r="ART13" s="192">
        <f t="shared" si="18"/>
        <v>0</v>
      </c>
      <c r="ARU13" s="192">
        <f t="shared" si="18"/>
        <v>0</v>
      </c>
      <c r="ARV13" s="192">
        <f t="shared" si="18"/>
        <v>0</v>
      </c>
      <c r="ARW13" s="192">
        <f t="shared" si="18"/>
        <v>0</v>
      </c>
      <c r="ARX13" s="192">
        <f t="shared" si="18"/>
        <v>0</v>
      </c>
      <c r="ARY13" s="192">
        <f t="shared" si="18"/>
        <v>0</v>
      </c>
      <c r="ARZ13" s="192">
        <f t="shared" si="18"/>
        <v>0</v>
      </c>
      <c r="ASA13" s="192">
        <f t="shared" si="18"/>
        <v>0</v>
      </c>
      <c r="ASB13" s="192">
        <f t="shared" si="18"/>
        <v>0</v>
      </c>
      <c r="ASC13" s="192">
        <f t="shared" si="18"/>
        <v>0</v>
      </c>
      <c r="ASD13" s="192">
        <f t="shared" si="18"/>
        <v>0</v>
      </c>
      <c r="ASE13" s="192">
        <f t="shared" si="18"/>
        <v>0</v>
      </c>
      <c r="ASF13" s="117">
        <v>2020</v>
      </c>
      <c r="ASG13" s="192">
        <f>SUM(ASG15)</f>
        <v>0</v>
      </c>
      <c r="ASH13" s="192">
        <f>SUM(ASH15)</f>
        <v>0</v>
      </c>
      <c r="ASI13" s="192">
        <f t="shared" si="18"/>
        <v>0</v>
      </c>
      <c r="ASJ13" s="192">
        <f t="shared" si="18"/>
        <v>0</v>
      </c>
      <c r="ASK13" s="192">
        <f t="shared" si="18"/>
        <v>0</v>
      </c>
      <c r="ASL13" s="192">
        <f t="shared" si="18"/>
        <v>0</v>
      </c>
      <c r="ASM13" s="192">
        <f t="shared" si="18"/>
        <v>0</v>
      </c>
      <c r="ASN13" s="192">
        <f t="shared" si="18"/>
        <v>0</v>
      </c>
      <c r="ASO13" s="192">
        <f t="shared" si="18"/>
        <v>0</v>
      </c>
      <c r="ASP13" s="192">
        <f t="shared" si="18"/>
        <v>0</v>
      </c>
      <c r="ASQ13" s="192">
        <f t="shared" si="18"/>
        <v>0</v>
      </c>
      <c r="ASR13" s="192">
        <f t="shared" si="18"/>
        <v>0</v>
      </c>
      <c r="ASS13" s="192">
        <f t="shared" si="18"/>
        <v>0</v>
      </c>
      <c r="AST13" s="192">
        <f t="shared" si="18"/>
        <v>0</v>
      </c>
      <c r="ASU13" s="192">
        <f t="shared" si="18"/>
        <v>0</v>
      </c>
      <c r="ASV13" s="117">
        <v>2020</v>
      </c>
      <c r="ASW13" s="192">
        <f>SUM(ASW15)</f>
        <v>0</v>
      </c>
      <c r="ASX13" s="192">
        <f>SUM(ASX15)</f>
        <v>0</v>
      </c>
      <c r="ASY13" s="192">
        <f t="shared" si="18"/>
        <v>0</v>
      </c>
      <c r="ASZ13" s="192">
        <f t="shared" si="18"/>
        <v>0</v>
      </c>
      <c r="ATA13" s="192">
        <f t="shared" si="18"/>
        <v>0</v>
      </c>
      <c r="ATB13" s="192">
        <f t="shared" si="18"/>
        <v>0</v>
      </c>
      <c r="ATC13" s="192">
        <f t="shared" si="18"/>
        <v>0</v>
      </c>
      <c r="ATD13" s="192">
        <f t="shared" si="18"/>
        <v>0</v>
      </c>
      <c r="ATE13" s="192">
        <f t="shared" si="18"/>
        <v>0</v>
      </c>
      <c r="ATF13" s="192">
        <f t="shared" si="18"/>
        <v>0</v>
      </c>
      <c r="ATG13" s="192">
        <f t="shared" si="18"/>
        <v>0</v>
      </c>
      <c r="ATH13" s="192">
        <f t="shared" si="18"/>
        <v>0</v>
      </c>
      <c r="ATI13" s="192">
        <f t="shared" si="18"/>
        <v>0</v>
      </c>
      <c r="ATJ13" s="192">
        <f t="shared" si="18"/>
        <v>0</v>
      </c>
      <c r="ATK13" s="192">
        <f t="shared" si="18"/>
        <v>0</v>
      </c>
      <c r="ATL13" s="117">
        <v>2020</v>
      </c>
      <c r="ATM13" s="192">
        <f>SUM(ATM15)</f>
        <v>0</v>
      </c>
      <c r="ATN13" s="192">
        <f>SUM(ATN15)</f>
        <v>0</v>
      </c>
      <c r="ATO13" s="192">
        <f t="shared" ref="ATO13:AVW13" si="19">SUM(ATO15)</f>
        <v>0</v>
      </c>
      <c r="ATP13" s="192">
        <f t="shared" si="19"/>
        <v>0</v>
      </c>
      <c r="ATQ13" s="192">
        <f t="shared" si="19"/>
        <v>0</v>
      </c>
      <c r="ATR13" s="192">
        <f t="shared" si="19"/>
        <v>0</v>
      </c>
      <c r="ATS13" s="192">
        <f t="shared" si="19"/>
        <v>0</v>
      </c>
      <c r="ATT13" s="192">
        <f t="shared" si="19"/>
        <v>0</v>
      </c>
      <c r="ATU13" s="192">
        <f t="shared" si="19"/>
        <v>0</v>
      </c>
      <c r="ATV13" s="192">
        <f t="shared" si="19"/>
        <v>0</v>
      </c>
      <c r="ATW13" s="192">
        <f t="shared" si="19"/>
        <v>0</v>
      </c>
      <c r="ATX13" s="192">
        <f t="shared" si="19"/>
        <v>0</v>
      </c>
      <c r="ATY13" s="192">
        <f t="shared" si="19"/>
        <v>0</v>
      </c>
      <c r="ATZ13" s="192">
        <f t="shared" si="19"/>
        <v>0</v>
      </c>
      <c r="AUA13" s="192">
        <f t="shared" si="19"/>
        <v>0</v>
      </c>
      <c r="AUB13" s="117">
        <v>2020</v>
      </c>
      <c r="AUC13" s="192">
        <f>SUM(AUC15)</f>
        <v>0</v>
      </c>
      <c r="AUD13" s="192">
        <f>SUM(AUD15)</f>
        <v>0</v>
      </c>
      <c r="AUE13" s="192">
        <f t="shared" si="19"/>
        <v>0</v>
      </c>
      <c r="AUF13" s="192">
        <f t="shared" si="19"/>
        <v>0</v>
      </c>
      <c r="AUG13" s="192">
        <f t="shared" si="19"/>
        <v>0</v>
      </c>
      <c r="AUH13" s="192">
        <f t="shared" si="19"/>
        <v>0</v>
      </c>
      <c r="AUI13" s="192">
        <f t="shared" si="19"/>
        <v>0</v>
      </c>
      <c r="AUJ13" s="192">
        <f t="shared" si="19"/>
        <v>0</v>
      </c>
      <c r="AUK13" s="192">
        <f t="shared" si="19"/>
        <v>0</v>
      </c>
      <c r="AUL13" s="192">
        <f t="shared" si="19"/>
        <v>0</v>
      </c>
      <c r="AUM13" s="192">
        <f t="shared" si="19"/>
        <v>0</v>
      </c>
      <c r="AUN13" s="192">
        <f t="shared" si="19"/>
        <v>0</v>
      </c>
      <c r="AUO13" s="192">
        <f t="shared" si="19"/>
        <v>0</v>
      </c>
      <c r="AUP13" s="192">
        <f t="shared" si="19"/>
        <v>0</v>
      </c>
      <c r="AUQ13" s="192">
        <f t="shared" si="19"/>
        <v>0</v>
      </c>
      <c r="AUR13" s="117">
        <v>2020</v>
      </c>
      <c r="AUS13" s="192">
        <f>SUM(AUS15)</f>
        <v>0</v>
      </c>
      <c r="AUT13" s="192">
        <f>SUM(AUT15)</f>
        <v>0</v>
      </c>
      <c r="AUU13" s="192">
        <f t="shared" si="19"/>
        <v>0</v>
      </c>
      <c r="AUV13" s="192">
        <f t="shared" si="19"/>
        <v>0</v>
      </c>
      <c r="AUW13" s="192">
        <f t="shared" si="19"/>
        <v>0</v>
      </c>
      <c r="AUX13" s="192">
        <f t="shared" si="19"/>
        <v>0</v>
      </c>
      <c r="AUY13" s="192">
        <f t="shared" si="19"/>
        <v>0</v>
      </c>
      <c r="AUZ13" s="192">
        <f t="shared" si="19"/>
        <v>0</v>
      </c>
      <c r="AVA13" s="192">
        <f t="shared" si="19"/>
        <v>0</v>
      </c>
      <c r="AVB13" s="192">
        <f t="shared" si="19"/>
        <v>0</v>
      </c>
      <c r="AVC13" s="192">
        <f t="shared" si="19"/>
        <v>0</v>
      </c>
      <c r="AVD13" s="192">
        <f t="shared" si="19"/>
        <v>0</v>
      </c>
      <c r="AVE13" s="192">
        <f t="shared" si="19"/>
        <v>0</v>
      </c>
      <c r="AVF13" s="192">
        <f t="shared" si="19"/>
        <v>0</v>
      </c>
      <c r="AVG13" s="192">
        <f t="shared" si="19"/>
        <v>0</v>
      </c>
      <c r="AVH13" s="117">
        <v>2020</v>
      </c>
      <c r="AVI13" s="192">
        <f>SUM(AVI15)</f>
        <v>0</v>
      </c>
      <c r="AVJ13" s="192">
        <f>SUM(AVJ15)</f>
        <v>0</v>
      </c>
      <c r="AVK13" s="192">
        <f t="shared" si="19"/>
        <v>0</v>
      </c>
      <c r="AVL13" s="192">
        <f t="shared" si="19"/>
        <v>0</v>
      </c>
      <c r="AVM13" s="192">
        <f t="shared" si="19"/>
        <v>0</v>
      </c>
      <c r="AVN13" s="192">
        <f t="shared" si="19"/>
        <v>0</v>
      </c>
      <c r="AVO13" s="192">
        <f t="shared" si="19"/>
        <v>0</v>
      </c>
      <c r="AVP13" s="192">
        <f t="shared" si="19"/>
        <v>0</v>
      </c>
      <c r="AVQ13" s="192">
        <f t="shared" si="19"/>
        <v>0</v>
      </c>
      <c r="AVR13" s="192">
        <f t="shared" si="19"/>
        <v>0</v>
      </c>
      <c r="AVS13" s="192">
        <f t="shared" si="19"/>
        <v>0</v>
      </c>
      <c r="AVT13" s="192">
        <f t="shared" si="19"/>
        <v>0</v>
      </c>
      <c r="AVU13" s="192">
        <f t="shared" si="19"/>
        <v>0</v>
      </c>
      <c r="AVV13" s="192">
        <f t="shared" si="19"/>
        <v>0</v>
      </c>
      <c r="AVW13" s="192">
        <f t="shared" si="19"/>
        <v>0</v>
      </c>
      <c r="AVX13" s="117">
        <v>2020</v>
      </c>
      <c r="AVY13" s="192">
        <f>SUM(AVY15)</f>
        <v>0</v>
      </c>
      <c r="AVZ13" s="192">
        <f>SUM(AVZ15)</f>
        <v>0</v>
      </c>
      <c r="AWA13" s="192">
        <f t="shared" ref="AWA13:AYI13" si="20">SUM(AWA15)</f>
        <v>0</v>
      </c>
      <c r="AWB13" s="192">
        <f t="shared" si="20"/>
        <v>0</v>
      </c>
      <c r="AWC13" s="192">
        <f t="shared" si="20"/>
        <v>0</v>
      </c>
      <c r="AWD13" s="192">
        <f t="shared" si="20"/>
        <v>0</v>
      </c>
      <c r="AWE13" s="192">
        <f t="shared" si="20"/>
        <v>0</v>
      </c>
      <c r="AWF13" s="192">
        <f t="shared" si="20"/>
        <v>0</v>
      </c>
      <c r="AWG13" s="192">
        <f t="shared" si="20"/>
        <v>0</v>
      </c>
      <c r="AWH13" s="192">
        <f t="shared" si="20"/>
        <v>0</v>
      </c>
      <c r="AWI13" s="192">
        <f t="shared" si="20"/>
        <v>0</v>
      </c>
      <c r="AWJ13" s="192">
        <f t="shared" si="20"/>
        <v>0</v>
      </c>
      <c r="AWK13" s="192">
        <f t="shared" si="20"/>
        <v>0</v>
      </c>
      <c r="AWL13" s="192">
        <f t="shared" si="20"/>
        <v>0</v>
      </c>
      <c r="AWM13" s="192">
        <f t="shared" si="20"/>
        <v>0</v>
      </c>
      <c r="AWN13" s="117">
        <v>2020</v>
      </c>
      <c r="AWO13" s="192">
        <f>SUM(AWO15)</f>
        <v>0</v>
      </c>
      <c r="AWP13" s="192">
        <f>SUM(AWP15)</f>
        <v>0</v>
      </c>
      <c r="AWQ13" s="192">
        <f t="shared" si="20"/>
        <v>0</v>
      </c>
      <c r="AWR13" s="192">
        <f t="shared" si="20"/>
        <v>0</v>
      </c>
      <c r="AWS13" s="192">
        <f t="shared" si="20"/>
        <v>0</v>
      </c>
      <c r="AWT13" s="192">
        <f t="shared" si="20"/>
        <v>0</v>
      </c>
      <c r="AWU13" s="192">
        <f t="shared" si="20"/>
        <v>0</v>
      </c>
      <c r="AWV13" s="192">
        <f t="shared" si="20"/>
        <v>0</v>
      </c>
      <c r="AWW13" s="192">
        <f t="shared" si="20"/>
        <v>0</v>
      </c>
      <c r="AWX13" s="192">
        <f t="shared" si="20"/>
        <v>0</v>
      </c>
      <c r="AWY13" s="192">
        <f t="shared" si="20"/>
        <v>0</v>
      </c>
      <c r="AWZ13" s="192">
        <f t="shared" si="20"/>
        <v>0</v>
      </c>
      <c r="AXA13" s="192">
        <f t="shared" si="20"/>
        <v>0</v>
      </c>
      <c r="AXB13" s="192">
        <f t="shared" si="20"/>
        <v>0</v>
      </c>
      <c r="AXC13" s="192">
        <f t="shared" si="20"/>
        <v>0</v>
      </c>
      <c r="AXD13" s="117">
        <v>2020</v>
      </c>
      <c r="AXE13" s="192">
        <f>SUM(AXE15)</f>
        <v>0</v>
      </c>
      <c r="AXF13" s="192">
        <f>SUM(AXF15)</f>
        <v>0</v>
      </c>
      <c r="AXG13" s="192">
        <f t="shared" si="20"/>
        <v>0</v>
      </c>
      <c r="AXH13" s="192">
        <f t="shared" si="20"/>
        <v>0</v>
      </c>
      <c r="AXI13" s="192">
        <f t="shared" si="20"/>
        <v>0</v>
      </c>
      <c r="AXJ13" s="192">
        <f t="shared" si="20"/>
        <v>0</v>
      </c>
      <c r="AXK13" s="192">
        <f t="shared" si="20"/>
        <v>0</v>
      </c>
      <c r="AXL13" s="192">
        <f t="shared" si="20"/>
        <v>0</v>
      </c>
      <c r="AXM13" s="192">
        <f t="shared" si="20"/>
        <v>0</v>
      </c>
      <c r="AXN13" s="192">
        <f t="shared" si="20"/>
        <v>0</v>
      </c>
      <c r="AXO13" s="192">
        <f t="shared" si="20"/>
        <v>0</v>
      </c>
      <c r="AXP13" s="192">
        <f t="shared" si="20"/>
        <v>0</v>
      </c>
      <c r="AXQ13" s="192">
        <f t="shared" si="20"/>
        <v>0</v>
      </c>
      <c r="AXR13" s="192">
        <f t="shared" si="20"/>
        <v>0</v>
      </c>
      <c r="AXS13" s="192">
        <f t="shared" si="20"/>
        <v>0</v>
      </c>
      <c r="AXT13" s="117">
        <v>2020</v>
      </c>
      <c r="AXU13" s="192">
        <f>SUM(AXU15)</f>
        <v>0</v>
      </c>
      <c r="AXV13" s="192">
        <f>SUM(AXV15)</f>
        <v>0</v>
      </c>
      <c r="AXW13" s="192">
        <f t="shared" si="20"/>
        <v>0</v>
      </c>
      <c r="AXX13" s="192">
        <f t="shared" si="20"/>
        <v>0</v>
      </c>
      <c r="AXY13" s="192">
        <f t="shared" si="20"/>
        <v>0</v>
      </c>
      <c r="AXZ13" s="192">
        <f t="shared" si="20"/>
        <v>0</v>
      </c>
      <c r="AYA13" s="192">
        <f t="shared" si="20"/>
        <v>0</v>
      </c>
      <c r="AYB13" s="192">
        <f t="shared" si="20"/>
        <v>0</v>
      </c>
      <c r="AYC13" s="192">
        <f t="shared" si="20"/>
        <v>0</v>
      </c>
      <c r="AYD13" s="192">
        <f t="shared" si="20"/>
        <v>0</v>
      </c>
      <c r="AYE13" s="192">
        <f t="shared" si="20"/>
        <v>0</v>
      </c>
      <c r="AYF13" s="192">
        <f t="shared" si="20"/>
        <v>0</v>
      </c>
      <c r="AYG13" s="192">
        <f t="shared" si="20"/>
        <v>0</v>
      </c>
      <c r="AYH13" s="192">
        <f t="shared" si="20"/>
        <v>0</v>
      </c>
      <c r="AYI13" s="192">
        <f t="shared" si="20"/>
        <v>0</v>
      </c>
      <c r="AYJ13" s="117">
        <v>2020</v>
      </c>
      <c r="AYK13" s="192">
        <f>SUM(AYK15)</f>
        <v>0</v>
      </c>
      <c r="AYL13" s="192">
        <f>SUM(AYL15)</f>
        <v>0</v>
      </c>
      <c r="AYM13" s="192">
        <f t="shared" ref="AYM13:BAU13" si="21">SUM(AYM15)</f>
        <v>0</v>
      </c>
      <c r="AYN13" s="192">
        <f t="shared" si="21"/>
        <v>0</v>
      </c>
      <c r="AYO13" s="192">
        <f t="shared" si="21"/>
        <v>0</v>
      </c>
      <c r="AYP13" s="192">
        <f t="shared" si="21"/>
        <v>0</v>
      </c>
      <c r="AYQ13" s="192">
        <f t="shared" si="21"/>
        <v>0</v>
      </c>
      <c r="AYR13" s="192">
        <f t="shared" si="21"/>
        <v>0</v>
      </c>
      <c r="AYS13" s="192">
        <f t="shared" si="21"/>
        <v>0</v>
      </c>
      <c r="AYT13" s="192">
        <f t="shared" si="21"/>
        <v>0</v>
      </c>
      <c r="AYU13" s="192">
        <f t="shared" si="21"/>
        <v>0</v>
      </c>
      <c r="AYV13" s="192">
        <f t="shared" si="21"/>
        <v>0</v>
      </c>
      <c r="AYW13" s="192">
        <f t="shared" si="21"/>
        <v>0</v>
      </c>
      <c r="AYX13" s="192">
        <f t="shared" si="21"/>
        <v>0</v>
      </c>
      <c r="AYY13" s="192">
        <f t="shared" si="21"/>
        <v>0</v>
      </c>
      <c r="AYZ13" s="117">
        <v>2020</v>
      </c>
      <c r="AZA13" s="192">
        <f>SUM(AZA15)</f>
        <v>0</v>
      </c>
      <c r="AZB13" s="192">
        <f>SUM(AZB15)</f>
        <v>0</v>
      </c>
      <c r="AZC13" s="192">
        <f t="shared" si="21"/>
        <v>0</v>
      </c>
      <c r="AZD13" s="192">
        <f t="shared" si="21"/>
        <v>0</v>
      </c>
      <c r="AZE13" s="192">
        <f t="shared" si="21"/>
        <v>0</v>
      </c>
      <c r="AZF13" s="192">
        <f t="shared" si="21"/>
        <v>0</v>
      </c>
      <c r="AZG13" s="192">
        <f t="shared" si="21"/>
        <v>0</v>
      </c>
      <c r="AZH13" s="192">
        <f t="shared" si="21"/>
        <v>0</v>
      </c>
      <c r="AZI13" s="192">
        <f t="shared" si="21"/>
        <v>0</v>
      </c>
      <c r="AZJ13" s="192">
        <f t="shared" si="21"/>
        <v>0</v>
      </c>
      <c r="AZK13" s="192">
        <f t="shared" si="21"/>
        <v>0</v>
      </c>
      <c r="AZL13" s="192">
        <f t="shared" si="21"/>
        <v>0</v>
      </c>
      <c r="AZM13" s="192">
        <f t="shared" si="21"/>
        <v>0</v>
      </c>
      <c r="AZN13" s="192">
        <f t="shared" si="21"/>
        <v>0</v>
      </c>
      <c r="AZO13" s="192">
        <f t="shared" si="21"/>
        <v>0</v>
      </c>
      <c r="AZP13" s="117">
        <v>2020</v>
      </c>
      <c r="AZQ13" s="192">
        <f>SUM(AZQ15)</f>
        <v>0</v>
      </c>
      <c r="AZR13" s="192">
        <f>SUM(AZR15)</f>
        <v>0</v>
      </c>
      <c r="AZS13" s="192">
        <f t="shared" si="21"/>
        <v>0</v>
      </c>
      <c r="AZT13" s="192">
        <f t="shared" si="21"/>
        <v>0</v>
      </c>
      <c r="AZU13" s="192">
        <f t="shared" si="21"/>
        <v>0</v>
      </c>
      <c r="AZV13" s="192">
        <f t="shared" si="21"/>
        <v>0</v>
      </c>
      <c r="AZW13" s="192">
        <f t="shared" si="21"/>
        <v>0</v>
      </c>
      <c r="AZX13" s="192">
        <f t="shared" si="21"/>
        <v>0</v>
      </c>
      <c r="AZY13" s="192">
        <f t="shared" si="21"/>
        <v>0</v>
      </c>
      <c r="AZZ13" s="192">
        <f t="shared" si="21"/>
        <v>0</v>
      </c>
      <c r="BAA13" s="192">
        <f t="shared" si="21"/>
        <v>0</v>
      </c>
      <c r="BAB13" s="192">
        <f t="shared" si="21"/>
        <v>0</v>
      </c>
      <c r="BAC13" s="192">
        <f t="shared" si="21"/>
        <v>0</v>
      </c>
      <c r="BAD13" s="192">
        <f t="shared" si="21"/>
        <v>0</v>
      </c>
      <c r="BAE13" s="192">
        <f t="shared" si="21"/>
        <v>0</v>
      </c>
      <c r="BAF13" s="117">
        <v>2020</v>
      </c>
      <c r="BAG13" s="192">
        <f>SUM(BAG15)</f>
        <v>0</v>
      </c>
      <c r="BAH13" s="192">
        <f>SUM(BAH15)</f>
        <v>0</v>
      </c>
      <c r="BAI13" s="192">
        <f t="shared" si="21"/>
        <v>0</v>
      </c>
      <c r="BAJ13" s="192">
        <f t="shared" si="21"/>
        <v>0</v>
      </c>
      <c r="BAK13" s="192">
        <f t="shared" si="21"/>
        <v>0</v>
      </c>
      <c r="BAL13" s="192">
        <f t="shared" si="21"/>
        <v>0</v>
      </c>
      <c r="BAM13" s="192">
        <f t="shared" si="21"/>
        <v>0</v>
      </c>
      <c r="BAN13" s="192">
        <f t="shared" si="21"/>
        <v>0</v>
      </c>
      <c r="BAO13" s="192">
        <f t="shared" si="21"/>
        <v>0</v>
      </c>
      <c r="BAP13" s="192">
        <f t="shared" si="21"/>
        <v>0</v>
      </c>
      <c r="BAQ13" s="192">
        <f t="shared" si="21"/>
        <v>0</v>
      </c>
      <c r="BAR13" s="192">
        <f t="shared" si="21"/>
        <v>0</v>
      </c>
      <c r="BAS13" s="192">
        <f t="shared" si="21"/>
        <v>0</v>
      </c>
      <c r="BAT13" s="192">
        <f t="shared" si="21"/>
        <v>0</v>
      </c>
      <c r="BAU13" s="192">
        <f t="shared" si="21"/>
        <v>0</v>
      </c>
      <c r="BAV13" s="117">
        <v>2020</v>
      </c>
      <c r="BAW13" s="192">
        <f>SUM(BAW15)</f>
        <v>0</v>
      </c>
      <c r="BAX13" s="192">
        <f>SUM(BAX15)</f>
        <v>0</v>
      </c>
      <c r="BAY13" s="192">
        <f t="shared" ref="BAY13:BDG13" si="22">SUM(BAY15)</f>
        <v>0</v>
      </c>
      <c r="BAZ13" s="192">
        <f t="shared" si="22"/>
        <v>0</v>
      </c>
      <c r="BBA13" s="192">
        <f t="shared" si="22"/>
        <v>0</v>
      </c>
      <c r="BBB13" s="192">
        <f t="shared" si="22"/>
        <v>0</v>
      </c>
      <c r="BBC13" s="192">
        <f t="shared" si="22"/>
        <v>0</v>
      </c>
      <c r="BBD13" s="192">
        <f t="shared" si="22"/>
        <v>0</v>
      </c>
      <c r="BBE13" s="192">
        <f t="shared" si="22"/>
        <v>0</v>
      </c>
      <c r="BBF13" s="192">
        <f t="shared" si="22"/>
        <v>0</v>
      </c>
      <c r="BBG13" s="192">
        <f t="shared" si="22"/>
        <v>0</v>
      </c>
      <c r="BBH13" s="192">
        <f t="shared" si="22"/>
        <v>0</v>
      </c>
      <c r="BBI13" s="192">
        <f t="shared" si="22"/>
        <v>0</v>
      </c>
      <c r="BBJ13" s="192">
        <f t="shared" si="22"/>
        <v>0</v>
      </c>
      <c r="BBK13" s="192">
        <f t="shared" si="22"/>
        <v>0</v>
      </c>
      <c r="BBL13" s="117">
        <v>2020</v>
      </c>
      <c r="BBM13" s="192">
        <f>SUM(BBM15)</f>
        <v>0</v>
      </c>
      <c r="BBN13" s="192">
        <f>SUM(BBN15)</f>
        <v>0</v>
      </c>
      <c r="BBO13" s="192">
        <f t="shared" si="22"/>
        <v>0</v>
      </c>
      <c r="BBP13" s="192">
        <f t="shared" si="22"/>
        <v>0</v>
      </c>
      <c r="BBQ13" s="192">
        <f t="shared" si="22"/>
        <v>0</v>
      </c>
      <c r="BBR13" s="192">
        <f t="shared" si="22"/>
        <v>0</v>
      </c>
      <c r="BBS13" s="192">
        <f t="shared" si="22"/>
        <v>0</v>
      </c>
      <c r="BBT13" s="192">
        <f t="shared" si="22"/>
        <v>0</v>
      </c>
      <c r="BBU13" s="192">
        <f t="shared" si="22"/>
        <v>0</v>
      </c>
      <c r="BBV13" s="192">
        <f t="shared" si="22"/>
        <v>0</v>
      </c>
      <c r="BBW13" s="192">
        <f t="shared" si="22"/>
        <v>0</v>
      </c>
      <c r="BBX13" s="192">
        <f t="shared" si="22"/>
        <v>0</v>
      </c>
      <c r="BBY13" s="192">
        <f t="shared" si="22"/>
        <v>0</v>
      </c>
      <c r="BBZ13" s="192">
        <f t="shared" si="22"/>
        <v>0</v>
      </c>
      <c r="BCA13" s="192">
        <f t="shared" si="22"/>
        <v>0</v>
      </c>
      <c r="BCB13" s="117">
        <v>2020</v>
      </c>
      <c r="BCC13" s="192">
        <f>SUM(BCC15)</f>
        <v>0</v>
      </c>
      <c r="BCD13" s="192">
        <f>SUM(BCD15)</f>
        <v>0</v>
      </c>
      <c r="BCE13" s="192">
        <f t="shared" si="22"/>
        <v>0</v>
      </c>
      <c r="BCF13" s="192">
        <f t="shared" si="22"/>
        <v>0</v>
      </c>
      <c r="BCG13" s="192">
        <f t="shared" si="22"/>
        <v>0</v>
      </c>
      <c r="BCH13" s="192">
        <f t="shared" si="22"/>
        <v>0</v>
      </c>
      <c r="BCI13" s="192">
        <f t="shared" si="22"/>
        <v>0</v>
      </c>
      <c r="BCJ13" s="192">
        <f t="shared" si="22"/>
        <v>0</v>
      </c>
      <c r="BCK13" s="192">
        <f t="shared" si="22"/>
        <v>0</v>
      </c>
      <c r="BCL13" s="192">
        <f t="shared" si="22"/>
        <v>0</v>
      </c>
      <c r="BCM13" s="192">
        <f t="shared" si="22"/>
        <v>0</v>
      </c>
      <c r="BCN13" s="192">
        <f t="shared" si="22"/>
        <v>0</v>
      </c>
      <c r="BCO13" s="192">
        <f t="shared" si="22"/>
        <v>0</v>
      </c>
      <c r="BCP13" s="192">
        <f t="shared" si="22"/>
        <v>0</v>
      </c>
      <c r="BCQ13" s="192">
        <f t="shared" si="22"/>
        <v>0</v>
      </c>
      <c r="BCR13" s="117">
        <v>2020</v>
      </c>
      <c r="BCS13" s="192">
        <f>SUM(BCS15)</f>
        <v>0</v>
      </c>
      <c r="BCT13" s="192">
        <f>SUM(BCT15)</f>
        <v>0</v>
      </c>
      <c r="BCU13" s="192">
        <f t="shared" si="22"/>
        <v>0</v>
      </c>
      <c r="BCV13" s="192">
        <f t="shared" si="22"/>
        <v>0</v>
      </c>
      <c r="BCW13" s="192">
        <f t="shared" si="22"/>
        <v>0</v>
      </c>
      <c r="BCX13" s="192">
        <f t="shared" si="22"/>
        <v>0</v>
      </c>
      <c r="BCY13" s="192">
        <f t="shared" si="22"/>
        <v>0</v>
      </c>
      <c r="BCZ13" s="192">
        <f t="shared" si="22"/>
        <v>0</v>
      </c>
      <c r="BDA13" s="192">
        <f t="shared" si="22"/>
        <v>0</v>
      </c>
      <c r="BDB13" s="192">
        <f t="shared" si="22"/>
        <v>0</v>
      </c>
      <c r="BDC13" s="192">
        <f t="shared" si="22"/>
        <v>0</v>
      </c>
      <c r="BDD13" s="192">
        <f t="shared" si="22"/>
        <v>0</v>
      </c>
      <c r="BDE13" s="192">
        <f t="shared" si="22"/>
        <v>0</v>
      </c>
      <c r="BDF13" s="192">
        <f t="shared" si="22"/>
        <v>0</v>
      </c>
      <c r="BDG13" s="192">
        <f t="shared" si="22"/>
        <v>0</v>
      </c>
      <c r="BDH13" s="117">
        <v>2020</v>
      </c>
      <c r="BDI13" s="192">
        <f>SUM(BDI15)</f>
        <v>0</v>
      </c>
      <c r="BDJ13" s="192">
        <f>SUM(BDJ15)</f>
        <v>0</v>
      </c>
      <c r="BDK13" s="192">
        <f t="shared" ref="BDK13:BFS13" si="23">SUM(BDK15)</f>
        <v>0</v>
      </c>
      <c r="BDL13" s="192">
        <f t="shared" si="23"/>
        <v>0</v>
      </c>
      <c r="BDM13" s="192">
        <f t="shared" si="23"/>
        <v>0</v>
      </c>
      <c r="BDN13" s="192">
        <f t="shared" si="23"/>
        <v>0</v>
      </c>
      <c r="BDO13" s="192">
        <f t="shared" si="23"/>
        <v>0</v>
      </c>
      <c r="BDP13" s="192">
        <f t="shared" si="23"/>
        <v>0</v>
      </c>
      <c r="BDQ13" s="192">
        <f t="shared" si="23"/>
        <v>0</v>
      </c>
      <c r="BDR13" s="192">
        <f t="shared" si="23"/>
        <v>0</v>
      </c>
      <c r="BDS13" s="192">
        <f t="shared" si="23"/>
        <v>0</v>
      </c>
      <c r="BDT13" s="192">
        <f t="shared" si="23"/>
        <v>0</v>
      </c>
      <c r="BDU13" s="192">
        <f t="shared" si="23"/>
        <v>0</v>
      </c>
      <c r="BDV13" s="192">
        <f t="shared" si="23"/>
        <v>0</v>
      </c>
      <c r="BDW13" s="192">
        <f t="shared" si="23"/>
        <v>0</v>
      </c>
      <c r="BDX13" s="117">
        <v>2020</v>
      </c>
      <c r="BDY13" s="192">
        <f>SUM(BDY15)</f>
        <v>0</v>
      </c>
      <c r="BDZ13" s="192">
        <f>SUM(BDZ15)</f>
        <v>0</v>
      </c>
      <c r="BEA13" s="192">
        <f t="shared" si="23"/>
        <v>0</v>
      </c>
      <c r="BEB13" s="192">
        <f t="shared" si="23"/>
        <v>0</v>
      </c>
      <c r="BEC13" s="192">
        <f t="shared" si="23"/>
        <v>0</v>
      </c>
      <c r="BED13" s="192">
        <f t="shared" si="23"/>
        <v>0</v>
      </c>
      <c r="BEE13" s="192">
        <f t="shared" si="23"/>
        <v>0</v>
      </c>
      <c r="BEF13" s="192">
        <f t="shared" si="23"/>
        <v>0</v>
      </c>
      <c r="BEG13" s="192">
        <f t="shared" si="23"/>
        <v>0</v>
      </c>
      <c r="BEH13" s="192">
        <f t="shared" si="23"/>
        <v>0</v>
      </c>
      <c r="BEI13" s="192">
        <f t="shared" si="23"/>
        <v>0</v>
      </c>
      <c r="BEJ13" s="192">
        <f t="shared" si="23"/>
        <v>0</v>
      </c>
      <c r="BEK13" s="192">
        <f t="shared" si="23"/>
        <v>0</v>
      </c>
      <c r="BEL13" s="192">
        <f t="shared" si="23"/>
        <v>0</v>
      </c>
      <c r="BEM13" s="192">
        <f t="shared" si="23"/>
        <v>0</v>
      </c>
      <c r="BEN13" s="117">
        <v>2020</v>
      </c>
      <c r="BEO13" s="192">
        <f>SUM(BEO15)</f>
        <v>0</v>
      </c>
      <c r="BEP13" s="192">
        <f>SUM(BEP15)</f>
        <v>0</v>
      </c>
      <c r="BEQ13" s="192">
        <f t="shared" si="23"/>
        <v>0</v>
      </c>
      <c r="BER13" s="192">
        <f t="shared" si="23"/>
        <v>0</v>
      </c>
      <c r="BES13" s="192">
        <f t="shared" si="23"/>
        <v>0</v>
      </c>
      <c r="BET13" s="192">
        <f t="shared" si="23"/>
        <v>0</v>
      </c>
      <c r="BEU13" s="192">
        <f t="shared" si="23"/>
        <v>0</v>
      </c>
      <c r="BEV13" s="192">
        <f t="shared" si="23"/>
        <v>0</v>
      </c>
      <c r="BEW13" s="192">
        <f t="shared" si="23"/>
        <v>0</v>
      </c>
      <c r="BEX13" s="192">
        <f t="shared" si="23"/>
        <v>0</v>
      </c>
      <c r="BEY13" s="192">
        <f t="shared" si="23"/>
        <v>0</v>
      </c>
      <c r="BEZ13" s="192">
        <f t="shared" si="23"/>
        <v>0</v>
      </c>
      <c r="BFA13" s="192">
        <f t="shared" si="23"/>
        <v>0</v>
      </c>
      <c r="BFB13" s="192">
        <f t="shared" si="23"/>
        <v>0</v>
      </c>
      <c r="BFC13" s="192">
        <f t="shared" si="23"/>
        <v>0</v>
      </c>
      <c r="BFD13" s="117">
        <v>2020</v>
      </c>
      <c r="BFE13" s="192">
        <f>SUM(BFE15)</f>
        <v>0</v>
      </c>
      <c r="BFF13" s="192">
        <f>SUM(BFF15)</f>
        <v>0</v>
      </c>
      <c r="BFG13" s="192">
        <f t="shared" si="23"/>
        <v>0</v>
      </c>
      <c r="BFH13" s="192">
        <f t="shared" si="23"/>
        <v>0</v>
      </c>
      <c r="BFI13" s="192">
        <f t="shared" si="23"/>
        <v>0</v>
      </c>
      <c r="BFJ13" s="192">
        <f t="shared" si="23"/>
        <v>0</v>
      </c>
      <c r="BFK13" s="192">
        <f t="shared" si="23"/>
        <v>0</v>
      </c>
      <c r="BFL13" s="192">
        <f t="shared" si="23"/>
        <v>0</v>
      </c>
      <c r="BFM13" s="192">
        <f t="shared" si="23"/>
        <v>0</v>
      </c>
      <c r="BFN13" s="192">
        <f t="shared" si="23"/>
        <v>0</v>
      </c>
      <c r="BFO13" s="192">
        <f t="shared" si="23"/>
        <v>0</v>
      </c>
      <c r="BFP13" s="192">
        <f t="shared" si="23"/>
        <v>0</v>
      </c>
      <c r="BFQ13" s="192">
        <f t="shared" si="23"/>
        <v>0</v>
      </c>
      <c r="BFR13" s="192">
        <f t="shared" si="23"/>
        <v>0</v>
      </c>
      <c r="BFS13" s="192">
        <f t="shared" si="23"/>
        <v>0</v>
      </c>
      <c r="BFT13" s="117">
        <v>2020</v>
      </c>
      <c r="BFU13" s="192">
        <f>SUM(BFU15)</f>
        <v>0</v>
      </c>
      <c r="BFV13" s="192">
        <f>SUM(BFV15)</f>
        <v>0</v>
      </c>
      <c r="BFW13" s="192">
        <f t="shared" ref="BFW13:BIE13" si="24">SUM(BFW15)</f>
        <v>0</v>
      </c>
      <c r="BFX13" s="192">
        <f t="shared" si="24"/>
        <v>0</v>
      </c>
      <c r="BFY13" s="192">
        <f t="shared" si="24"/>
        <v>0</v>
      </c>
      <c r="BFZ13" s="192">
        <f t="shared" si="24"/>
        <v>0</v>
      </c>
      <c r="BGA13" s="192">
        <f t="shared" si="24"/>
        <v>0</v>
      </c>
      <c r="BGB13" s="192">
        <f t="shared" si="24"/>
        <v>0</v>
      </c>
      <c r="BGC13" s="192">
        <f t="shared" si="24"/>
        <v>0</v>
      </c>
      <c r="BGD13" s="192">
        <f t="shared" si="24"/>
        <v>0</v>
      </c>
      <c r="BGE13" s="192">
        <f t="shared" si="24"/>
        <v>0</v>
      </c>
      <c r="BGF13" s="192">
        <f t="shared" si="24"/>
        <v>0</v>
      </c>
      <c r="BGG13" s="192">
        <f t="shared" si="24"/>
        <v>0</v>
      </c>
      <c r="BGH13" s="192">
        <f t="shared" si="24"/>
        <v>0</v>
      </c>
      <c r="BGI13" s="192">
        <f t="shared" si="24"/>
        <v>0</v>
      </c>
      <c r="BGJ13" s="117">
        <v>2020</v>
      </c>
      <c r="BGK13" s="192">
        <f>SUM(BGK15)</f>
        <v>0</v>
      </c>
      <c r="BGL13" s="192">
        <f>SUM(BGL15)</f>
        <v>0</v>
      </c>
      <c r="BGM13" s="192">
        <f t="shared" si="24"/>
        <v>0</v>
      </c>
      <c r="BGN13" s="192">
        <f t="shared" si="24"/>
        <v>0</v>
      </c>
      <c r="BGO13" s="192">
        <f t="shared" si="24"/>
        <v>0</v>
      </c>
      <c r="BGP13" s="192">
        <f t="shared" si="24"/>
        <v>0</v>
      </c>
      <c r="BGQ13" s="192">
        <f t="shared" si="24"/>
        <v>0</v>
      </c>
      <c r="BGR13" s="192">
        <f t="shared" si="24"/>
        <v>0</v>
      </c>
      <c r="BGS13" s="192">
        <f t="shared" si="24"/>
        <v>0</v>
      </c>
      <c r="BGT13" s="192">
        <f t="shared" si="24"/>
        <v>0</v>
      </c>
      <c r="BGU13" s="192">
        <f t="shared" si="24"/>
        <v>0</v>
      </c>
      <c r="BGV13" s="192">
        <f t="shared" si="24"/>
        <v>0</v>
      </c>
      <c r="BGW13" s="192">
        <f t="shared" si="24"/>
        <v>0</v>
      </c>
      <c r="BGX13" s="192">
        <f t="shared" si="24"/>
        <v>0</v>
      </c>
      <c r="BGY13" s="192">
        <f t="shared" si="24"/>
        <v>0</v>
      </c>
      <c r="BGZ13" s="117">
        <v>2020</v>
      </c>
      <c r="BHA13" s="192">
        <f>SUM(BHA15)</f>
        <v>0</v>
      </c>
      <c r="BHB13" s="192">
        <f>SUM(BHB15)</f>
        <v>0</v>
      </c>
      <c r="BHC13" s="192">
        <f t="shared" si="24"/>
        <v>0</v>
      </c>
      <c r="BHD13" s="192">
        <f t="shared" si="24"/>
        <v>0</v>
      </c>
      <c r="BHE13" s="192">
        <f t="shared" si="24"/>
        <v>0</v>
      </c>
      <c r="BHF13" s="192">
        <f t="shared" si="24"/>
        <v>0</v>
      </c>
      <c r="BHG13" s="192">
        <f t="shared" si="24"/>
        <v>0</v>
      </c>
      <c r="BHH13" s="192">
        <f t="shared" si="24"/>
        <v>0</v>
      </c>
      <c r="BHI13" s="192">
        <f t="shared" si="24"/>
        <v>0</v>
      </c>
      <c r="BHJ13" s="192">
        <f t="shared" si="24"/>
        <v>0</v>
      </c>
      <c r="BHK13" s="192">
        <f t="shared" si="24"/>
        <v>0</v>
      </c>
      <c r="BHL13" s="192">
        <f t="shared" si="24"/>
        <v>0</v>
      </c>
      <c r="BHM13" s="192">
        <f t="shared" si="24"/>
        <v>0</v>
      </c>
      <c r="BHN13" s="192">
        <f t="shared" si="24"/>
        <v>0</v>
      </c>
      <c r="BHO13" s="192">
        <f t="shared" si="24"/>
        <v>0</v>
      </c>
      <c r="BHP13" s="117">
        <v>2020</v>
      </c>
      <c r="BHQ13" s="192">
        <f>SUM(BHQ15)</f>
        <v>0</v>
      </c>
      <c r="BHR13" s="192">
        <f>SUM(BHR15)</f>
        <v>0</v>
      </c>
      <c r="BHS13" s="192">
        <f t="shared" si="24"/>
        <v>0</v>
      </c>
      <c r="BHT13" s="192">
        <f t="shared" si="24"/>
        <v>0</v>
      </c>
      <c r="BHU13" s="192">
        <f t="shared" si="24"/>
        <v>0</v>
      </c>
      <c r="BHV13" s="192">
        <f t="shared" si="24"/>
        <v>0</v>
      </c>
      <c r="BHW13" s="192">
        <f t="shared" si="24"/>
        <v>0</v>
      </c>
      <c r="BHX13" s="192">
        <f t="shared" si="24"/>
        <v>0</v>
      </c>
      <c r="BHY13" s="192">
        <f t="shared" si="24"/>
        <v>0</v>
      </c>
      <c r="BHZ13" s="192">
        <f t="shared" si="24"/>
        <v>0</v>
      </c>
      <c r="BIA13" s="192">
        <f t="shared" si="24"/>
        <v>0</v>
      </c>
      <c r="BIB13" s="192">
        <f t="shared" si="24"/>
        <v>0</v>
      </c>
      <c r="BIC13" s="192">
        <f t="shared" si="24"/>
        <v>0</v>
      </c>
      <c r="BID13" s="192">
        <f t="shared" si="24"/>
        <v>0</v>
      </c>
      <c r="BIE13" s="192">
        <f t="shared" si="24"/>
        <v>0</v>
      </c>
      <c r="BIF13" s="117">
        <v>2020</v>
      </c>
      <c r="BIG13" s="192">
        <f>SUM(BIG15)</f>
        <v>0</v>
      </c>
      <c r="BIH13" s="192">
        <f>SUM(BIH15)</f>
        <v>0</v>
      </c>
      <c r="BII13" s="192">
        <f t="shared" ref="BII13:BKQ13" si="25">SUM(BII15)</f>
        <v>0</v>
      </c>
      <c r="BIJ13" s="192">
        <f t="shared" si="25"/>
        <v>0</v>
      </c>
      <c r="BIK13" s="192">
        <f t="shared" si="25"/>
        <v>0</v>
      </c>
      <c r="BIL13" s="192">
        <f t="shared" si="25"/>
        <v>0</v>
      </c>
      <c r="BIM13" s="192">
        <f t="shared" si="25"/>
        <v>0</v>
      </c>
      <c r="BIN13" s="192">
        <f t="shared" si="25"/>
        <v>0</v>
      </c>
      <c r="BIO13" s="192">
        <f t="shared" si="25"/>
        <v>0</v>
      </c>
      <c r="BIP13" s="192">
        <f t="shared" si="25"/>
        <v>0</v>
      </c>
      <c r="BIQ13" s="192">
        <f t="shared" si="25"/>
        <v>0</v>
      </c>
      <c r="BIR13" s="192">
        <f t="shared" si="25"/>
        <v>0</v>
      </c>
      <c r="BIS13" s="192">
        <f t="shared" si="25"/>
        <v>0</v>
      </c>
      <c r="BIT13" s="192">
        <f t="shared" si="25"/>
        <v>0</v>
      </c>
      <c r="BIU13" s="192">
        <f t="shared" si="25"/>
        <v>0</v>
      </c>
      <c r="BIV13" s="117">
        <v>2020</v>
      </c>
      <c r="BIW13" s="192">
        <f>SUM(BIW15)</f>
        <v>0</v>
      </c>
      <c r="BIX13" s="192">
        <f>SUM(BIX15)</f>
        <v>0</v>
      </c>
      <c r="BIY13" s="192">
        <f t="shared" si="25"/>
        <v>0</v>
      </c>
      <c r="BIZ13" s="192">
        <f t="shared" si="25"/>
        <v>0</v>
      </c>
      <c r="BJA13" s="192">
        <f t="shared" si="25"/>
        <v>0</v>
      </c>
      <c r="BJB13" s="192">
        <f t="shared" si="25"/>
        <v>0</v>
      </c>
      <c r="BJC13" s="192">
        <f t="shared" si="25"/>
        <v>0</v>
      </c>
      <c r="BJD13" s="192">
        <f t="shared" si="25"/>
        <v>0</v>
      </c>
      <c r="BJE13" s="192">
        <f t="shared" si="25"/>
        <v>0</v>
      </c>
      <c r="BJF13" s="192">
        <f t="shared" si="25"/>
        <v>0</v>
      </c>
      <c r="BJG13" s="192">
        <f t="shared" si="25"/>
        <v>0</v>
      </c>
      <c r="BJH13" s="192">
        <f t="shared" si="25"/>
        <v>0</v>
      </c>
      <c r="BJI13" s="192">
        <f t="shared" si="25"/>
        <v>0</v>
      </c>
      <c r="BJJ13" s="192">
        <f t="shared" si="25"/>
        <v>0</v>
      </c>
      <c r="BJK13" s="192">
        <f t="shared" si="25"/>
        <v>0</v>
      </c>
      <c r="BJL13" s="117">
        <v>2020</v>
      </c>
      <c r="BJM13" s="192">
        <f>SUM(BJM15)</f>
        <v>0</v>
      </c>
      <c r="BJN13" s="192">
        <f>SUM(BJN15)</f>
        <v>0</v>
      </c>
      <c r="BJO13" s="192">
        <f t="shared" si="25"/>
        <v>0</v>
      </c>
      <c r="BJP13" s="192">
        <f t="shared" si="25"/>
        <v>0</v>
      </c>
      <c r="BJQ13" s="192">
        <f t="shared" si="25"/>
        <v>0</v>
      </c>
      <c r="BJR13" s="192">
        <f t="shared" si="25"/>
        <v>0</v>
      </c>
      <c r="BJS13" s="192">
        <f t="shared" si="25"/>
        <v>0</v>
      </c>
      <c r="BJT13" s="192">
        <f t="shared" si="25"/>
        <v>0</v>
      </c>
      <c r="BJU13" s="192">
        <f t="shared" si="25"/>
        <v>0</v>
      </c>
      <c r="BJV13" s="192">
        <f t="shared" si="25"/>
        <v>0</v>
      </c>
      <c r="BJW13" s="192">
        <f t="shared" si="25"/>
        <v>0</v>
      </c>
      <c r="BJX13" s="192">
        <f t="shared" si="25"/>
        <v>0</v>
      </c>
      <c r="BJY13" s="192">
        <f t="shared" si="25"/>
        <v>0</v>
      </c>
      <c r="BJZ13" s="192">
        <f t="shared" si="25"/>
        <v>0</v>
      </c>
      <c r="BKA13" s="192">
        <f t="shared" si="25"/>
        <v>0</v>
      </c>
      <c r="BKB13" s="117">
        <v>2020</v>
      </c>
      <c r="BKC13" s="192">
        <f>SUM(BKC15)</f>
        <v>0</v>
      </c>
      <c r="BKD13" s="192">
        <f>SUM(BKD15)</f>
        <v>0</v>
      </c>
      <c r="BKE13" s="192">
        <f t="shared" si="25"/>
        <v>0</v>
      </c>
      <c r="BKF13" s="192">
        <f t="shared" si="25"/>
        <v>0</v>
      </c>
      <c r="BKG13" s="192">
        <f t="shared" si="25"/>
        <v>0</v>
      </c>
      <c r="BKH13" s="192">
        <f t="shared" si="25"/>
        <v>0</v>
      </c>
      <c r="BKI13" s="192">
        <f t="shared" si="25"/>
        <v>0</v>
      </c>
      <c r="BKJ13" s="192">
        <f t="shared" si="25"/>
        <v>0</v>
      </c>
      <c r="BKK13" s="192">
        <f t="shared" si="25"/>
        <v>0</v>
      </c>
      <c r="BKL13" s="192">
        <f t="shared" si="25"/>
        <v>0</v>
      </c>
      <c r="BKM13" s="192">
        <f t="shared" si="25"/>
        <v>0</v>
      </c>
      <c r="BKN13" s="192">
        <f t="shared" si="25"/>
        <v>0</v>
      </c>
      <c r="BKO13" s="192">
        <f t="shared" si="25"/>
        <v>0</v>
      </c>
      <c r="BKP13" s="192">
        <f t="shared" si="25"/>
        <v>0</v>
      </c>
      <c r="BKQ13" s="192">
        <f t="shared" si="25"/>
        <v>0</v>
      </c>
      <c r="BKR13" s="117">
        <v>2020</v>
      </c>
      <c r="BKS13" s="192">
        <f>SUM(BKS15)</f>
        <v>0</v>
      </c>
      <c r="BKT13" s="192">
        <f>SUM(BKT15)</f>
        <v>0</v>
      </c>
      <c r="BKU13" s="192">
        <f t="shared" ref="BKU13:BNC13" si="26">SUM(BKU15)</f>
        <v>0</v>
      </c>
      <c r="BKV13" s="192">
        <f t="shared" si="26"/>
        <v>0</v>
      </c>
      <c r="BKW13" s="192">
        <f t="shared" si="26"/>
        <v>0</v>
      </c>
      <c r="BKX13" s="192">
        <f t="shared" si="26"/>
        <v>0</v>
      </c>
      <c r="BKY13" s="192">
        <f t="shared" si="26"/>
        <v>0</v>
      </c>
      <c r="BKZ13" s="192">
        <f t="shared" si="26"/>
        <v>0</v>
      </c>
      <c r="BLA13" s="192">
        <f t="shared" si="26"/>
        <v>0</v>
      </c>
      <c r="BLB13" s="192">
        <f t="shared" si="26"/>
        <v>0</v>
      </c>
      <c r="BLC13" s="192">
        <f t="shared" si="26"/>
        <v>0</v>
      </c>
      <c r="BLD13" s="192">
        <f t="shared" si="26"/>
        <v>0</v>
      </c>
      <c r="BLE13" s="192">
        <f t="shared" si="26"/>
        <v>0</v>
      </c>
      <c r="BLF13" s="192">
        <f t="shared" si="26"/>
        <v>0</v>
      </c>
      <c r="BLG13" s="192">
        <f t="shared" si="26"/>
        <v>0</v>
      </c>
      <c r="BLH13" s="117">
        <v>2020</v>
      </c>
      <c r="BLI13" s="192">
        <f>SUM(BLI15)</f>
        <v>0</v>
      </c>
      <c r="BLJ13" s="192">
        <f>SUM(BLJ15)</f>
        <v>0</v>
      </c>
      <c r="BLK13" s="192">
        <f t="shared" si="26"/>
        <v>0</v>
      </c>
      <c r="BLL13" s="192">
        <f t="shared" si="26"/>
        <v>0</v>
      </c>
      <c r="BLM13" s="192">
        <f t="shared" si="26"/>
        <v>0</v>
      </c>
      <c r="BLN13" s="192">
        <f t="shared" si="26"/>
        <v>0</v>
      </c>
      <c r="BLO13" s="192">
        <f t="shared" si="26"/>
        <v>0</v>
      </c>
      <c r="BLP13" s="192">
        <f t="shared" si="26"/>
        <v>0</v>
      </c>
      <c r="BLQ13" s="192">
        <f t="shared" si="26"/>
        <v>0</v>
      </c>
      <c r="BLR13" s="192">
        <f t="shared" si="26"/>
        <v>0</v>
      </c>
      <c r="BLS13" s="192">
        <f t="shared" si="26"/>
        <v>0</v>
      </c>
      <c r="BLT13" s="192">
        <f t="shared" si="26"/>
        <v>0</v>
      </c>
      <c r="BLU13" s="192">
        <f t="shared" si="26"/>
        <v>0</v>
      </c>
      <c r="BLV13" s="192">
        <f t="shared" si="26"/>
        <v>0</v>
      </c>
      <c r="BLW13" s="192">
        <f t="shared" si="26"/>
        <v>0</v>
      </c>
      <c r="BLX13" s="117">
        <v>2020</v>
      </c>
      <c r="BLY13" s="192">
        <f>SUM(BLY15)</f>
        <v>0</v>
      </c>
      <c r="BLZ13" s="192">
        <f>SUM(BLZ15)</f>
        <v>0</v>
      </c>
      <c r="BMA13" s="192">
        <f t="shared" si="26"/>
        <v>0</v>
      </c>
      <c r="BMB13" s="192">
        <f t="shared" si="26"/>
        <v>0</v>
      </c>
      <c r="BMC13" s="192">
        <f t="shared" si="26"/>
        <v>0</v>
      </c>
      <c r="BMD13" s="192">
        <f t="shared" si="26"/>
        <v>0</v>
      </c>
      <c r="BME13" s="192">
        <f t="shared" si="26"/>
        <v>0</v>
      </c>
      <c r="BMF13" s="192">
        <f t="shared" si="26"/>
        <v>0</v>
      </c>
      <c r="BMG13" s="192">
        <f t="shared" si="26"/>
        <v>0</v>
      </c>
      <c r="BMH13" s="192">
        <f t="shared" si="26"/>
        <v>0</v>
      </c>
      <c r="BMI13" s="192">
        <f t="shared" si="26"/>
        <v>0</v>
      </c>
      <c r="BMJ13" s="192">
        <f t="shared" si="26"/>
        <v>0</v>
      </c>
      <c r="BMK13" s="192">
        <f t="shared" si="26"/>
        <v>0</v>
      </c>
      <c r="BML13" s="192">
        <f t="shared" si="26"/>
        <v>0</v>
      </c>
      <c r="BMM13" s="192">
        <f t="shared" si="26"/>
        <v>0</v>
      </c>
      <c r="BMN13" s="117">
        <v>2020</v>
      </c>
      <c r="BMO13" s="192">
        <f>SUM(BMO15)</f>
        <v>0</v>
      </c>
      <c r="BMP13" s="192">
        <f>SUM(BMP15)</f>
        <v>0</v>
      </c>
      <c r="BMQ13" s="192">
        <f t="shared" si="26"/>
        <v>0</v>
      </c>
      <c r="BMR13" s="192">
        <f t="shared" si="26"/>
        <v>0</v>
      </c>
      <c r="BMS13" s="192">
        <f t="shared" si="26"/>
        <v>0</v>
      </c>
      <c r="BMT13" s="192">
        <f t="shared" si="26"/>
        <v>0</v>
      </c>
      <c r="BMU13" s="192">
        <f t="shared" si="26"/>
        <v>0</v>
      </c>
      <c r="BMV13" s="192">
        <f t="shared" si="26"/>
        <v>0</v>
      </c>
      <c r="BMW13" s="192">
        <f t="shared" si="26"/>
        <v>0</v>
      </c>
      <c r="BMX13" s="192">
        <f t="shared" si="26"/>
        <v>0</v>
      </c>
      <c r="BMY13" s="192">
        <f t="shared" si="26"/>
        <v>0</v>
      </c>
      <c r="BMZ13" s="192">
        <f t="shared" si="26"/>
        <v>0</v>
      </c>
      <c r="BNA13" s="192">
        <f t="shared" si="26"/>
        <v>0</v>
      </c>
      <c r="BNB13" s="192">
        <f t="shared" si="26"/>
        <v>0</v>
      </c>
      <c r="BNC13" s="192">
        <f t="shared" si="26"/>
        <v>0</v>
      </c>
      <c r="BND13" s="117">
        <v>2020</v>
      </c>
      <c r="BNE13" s="192">
        <f>SUM(BNE15)</f>
        <v>0</v>
      </c>
      <c r="BNF13" s="192">
        <f>SUM(BNF15)</f>
        <v>0</v>
      </c>
      <c r="BNG13" s="192">
        <f t="shared" ref="BNG13:BPO13" si="27">SUM(BNG15)</f>
        <v>0</v>
      </c>
      <c r="BNH13" s="192">
        <f t="shared" si="27"/>
        <v>0</v>
      </c>
      <c r="BNI13" s="192">
        <f t="shared" si="27"/>
        <v>0</v>
      </c>
      <c r="BNJ13" s="192">
        <f t="shared" si="27"/>
        <v>0</v>
      </c>
      <c r="BNK13" s="192">
        <f t="shared" si="27"/>
        <v>0</v>
      </c>
      <c r="BNL13" s="192">
        <f t="shared" si="27"/>
        <v>0</v>
      </c>
      <c r="BNM13" s="192">
        <f t="shared" si="27"/>
        <v>0</v>
      </c>
      <c r="BNN13" s="192">
        <f t="shared" si="27"/>
        <v>0</v>
      </c>
      <c r="BNO13" s="192">
        <f t="shared" si="27"/>
        <v>0</v>
      </c>
      <c r="BNP13" s="192">
        <f t="shared" si="27"/>
        <v>0</v>
      </c>
      <c r="BNQ13" s="192">
        <f t="shared" si="27"/>
        <v>0</v>
      </c>
      <c r="BNR13" s="192">
        <f t="shared" si="27"/>
        <v>0</v>
      </c>
      <c r="BNS13" s="192">
        <f t="shared" si="27"/>
        <v>0</v>
      </c>
      <c r="BNT13" s="117">
        <v>2020</v>
      </c>
      <c r="BNU13" s="192">
        <f>SUM(BNU15)</f>
        <v>0</v>
      </c>
      <c r="BNV13" s="192">
        <f>SUM(BNV15)</f>
        <v>0</v>
      </c>
      <c r="BNW13" s="192">
        <f t="shared" si="27"/>
        <v>0</v>
      </c>
      <c r="BNX13" s="192">
        <f t="shared" si="27"/>
        <v>0</v>
      </c>
      <c r="BNY13" s="192">
        <f t="shared" si="27"/>
        <v>0</v>
      </c>
      <c r="BNZ13" s="192">
        <f t="shared" si="27"/>
        <v>0</v>
      </c>
      <c r="BOA13" s="192">
        <f t="shared" si="27"/>
        <v>0</v>
      </c>
      <c r="BOB13" s="192">
        <f t="shared" si="27"/>
        <v>0</v>
      </c>
      <c r="BOC13" s="192">
        <f t="shared" si="27"/>
        <v>0</v>
      </c>
      <c r="BOD13" s="192">
        <f t="shared" si="27"/>
        <v>0</v>
      </c>
      <c r="BOE13" s="192">
        <f t="shared" si="27"/>
        <v>0</v>
      </c>
      <c r="BOF13" s="192">
        <f t="shared" si="27"/>
        <v>0</v>
      </c>
      <c r="BOG13" s="192">
        <f t="shared" si="27"/>
        <v>0</v>
      </c>
      <c r="BOH13" s="192">
        <f t="shared" si="27"/>
        <v>0</v>
      </c>
      <c r="BOI13" s="192">
        <f t="shared" si="27"/>
        <v>0</v>
      </c>
      <c r="BOJ13" s="117">
        <v>2020</v>
      </c>
      <c r="BOK13" s="192">
        <f>SUM(BOK15)</f>
        <v>0</v>
      </c>
      <c r="BOL13" s="192">
        <f>SUM(BOL15)</f>
        <v>0</v>
      </c>
      <c r="BOM13" s="192">
        <f t="shared" si="27"/>
        <v>0</v>
      </c>
      <c r="BON13" s="192">
        <f t="shared" si="27"/>
        <v>0</v>
      </c>
      <c r="BOO13" s="192">
        <f t="shared" si="27"/>
        <v>0</v>
      </c>
      <c r="BOP13" s="192">
        <f t="shared" si="27"/>
        <v>0</v>
      </c>
      <c r="BOQ13" s="192">
        <f t="shared" si="27"/>
        <v>0</v>
      </c>
      <c r="BOR13" s="192">
        <f t="shared" si="27"/>
        <v>0</v>
      </c>
      <c r="BOS13" s="192">
        <f t="shared" si="27"/>
        <v>0</v>
      </c>
      <c r="BOT13" s="192">
        <f t="shared" si="27"/>
        <v>0</v>
      </c>
      <c r="BOU13" s="192">
        <f t="shared" si="27"/>
        <v>0</v>
      </c>
      <c r="BOV13" s="192">
        <f t="shared" si="27"/>
        <v>0</v>
      </c>
      <c r="BOW13" s="192">
        <f t="shared" si="27"/>
        <v>0</v>
      </c>
      <c r="BOX13" s="192">
        <f t="shared" si="27"/>
        <v>0</v>
      </c>
      <c r="BOY13" s="192">
        <f t="shared" si="27"/>
        <v>0</v>
      </c>
      <c r="BOZ13" s="117">
        <v>2020</v>
      </c>
      <c r="BPA13" s="192">
        <f>SUM(BPA15)</f>
        <v>0</v>
      </c>
      <c r="BPB13" s="192">
        <f>SUM(BPB15)</f>
        <v>0</v>
      </c>
      <c r="BPC13" s="192">
        <f t="shared" si="27"/>
        <v>0</v>
      </c>
      <c r="BPD13" s="192">
        <f t="shared" si="27"/>
        <v>0</v>
      </c>
      <c r="BPE13" s="192">
        <f t="shared" si="27"/>
        <v>0</v>
      </c>
      <c r="BPF13" s="192">
        <f t="shared" si="27"/>
        <v>0</v>
      </c>
      <c r="BPG13" s="192">
        <f t="shared" si="27"/>
        <v>0</v>
      </c>
      <c r="BPH13" s="192">
        <f t="shared" si="27"/>
        <v>0</v>
      </c>
      <c r="BPI13" s="192">
        <f t="shared" si="27"/>
        <v>0</v>
      </c>
      <c r="BPJ13" s="192">
        <f t="shared" si="27"/>
        <v>0</v>
      </c>
      <c r="BPK13" s="192">
        <f t="shared" si="27"/>
        <v>0</v>
      </c>
      <c r="BPL13" s="192">
        <f t="shared" si="27"/>
        <v>0</v>
      </c>
      <c r="BPM13" s="192">
        <f t="shared" si="27"/>
        <v>0</v>
      </c>
      <c r="BPN13" s="192">
        <f t="shared" si="27"/>
        <v>0</v>
      </c>
      <c r="BPO13" s="192">
        <f t="shared" si="27"/>
        <v>0</v>
      </c>
      <c r="BPP13" s="117">
        <v>2020</v>
      </c>
      <c r="BPQ13" s="192">
        <f>SUM(BPQ15)</f>
        <v>0</v>
      </c>
      <c r="BPR13" s="192">
        <f>SUM(BPR15)</f>
        <v>0</v>
      </c>
      <c r="BPS13" s="192">
        <f t="shared" ref="BPS13:BSA13" si="28">SUM(BPS15)</f>
        <v>0</v>
      </c>
      <c r="BPT13" s="192">
        <f t="shared" si="28"/>
        <v>0</v>
      </c>
      <c r="BPU13" s="192">
        <f t="shared" si="28"/>
        <v>0</v>
      </c>
      <c r="BPV13" s="192">
        <f t="shared" si="28"/>
        <v>0</v>
      </c>
      <c r="BPW13" s="192">
        <f t="shared" si="28"/>
        <v>0</v>
      </c>
      <c r="BPX13" s="192">
        <f t="shared" si="28"/>
        <v>0</v>
      </c>
      <c r="BPY13" s="192">
        <f t="shared" si="28"/>
        <v>0</v>
      </c>
      <c r="BPZ13" s="192">
        <f t="shared" si="28"/>
        <v>0</v>
      </c>
      <c r="BQA13" s="192">
        <f t="shared" si="28"/>
        <v>0</v>
      </c>
      <c r="BQB13" s="192">
        <f t="shared" si="28"/>
        <v>0</v>
      </c>
      <c r="BQC13" s="192">
        <f t="shared" si="28"/>
        <v>0</v>
      </c>
      <c r="BQD13" s="192">
        <f t="shared" si="28"/>
        <v>0</v>
      </c>
      <c r="BQE13" s="192">
        <f t="shared" si="28"/>
        <v>0</v>
      </c>
      <c r="BQF13" s="117">
        <v>2020</v>
      </c>
      <c r="BQG13" s="192">
        <f>SUM(BQG15)</f>
        <v>0</v>
      </c>
      <c r="BQH13" s="192">
        <f>SUM(BQH15)</f>
        <v>0</v>
      </c>
      <c r="BQI13" s="192">
        <f t="shared" si="28"/>
        <v>0</v>
      </c>
      <c r="BQJ13" s="192">
        <f t="shared" si="28"/>
        <v>0</v>
      </c>
      <c r="BQK13" s="192">
        <f t="shared" si="28"/>
        <v>0</v>
      </c>
      <c r="BQL13" s="192">
        <f t="shared" si="28"/>
        <v>0</v>
      </c>
      <c r="BQM13" s="192">
        <f t="shared" si="28"/>
        <v>0</v>
      </c>
      <c r="BQN13" s="192">
        <f t="shared" si="28"/>
        <v>0</v>
      </c>
      <c r="BQO13" s="192">
        <f t="shared" si="28"/>
        <v>0</v>
      </c>
      <c r="BQP13" s="192">
        <f t="shared" si="28"/>
        <v>0</v>
      </c>
      <c r="BQQ13" s="192">
        <f t="shared" si="28"/>
        <v>0</v>
      </c>
      <c r="BQR13" s="192">
        <f t="shared" si="28"/>
        <v>0</v>
      </c>
      <c r="BQS13" s="192">
        <f t="shared" si="28"/>
        <v>0</v>
      </c>
      <c r="BQT13" s="192">
        <f t="shared" si="28"/>
        <v>0</v>
      </c>
      <c r="BQU13" s="192">
        <f t="shared" si="28"/>
        <v>0</v>
      </c>
      <c r="BQV13" s="117">
        <v>2020</v>
      </c>
      <c r="BQW13" s="192">
        <f>SUM(BQW15)</f>
        <v>0</v>
      </c>
      <c r="BQX13" s="192">
        <f>SUM(BQX15)</f>
        <v>0</v>
      </c>
      <c r="BQY13" s="192">
        <f t="shared" si="28"/>
        <v>0</v>
      </c>
      <c r="BQZ13" s="192">
        <f t="shared" si="28"/>
        <v>0</v>
      </c>
      <c r="BRA13" s="192">
        <f t="shared" si="28"/>
        <v>0</v>
      </c>
      <c r="BRB13" s="192">
        <f t="shared" si="28"/>
        <v>0</v>
      </c>
      <c r="BRC13" s="192">
        <f t="shared" si="28"/>
        <v>0</v>
      </c>
      <c r="BRD13" s="192">
        <f t="shared" si="28"/>
        <v>0</v>
      </c>
      <c r="BRE13" s="192">
        <f t="shared" si="28"/>
        <v>0</v>
      </c>
      <c r="BRF13" s="192">
        <f t="shared" si="28"/>
        <v>0</v>
      </c>
      <c r="BRG13" s="192">
        <f t="shared" si="28"/>
        <v>0</v>
      </c>
      <c r="BRH13" s="192">
        <f t="shared" si="28"/>
        <v>0</v>
      </c>
      <c r="BRI13" s="192">
        <f t="shared" si="28"/>
        <v>0</v>
      </c>
      <c r="BRJ13" s="192">
        <f t="shared" si="28"/>
        <v>0</v>
      </c>
      <c r="BRK13" s="192">
        <f t="shared" si="28"/>
        <v>0</v>
      </c>
      <c r="BRL13" s="117">
        <v>2020</v>
      </c>
      <c r="BRM13" s="192">
        <f>SUM(BRM15)</f>
        <v>0</v>
      </c>
      <c r="BRN13" s="192">
        <f>SUM(BRN15)</f>
        <v>0</v>
      </c>
      <c r="BRO13" s="192">
        <f t="shared" si="28"/>
        <v>0</v>
      </c>
      <c r="BRP13" s="192">
        <f t="shared" si="28"/>
        <v>0</v>
      </c>
      <c r="BRQ13" s="192">
        <f t="shared" si="28"/>
        <v>0</v>
      </c>
      <c r="BRR13" s="192">
        <f t="shared" si="28"/>
        <v>0</v>
      </c>
      <c r="BRS13" s="192">
        <f t="shared" si="28"/>
        <v>0</v>
      </c>
      <c r="BRT13" s="192">
        <f t="shared" si="28"/>
        <v>0</v>
      </c>
      <c r="BRU13" s="192">
        <f t="shared" si="28"/>
        <v>0</v>
      </c>
      <c r="BRV13" s="192">
        <f t="shared" si="28"/>
        <v>0</v>
      </c>
      <c r="BRW13" s="192">
        <f t="shared" si="28"/>
        <v>0</v>
      </c>
      <c r="BRX13" s="192">
        <f t="shared" si="28"/>
        <v>0</v>
      </c>
      <c r="BRY13" s="192">
        <f t="shared" si="28"/>
        <v>0</v>
      </c>
      <c r="BRZ13" s="192">
        <f t="shared" si="28"/>
        <v>0</v>
      </c>
      <c r="BSA13" s="192">
        <f t="shared" si="28"/>
        <v>0</v>
      </c>
      <c r="BSB13" s="117">
        <v>2020</v>
      </c>
      <c r="BSC13" s="192">
        <f>SUM(BSC15)</f>
        <v>0</v>
      </c>
      <c r="BSD13" s="192">
        <f>SUM(BSD15)</f>
        <v>0</v>
      </c>
      <c r="BSE13" s="192">
        <f t="shared" ref="BSE13:BUM13" si="29">SUM(BSE15)</f>
        <v>0</v>
      </c>
      <c r="BSF13" s="192">
        <f t="shared" si="29"/>
        <v>0</v>
      </c>
      <c r="BSG13" s="192">
        <f t="shared" si="29"/>
        <v>0</v>
      </c>
      <c r="BSH13" s="192">
        <f t="shared" si="29"/>
        <v>0</v>
      </c>
      <c r="BSI13" s="192">
        <f t="shared" si="29"/>
        <v>0</v>
      </c>
      <c r="BSJ13" s="192">
        <f t="shared" si="29"/>
        <v>0</v>
      </c>
      <c r="BSK13" s="192">
        <f t="shared" si="29"/>
        <v>0</v>
      </c>
      <c r="BSL13" s="192">
        <f t="shared" si="29"/>
        <v>0</v>
      </c>
      <c r="BSM13" s="192">
        <f t="shared" si="29"/>
        <v>0</v>
      </c>
      <c r="BSN13" s="192">
        <f t="shared" si="29"/>
        <v>0</v>
      </c>
      <c r="BSO13" s="192">
        <f t="shared" si="29"/>
        <v>0</v>
      </c>
      <c r="BSP13" s="192">
        <f t="shared" si="29"/>
        <v>0</v>
      </c>
      <c r="BSQ13" s="192">
        <f t="shared" si="29"/>
        <v>0</v>
      </c>
      <c r="BSR13" s="117">
        <v>2020</v>
      </c>
      <c r="BSS13" s="192">
        <f>SUM(BSS15)</f>
        <v>0</v>
      </c>
      <c r="BST13" s="192">
        <f>SUM(BST15)</f>
        <v>0</v>
      </c>
      <c r="BSU13" s="192">
        <f t="shared" si="29"/>
        <v>0</v>
      </c>
      <c r="BSV13" s="192">
        <f t="shared" si="29"/>
        <v>0</v>
      </c>
      <c r="BSW13" s="192">
        <f t="shared" si="29"/>
        <v>0</v>
      </c>
      <c r="BSX13" s="192">
        <f t="shared" si="29"/>
        <v>0</v>
      </c>
      <c r="BSY13" s="192">
        <f t="shared" si="29"/>
        <v>0</v>
      </c>
      <c r="BSZ13" s="192">
        <f t="shared" si="29"/>
        <v>0</v>
      </c>
      <c r="BTA13" s="192">
        <f t="shared" si="29"/>
        <v>0</v>
      </c>
      <c r="BTB13" s="192">
        <f t="shared" si="29"/>
        <v>0</v>
      </c>
      <c r="BTC13" s="192">
        <f t="shared" si="29"/>
        <v>0</v>
      </c>
      <c r="BTD13" s="192">
        <f t="shared" si="29"/>
        <v>0</v>
      </c>
      <c r="BTE13" s="192">
        <f t="shared" si="29"/>
        <v>0</v>
      </c>
      <c r="BTF13" s="192">
        <f t="shared" si="29"/>
        <v>0</v>
      </c>
      <c r="BTG13" s="192">
        <f t="shared" si="29"/>
        <v>0</v>
      </c>
      <c r="BTH13" s="117">
        <v>2020</v>
      </c>
      <c r="BTI13" s="192">
        <f>SUM(BTI15)</f>
        <v>0</v>
      </c>
      <c r="BTJ13" s="192">
        <f>SUM(BTJ15)</f>
        <v>0</v>
      </c>
      <c r="BTK13" s="192">
        <f t="shared" si="29"/>
        <v>0</v>
      </c>
      <c r="BTL13" s="192">
        <f t="shared" si="29"/>
        <v>0</v>
      </c>
      <c r="BTM13" s="192">
        <f t="shared" si="29"/>
        <v>0</v>
      </c>
      <c r="BTN13" s="192">
        <f t="shared" si="29"/>
        <v>0</v>
      </c>
      <c r="BTO13" s="192">
        <f t="shared" si="29"/>
        <v>0</v>
      </c>
      <c r="BTP13" s="192">
        <f t="shared" si="29"/>
        <v>0</v>
      </c>
      <c r="BTQ13" s="192">
        <f t="shared" si="29"/>
        <v>0</v>
      </c>
      <c r="BTR13" s="192">
        <f t="shared" si="29"/>
        <v>0</v>
      </c>
      <c r="BTS13" s="192">
        <f t="shared" si="29"/>
        <v>0</v>
      </c>
      <c r="BTT13" s="192">
        <f t="shared" si="29"/>
        <v>0</v>
      </c>
      <c r="BTU13" s="192">
        <f t="shared" si="29"/>
        <v>0</v>
      </c>
      <c r="BTV13" s="192">
        <f t="shared" si="29"/>
        <v>0</v>
      </c>
      <c r="BTW13" s="192">
        <f t="shared" si="29"/>
        <v>0</v>
      </c>
      <c r="BTX13" s="117">
        <v>2020</v>
      </c>
      <c r="BTY13" s="192">
        <f>SUM(BTY15)</f>
        <v>0</v>
      </c>
      <c r="BTZ13" s="192">
        <f>SUM(BTZ15)</f>
        <v>0</v>
      </c>
      <c r="BUA13" s="192">
        <f t="shared" si="29"/>
        <v>0</v>
      </c>
      <c r="BUB13" s="192">
        <f t="shared" si="29"/>
        <v>0</v>
      </c>
      <c r="BUC13" s="192">
        <f t="shared" si="29"/>
        <v>0</v>
      </c>
      <c r="BUD13" s="192">
        <f t="shared" si="29"/>
        <v>0</v>
      </c>
      <c r="BUE13" s="192">
        <f t="shared" si="29"/>
        <v>0</v>
      </c>
      <c r="BUF13" s="192">
        <f t="shared" si="29"/>
        <v>0</v>
      </c>
      <c r="BUG13" s="192">
        <f t="shared" si="29"/>
        <v>0</v>
      </c>
      <c r="BUH13" s="192">
        <f t="shared" si="29"/>
        <v>0</v>
      </c>
      <c r="BUI13" s="192">
        <f t="shared" si="29"/>
        <v>0</v>
      </c>
      <c r="BUJ13" s="192">
        <f t="shared" si="29"/>
        <v>0</v>
      </c>
      <c r="BUK13" s="192">
        <f t="shared" si="29"/>
        <v>0</v>
      </c>
      <c r="BUL13" s="192">
        <f t="shared" si="29"/>
        <v>0</v>
      </c>
      <c r="BUM13" s="192">
        <f t="shared" si="29"/>
        <v>0</v>
      </c>
      <c r="BUN13" s="117">
        <v>2020</v>
      </c>
      <c r="BUO13" s="192">
        <f>SUM(BUO15)</f>
        <v>0</v>
      </c>
      <c r="BUP13" s="192">
        <f>SUM(BUP15)</f>
        <v>0</v>
      </c>
      <c r="BUQ13" s="192">
        <f t="shared" ref="BUQ13:BWY13" si="30">SUM(BUQ15)</f>
        <v>0</v>
      </c>
      <c r="BUR13" s="192">
        <f t="shared" si="30"/>
        <v>0</v>
      </c>
      <c r="BUS13" s="192">
        <f t="shared" si="30"/>
        <v>0</v>
      </c>
      <c r="BUT13" s="192">
        <f t="shared" si="30"/>
        <v>0</v>
      </c>
      <c r="BUU13" s="192">
        <f t="shared" si="30"/>
        <v>0</v>
      </c>
      <c r="BUV13" s="192">
        <f t="shared" si="30"/>
        <v>0</v>
      </c>
      <c r="BUW13" s="192">
        <f t="shared" si="30"/>
        <v>0</v>
      </c>
      <c r="BUX13" s="192">
        <f t="shared" si="30"/>
        <v>0</v>
      </c>
      <c r="BUY13" s="192">
        <f t="shared" si="30"/>
        <v>0</v>
      </c>
      <c r="BUZ13" s="192">
        <f t="shared" si="30"/>
        <v>0</v>
      </c>
      <c r="BVA13" s="192">
        <f t="shared" si="30"/>
        <v>0</v>
      </c>
      <c r="BVB13" s="192">
        <f t="shared" si="30"/>
        <v>0</v>
      </c>
      <c r="BVC13" s="192">
        <f t="shared" si="30"/>
        <v>0</v>
      </c>
      <c r="BVD13" s="117">
        <v>2020</v>
      </c>
      <c r="BVE13" s="192">
        <f>SUM(BVE15)</f>
        <v>0</v>
      </c>
      <c r="BVF13" s="192">
        <f>SUM(BVF15)</f>
        <v>0</v>
      </c>
      <c r="BVG13" s="192">
        <f t="shared" si="30"/>
        <v>0</v>
      </c>
      <c r="BVH13" s="192">
        <f t="shared" si="30"/>
        <v>0</v>
      </c>
      <c r="BVI13" s="192">
        <f t="shared" si="30"/>
        <v>0</v>
      </c>
      <c r="BVJ13" s="192">
        <f t="shared" si="30"/>
        <v>0</v>
      </c>
      <c r="BVK13" s="192">
        <f t="shared" si="30"/>
        <v>0</v>
      </c>
      <c r="BVL13" s="192">
        <f t="shared" si="30"/>
        <v>0</v>
      </c>
      <c r="BVM13" s="192">
        <f t="shared" si="30"/>
        <v>0</v>
      </c>
      <c r="BVN13" s="192">
        <f t="shared" si="30"/>
        <v>0</v>
      </c>
      <c r="BVO13" s="192">
        <f t="shared" si="30"/>
        <v>0</v>
      </c>
      <c r="BVP13" s="192">
        <f t="shared" si="30"/>
        <v>0</v>
      </c>
      <c r="BVQ13" s="192">
        <f t="shared" si="30"/>
        <v>0</v>
      </c>
      <c r="BVR13" s="192">
        <f t="shared" si="30"/>
        <v>0</v>
      </c>
      <c r="BVS13" s="192">
        <f t="shared" si="30"/>
        <v>0</v>
      </c>
      <c r="BVT13" s="117">
        <v>2020</v>
      </c>
      <c r="BVU13" s="192">
        <f>SUM(BVU15)</f>
        <v>0</v>
      </c>
      <c r="BVV13" s="192">
        <f>SUM(BVV15)</f>
        <v>0</v>
      </c>
      <c r="BVW13" s="192">
        <f t="shared" si="30"/>
        <v>0</v>
      </c>
      <c r="BVX13" s="192">
        <f t="shared" si="30"/>
        <v>0</v>
      </c>
      <c r="BVY13" s="192">
        <f t="shared" si="30"/>
        <v>0</v>
      </c>
      <c r="BVZ13" s="192">
        <f t="shared" si="30"/>
        <v>0</v>
      </c>
      <c r="BWA13" s="192">
        <f t="shared" si="30"/>
        <v>0</v>
      </c>
      <c r="BWB13" s="192">
        <f t="shared" si="30"/>
        <v>0</v>
      </c>
      <c r="BWC13" s="192">
        <f t="shared" si="30"/>
        <v>0</v>
      </c>
      <c r="BWD13" s="192">
        <f t="shared" si="30"/>
        <v>0</v>
      </c>
      <c r="BWE13" s="192">
        <f t="shared" si="30"/>
        <v>0</v>
      </c>
      <c r="BWF13" s="192">
        <f t="shared" si="30"/>
        <v>0</v>
      </c>
      <c r="BWG13" s="192">
        <f t="shared" si="30"/>
        <v>0</v>
      </c>
      <c r="BWH13" s="192">
        <f t="shared" si="30"/>
        <v>0</v>
      </c>
      <c r="BWI13" s="192">
        <f t="shared" si="30"/>
        <v>0</v>
      </c>
      <c r="BWJ13" s="117">
        <v>2020</v>
      </c>
      <c r="BWK13" s="192">
        <f>SUM(BWK15)</f>
        <v>0</v>
      </c>
      <c r="BWL13" s="192">
        <f>SUM(BWL15)</f>
        <v>0</v>
      </c>
      <c r="BWM13" s="192">
        <f t="shared" si="30"/>
        <v>0</v>
      </c>
      <c r="BWN13" s="192">
        <f t="shared" si="30"/>
        <v>0</v>
      </c>
      <c r="BWO13" s="192">
        <f t="shared" si="30"/>
        <v>0</v>
      </c>
      <c r="BWP13" s="192">
        <f t="shared" si="30"/>
        <v>0</v>
      </c>
      <c r="BWQ13" s="192">
        <f t="shared" si="30"/>
        <v>0</v>
      </c>
      <c r="BWR13" s="192">
        <f t="shared" si="30"/>
        <v>0</v>
      </c>
      <c r="BWS13" s="192">
        <f t="shared" si="30"/>
        <v>0</v>
      </c>
      <c r="BWT13" s="192">
        <f t="shared" si="30"/>
        <v>0</v>
      </c>
      <c r="BWU13" s="192">
        <f t="shared" si="30"/>
        <v>0</v>
      </c>
      <c r="BWV13" s="192">
        <f t="shared" si="30"/>
        <v>0</v>
      </c>
      <c r="BWW13" s="192">
        <f t="shared" si="30"/>
        <v>0</v>
      </c>
      <c r="BWX13" s="192">
        <f t="shared" si="30"/>
        <v>0</v>
      </c>
      <c r="BWY13" s="192">
        <f t="shared" si="30"/>
        <v>0</v>
      </c>
      <c r="BWZ13" s="117">
        <v>2020</v>
      </c>
      <c r="BXA13" s="192">
        <f>SUM(BXA15)</f>
        <v>0</v>
      </c>
      <c r="BXB13" s="192">
        <f>SUM(BXB15)</f>
        <v>0</v>
      </c>
      <c r="BXC13" s="192">
        <f t="shared" ref="BXC13:BZK13" si="31">SUM(BXC15)</f>
        <v>0</v>
      </c>
      <c r="BXD13" s="192">
        <f t="shared" si="31"/>
        <v>0</v>
      </c>
      <c r="BXE13" s="192">
        <f t="shared" si="31"/>
        <v>0</v>
      </c>
      <c r="BXF13" s="192">
        <f t="shared" si="31"/>
        <v>0</v>
      </c>
      <c r="BXG13" s="192">
        <f t="shared" si="31"/>
        <v>0</v>
      </c>
      <c r="BXH13" s="192">
        <f t="shared" si="31"/>
        <v>0</v>
      </c>
      <c r="BXI13" s="192">
        <f t="shared" si="31"/>
        <v>0</v>
      </c>
      <c r="BXJ13" s="192">
        <f t="shared" si="31"/>
        <v>0</v>
      </c>
      <c r="BXK13" s="192">
        <f t="shared" si="31"/>
        <v>0</v>
      </c>
      <c r="BXL13" s="192">
        <f t="shared" si="31"/>
        <v>0</v>
      </c>
      <c r="BXM13" s="192">
        <f t="shared" si="31"/>
        <v>0</v>
      </c>
      <c r="BXN13" s="192">
        <f t="shared" si="31"/>
        <v>0</v>
      </c>
      <c r="BXO13" s="192">
        <f t="shared" si="31"/>
        <v>0</v>
      </c>
      <c r="BXP13" s="117">
        <v>2020</v>
      </c>
      <c r="BXQ13" s="192">
        <f>SUM(BXQ15)</f>
        <v>0</v>
      </c>
      <c r="BXR13" s="192">
        <f>SUM(BXR15)</f>
        <v>0</v>
      </c>
      <c r="BXS13" s="192">
        <f t="shared" si="31"/>
        <v>0</v>
      </c>
      <c r="BXT13" s="192">
        <f t="shared" si="31"/>
        <v>0</v>
      </c>
      <c r="BXU13" s="192">
        <f t="shared" si="31"/>
        <v>0</v>
      </c>
      <c r="BXV13" s="192">
        <f t="shared" si="31"/>
        <v>0</v>
      </c>
      <c r="BXW13" s="192">
        <f t="shared" si="31"/>
        <v>0</v>
      </c>
      <c r="BXX13" s="192">
        <f t="shared" si="31"/>
        <v>0</v>
      </c>
      <c r="BXY13" s="192">
        <f t="shared" si="31"/>
        <v>0</v>
      </c>
      <c r="BXZ13" s="192">
        <f t="shared" si="31"/>
        <v>0</v>
      </c>
      <c r="BYA13" s="192">
        <f t="shared" si="31"/>
        <v>0</v>
      </c>
      <c r="BYB13" s="192">
        <f t="shared" si="31"/>
        <v>0</v>
      </c>
      <c r="BYC13" s="192">
        <f t="shared" si="31"/>
        <v>0</v>
      </c>
      <c r="BYD13" s="192">
        <f t="shared" si="31"/>
        <v>0</v>
      </c>
      <c r="BYE13" s="192">
        <f t="shared" si="31"/>
        <v>0</v>
      </c>
      <c r="BYF13" s="117">
        <v>2020</v>
      </c>
      <c r="BYG13" s="192">
        <f>SUM(BYG15)</f>
        <v>0</v>
      </c>
      <c r="BYH13" s="192">
        <f>SUM(BYH15)</f>
        <v>0</v>
      </c>
      <c r="BYI13" s="192">
        <f t="shared" si="31"/>
        <v>0</v>
      </c>
      <c r="BYJ13" s="192">
        <f t="shared" si="31"/>
        <v>0</v>
      </c>
      <c r="BYK13" s="192">
        <f t="shared" si="31"/>
        <v>0</v>
      </c>
      <c r="BYL13" s="192">
        <f t="shared" si="31"/>
        <v>0</v>
      </c>
      <c r="BYM13" s="192">
        <f t="shared" si="31"/>
        <v>0</v>
      </c>
      <c r="BYN13" s="192">
        <f t="shared" si="31"/>
        <v>0</v>
      </c>
      <c r="BYO13" s="192">
        <f t="shared" si="31"/>
        <v>0</v>
      </c>
      <c r="BYP13" s="192">
        <f t="shared" si="31"/>
        <v>0</v>
      </c>
      <c r="BYQ13" s="192">
        <f t="shared" si="31"/>
        <v>0</v>
      </c>
      <c r="BYR13" s="192">
        <f t="shared" si="31"/>
        <v>0</v>
      </c>
      <c r="BYS13" s="192">
        <f t="shared" si="31"/>
        <v>0</v>
      </c>
      <c r="BYT13" s="192">
        <f t="shared" si="31"/>
        <v>0</v>
      </c>
      <c r="BYU13" s="192">
        <f t="shared" si="31"/>
        <v>0</v>
      </c>
      <c r="BYV13" s="117">
        <v>2020</v>
      </c>
      <c r="BYW13" s="192">
        <f>SUM(BYW15)</f>
        <v>0</v>
      </c>
      <c r="BYX13" s="192">
        <f>SUM(BYX15)</f>
        <v>0</v>
      </c>
      <c r="BYY13" s="192">
        <f t="shared" si="31"/>
        <v>0</v>
      </c>
      <c r="BYZ13" s="192">
        <f t="shared" si="31"/>
        <v>0</v>
      </c>
      <c r="BZA13" s="192">
        <f t="shared" si="31"/>
        <v>0</v>
      </c>
      <c r="BZB13" s="192">
        <f t="shared" si="31"/>
        <v>0</v>
      </c>
      <c r="BZC13" s="192">
        <f t="shared" si="31"/>
        <v>0</v>
      </c>
      <c r="BZD13" s="192">
        <f t="shared" si="31"/>
        <v>0</v>
      </c>
      <c r="BZE13" s="192">
        <f t="shared" si="31"/>
        <v>0</v>
      </c>
      <c r="BZF13" s="192">
        <f t="shared" si="31"/>
        <v>0</v>
      </c>
      <c r="BZG13" s="192">
        <f t="shared" si="31"/>
        <v>0</v>
      </c>
      <c r="BZH13" s="192">
        <f t="shared" si="31"/>
        <v>0</v>
      </c>
      <c r="BZI13" s="192">
        <f t="shared" si="31"/>
        <v>0</v>
      </c>
      <c r="BZJ13" s="192">
        <f t="shared" si="31"/>
        <v>0</v>
      </c>
      <c r="BZK13" s="192">
        <f t="shared" si="31"/>
        <v>0</v>
      </c>
      <c r="BZL13" s="117">
        <v>2020</v>
      </c>
      <c r="BZM13" s="192">
        <f>SUM(BZM15)</f>
        <v>0</v>
      </c>
      <c r="BZN13" s="192">
        <f>SUM(BZN15)</f>
        <v>0</v>
      </c>
      <c r="BZO13" s="192">
        <f t="shared" ref="BZO13:CBW13" si="32">SUM(BZO15)</f>
        <v>0</v>
      </c>
      <c r="BZP13" s="192">
        <f t="shared" si="32"/>
        <v>0</v>
      </c>
      <c r="BZQ13" s="192">
        <f t="shared" si="32"/>
        <v>0</v>
      </c>
      <c r="BZR13" s="192">
        <f t="shared" si="32"/>
        <v>0</v>
      </c>
      <c r="BZS13" s="192">
        <f t="shared" si="32"/>
        <v>0</v>
      </c>
      <c r="BZT13" s="192">
        <f t="shared" si="32"/>
        <v>0</v>
      </c>
      <c r="BZU13" s="192">
        <f t="shared" si="32"/>
        <v>0</v>
      </c>
      <c r="BZV13" s="192">
        <f t="shared" si="32"/>
        <v>0</v>
      </c>
      <c r="BZW13" s="192">
        <f t="shared" si="32"/>
        <v>0</v>
      </c>
      <c r="BZX13" s="192">
        <f t="shared" si="32"/>
        <v>0</v>
      </c>
      <c r="BZY13" s="192">
        <f t="shared" si="32"/>
        <v>0</v>
      </c>
      <c r="BZZ13" s="192">
        <f t="shared" si="32"/>
        <v>0</v>
      </c>
      <c r="CAA13" s="192">
        <f t="shared" si="32"/>
        <v>0</v>
      </c>
      <c r="CAB13" s="117">
        <v>2020</v>
      </c>
      <c r="CAC13" s="192">
        <f>SUM(CAC15)</f>
        <v>0</v>
      </c>
      <c r="CAD13" s="192">
        <f>SUM(CAD15)</f>
        <v>0</v>
      </c>
      <c r="CAE13" s="192">
        <f t="shared" si="32"/>
        <v>0</v>
      </c>
      <c r="CAF13" s="192">
        <f t="shared" si="32"/>
        <v>0</v>
      </c>
      <c r="CAG13" s="192">
        <f t="shared" si="32"/>
        <v>0</v>
      </c>
      <c r="CAH13" s="192">
        <f t="shared" si="32"/>
        <v>0</v>
      </c>
      <c r="CAI13" s="192">
        <f t="shared" si="32"/>
        <v>0</v>
      </c>
      <c r="CAJ13" s="192">
        <f t="shared" si="32"/>
        <v>0</v>
      </c>
      <c r="CAK13" s="192">
        <f t="shared" si="32"/>
        <v>0</v>
      </c>
      <c r="CAL13" s="192">
        <f t="shared" si="32"/>
        <v>0</v>
      </c>
      <c r="CAM13" s="192">
        <f t="shared" si="32"/>
        <v>0</v>
      </c>
      <c r="CAN13" s="192">
        <f t="shared" si="32"/>
        <v>0</v>
      </c>
      <c r="CAO13" s="192">
        <f t="shared" si="32"/>
        <v>0</v>
      </c>
      <c r="CAP13" s="192">
        <f t="shared" si="32"/>
        <v>0</v>
      </c>
      <c r="CAQ13" s="192">
        <f t="shared" si="32"/>
        <v>0</v>
      </c>
      <c r="CAR13" s="117">
        <v>2020</v>
      </c>
      <c r="CAS13" s="192">
        <f>SUM(CAS15)</f>
        <v>0</v>
      </c>
      <c r="CAT13" s="192">
        <f>SUM(CAT15)</f>
        <v>0</v>
      </c>
      <c r="CAU13" s="192">
        <f t="shared" si="32"/>
        <v>0</v>
      </c>
      <c r="CAV13" s="192">
        <f t="shared" si="32"/>
        <v>0</v>
      </c>
      <c r="CAW13" s="192">
        <f t="shared" si="32"/>
        <v>0</v>
      </c>
      <c r="CAX13" s="192">
        <f t="shared" si="32"/>
        <v>0</v>
      </c>
      <c r="CAY13" s="192">
        <f t="shared" si="32"/>
        <v>0</v>
      </c>
      <c r="CAZ13" s="192">
        <f t="shared" si="32"/>
        <v>0</v>
      </c>
      <c r="CBA13" s="192">
        <f t="shared" si="32"/>
        <v>0</v>
      </c>
      <c r="CBB13" s="192">
        <f t="shared" si="32"/>
        <v>0</v>
      </c>
      <c r="CBC13" s="192">
        <f t="shared" si="32"/>
        <v>0</v>
      </c>
      <c r="CBD13" s="192">
        <f t="shared" si="32"/>
        <v>0</v>
      </c>
      <c r="CBE13" s="192">
        <f t="shared" si="32"/>
        <v>0</v>
      </c>
      <c r="CBF13" s="192">
        <f t="shared" si="32"/>
        <v>0</v>
      </c>
      <c r="CBG13" s="192">
        <f t="shared" si="32"/>
        <v>0</v>
      </c>
      <c r="CBH13" s="117">
        <v>2020</v>
      </c>
      <c r="CBI13" s="192">
        <f>SUM(CBI15)</f>
        <v>0</v>
      </c>
      <c r="CBJ13" s="192">
        <f>SUM(CBJ15)</f>
        <v>0</v>
      </c>
      <c r="CBK13" s="192">
        <f t="shared" si="32"/>
        <v>0</v>
      </c>
      <c r="CBL13" s="192">
        <f t="shared" si="32"/>
        <v>0</v>
      </c>
      <c r="CBM13" s="192">
        <f t="shared" si="32"/>
        <v>0</v>
      </c>
      <c r="CBN13" s="192">
        <f t="shared" si="32"/>
        <v>0</v>
      </c>
      <c r="CBO13" s="192">
        <f t="shared" si="32"/>
        <v>0</v>
      </c>
      <c r="CBP13" s="192">
        <f t="shared" si="32"/>
        <v>0</v>
      </c>
      <c r="CBQ13" s="192">
        <f t="shared" si="32"/>
        <v>0</v>
      </c>
      <c r="CBR13" s="192">
        <f t="shared" si="32"/>
        <v>0</v>
      </c>
      <c r="CBS13" s="192">
        <f t="shared" si="32"/>
        <v>0</v>
      </c>
      <c r="CBT13" s="192">
        <f t="shared" si="32"/>
        <v>0</v>
      </c>
      <c r="CBU13" s="192">
        <f t="shared" si="32"/>
        <v>0</v>
      </c>
      <c r="CBV13" s="192">
        <f t="shared" si="32"/>
        <v>0</v>
      </c>
      <c r="CBW13" s="192">
        <f t="shared" si="32"/>
        <v>0</v>
      </c>
      <c r="CBX13" s="117">
        <v>2020</v>
      </c>
      <c r="CBY13" s="192">
        <f>SUM(CBY15)</f>
        <v>0</v>
      </c>
      <c r="CBZ13" s="192">
        <f>SUM(CBZ15)</f>
        <v>0</v>
      </c>
      <c r="CCA13" s="192">
        <f t="shared" ref="CCA13:CEI13" si="33">SUM(CCA15)</f>
        <v>0</v>
      </c>
      <c r="CCB13" s="192">
        <f t="shared" si="33"/>
        <v>0</v>
      </c>
      <c r="CCC13" s="192">
        <f t="shared" si="33"/>
        <v>0</v>
      </c>
      <c r="CCD13" s="192">
        <f t="shared" si="33"/>
        <v>0</v>
      </c>
      <c r="CCE13" s="192">
        <f t="shared" si="33"/>
        <v>0</v>
      </c>
      <c r="CCF13" s="192">
        <f t="shared" si="33"/>
        <v>0</v>
      </c>
      <c r="CCG13" s="192">
        <f t="shared" si="33"/>
        <v>0</v>
      </c>
      <c r="CCH13" s="192">
        <f t="shared" si="33"/>
        <v>0</v>
      </c>
      <c r="CCI13" s="192">
        <f t="shared" si="33"/>
        <v>0</v>
      </c>
      <c r="CCJ13" s="192">
        <f t="shared" si="33"/>
        <v>0</v>
      </c>
      <c r="CCK13" s="192">
        <f t="shared" si="33"/>
        <v>0</v>
      </c>
      <c r="CCL13" s="192">
        <f t="shared" si="33"/>
        <v>0</v>
      </c>
      <c r="CCM13" s="192">
        <f t="shared" si="33"/>
        <v>0</v>
      </c>
      <c r="CCN13" s="117">
        <v>2020</v>
      </c>
      <c r="CCO13" s="192">
        <f>SUM(CCO15)</f>
        <v>0</v>
      </c>
      <c r="CCP13" s="192">
        <f>SUM(CCP15)</f>
        <v>0</v>
      </c>
      <c r="CCQ13" s="192">
        <f t="shared" si="33"/>
        <v>0</v>
      </c>
      <c r="CCR13" s="192">
        <f t="shared" si="33"/>
        <v>0</v>
      </c>
      <c r="CCS13" s="192">
        <f t="shared" si="33"/>
        <v>0</v>
      </c>
      <c r="CCT13" s="192">
        <f t="shared" si="33"/>
        <v>0</v>
      </c>
      <c r="CCU13" s="192">
        <f t="shared" si="33"/>
        <v>0</v>
      </c>
      <c r="CCV13" s="192">
        <f t="shared" si="33"/>
        <v>0</v>
      </c>
      <c r="CCW13" s="192">
        <f t="shared" si="33"/>
        <v>0</v>
      </c>
      <c r="CCX13" s="192">
        <f t="shared" si="33"/>
        <v>0</v>
      </c>
      <c r="CCY13" s="192">
        <f t="shared" si="33"/>
        <v>0</v>
      </c>
      <c r="CCZ13" s="192">
        <f t="shared" si="33"/>
        <v>0</v>
      </c>
      <c r="CDA13" s="192">
        <f t="shared" si="33"/>
        <v>0</v>
      </c>
      <c r="CDB13" s="192">
        <f t="shared" si="33"/>
        <v>0</v>
      </c>
      <c r="CDC13" s="192">
        <f t="shared" si="33"/>
        <v>0</v>
      </c>
      <c r="CDD13" s="117">
        <v>2020</v>
      </c>
      <c r="CDE13" s="192">
        <f>SUM(CDE15)</f>
        <v>0</v>
      </c>
      <c r="CDF13" s="192">
        <f>SUM(CDF15)</f>
        <v>0</v>
      </c>
      <c r="CDG13" s="192">
        <f t="shared" si="33"/>
        <v>0</v>
      </c>
      <c r="CDH13" s="192">
        <f t="shared" si="33"/>
        <v>0</v>
      </c>
      <c r="CDI13" s="192">
        <f t="shared" si="33"/>
        <v>0</v>
      </c>
      <c r="CDJ13" s="192">
        <f t="shared" si="33"/>
        <v>0</v>
      </c>
      <c r="CDK13" s="192">
        <f t="shared" si="33"/>
        <v>0</v>
      </c>
      <c r="CDL13" s="192">
        <f t="shared" si="33"/>
        <v>0</v>
      </c>
      <c r="CDM13" s="192">
        <f t="shared" si="33"/>
        <v>0</v>
      </c>
      <c r="CDN13" s="192">
        <f t="shared" si="33"/>
        <v>0</v>
      </c>
      <c r="CDO13" s="192">
        <f t="shared" si="33"/>
        <v>0</v>
      </c>
      <c r="CDP13" s="192">
        <f t="shared" si="33"/>
        <v>0</v>
      </c>
      <c r="CDQ13" s="192">
        <f t="shared" si="33"/>
        <v>0</v>
      </c>
      <c r="CDR13" s="192">
        <f t="shared" si="33"/>
        <v>0</v>
      </c>
      <c r="CDS13" s="192">
        <f t="shared" si="33"/>
        <v>0</v>
      </c>
      <c r="CDT13" s="117">
        <v>2020</v>
      </c>
      <c r="CDU13" s="192">
        <f>SUM(CDU15)</f>
        <v>0</v>
      </c>
      <c r="CDV13" s="192">
        <f>SUM(CDV15)</f>
        <v>0</v>
      </c>
      <c r="CDW13" s="192">
        <f t="shared" si="33"/>
        <v>0</v>
      </c>
      <c r="CDX13" s="192">
        <f t="shared" si="33"/>
        <v>0</v>
      </c>
      <c r="CDY13" s="192">
        <f t="shared" si="33"/>
        <v>0</v>
      </c>
      <c r="CDZ13" s="192">
        <f t="shared" si="33"/>
        <v>0</v>
      </c>
      <c r="CEA13" s="192">
        <f t="shared" si="33"/>
        <v>0</v>
      </c>
      <c r="CEB13" s="192">
        <f t="shared" si="33"/>
        <v>0</v>
      </c>
      <c r="CEC13" s="192">
        <f t="shared" si="33"/>
        <v>0</v>
      </c>
      <c r="CED13" s="192">
        <f t="shared" si="33"/>
        <v>0</v>
      </c>
      <c r="CEE13" s="192">
        <f t="shared" si="33"/>
        <v>0</v>
      </c>
      <c r="CEF13" s="192">
        <f t="shared" si="33"/>
        <v>0</v>
      </c>
      <c r="CEG13" s="192">
        <f t="shared" si="33"/>
        <v>0</v>
      </c>
      <c r="CEH13" s="192">
        <f t="shared" si="33"/>
        <v>0</v>
      </c>
      <c r="CEI13" s="192">
        <f t="shared" si="33"/>
        <v>0</v>
      </c>
      <c r="CEJ13" s="117">
        <v>2020</v>
      </c>
      <c r="CEK13" s="192">
        <f>SUM(CEK15)</f>
        <v>0</v>
      </c>
      <c r="CEL13" s="192">
        <f>SUM(CEL15)</f>
        <v>0</v>
      </c>
      <c r="CEM13" s="192">
        <f t="shared" ref="CEM13:CGU13" si="34">SUM(CEM15)</f>
        <v>0</v>
      </c>
      <c r="CEN13" s="192">
        <f t="shared" si="34"/>
        <v>0</v>
      </c>
      <c r="CEO13" s="192">
        <f t="shared" si="34"/>
        <v>0</v>
      </c>
      <c r="CEP13" s="192">
        <f t="shared" si="34"/>
        <v>0</v>
      </c>
      <c r="CEQ13" s="192">
        <f t="shared" si="34"/>
        <v>0</v>
      </c>
      <c r="CER13" s="192">
        <f t="shared" si="34"/>
        <v>0</v>
      </c>
      <c r="CES13" s="192">
        <f t="shared" si="34"/>
        <v>0</v>
      </c>
      <c r="CET13" s="192">
        <f t="shared" si="34"/>
        <v>0</v>
      </c>
      <c r="CEU13" s="192">
        <f t="shared" si="34"/>
        <v>0</v>
      </c>
      <c r="CEV13" s="192">
        <f t="shared" si="34"/>
        <v>0</v>
      </c>
      <c r="CEW13" s="192">
        <f t="shared" si="34"/>
        <v>0</v>
      </c>
      <c r="CEX13" s="192">
        <f t="shared" si="34"/>
        <v>0</v>
      </c>
      <c r="CEY13" s="192">
        <f t="shared" si="34"/>
        <v>0</v>
      </c>
      <c r="CEZ13" s="117">
        <v>2020</v>
      </c>
      <c r="CFA13" s="192">
        <f>SUM(CFA15)</f>
        <v>0</v>
      </c>
      <c r="CFB13" s="192">
        <f>SUM(CFB15)</f>
        <v>0</v>
      </c>
      <c r="CFC13" s="192">
        <f t="shared" si="34"/>
        <v>0</v>
      </c>
      <c r="CFD13" s="192">
        <f t="shared" si="34"/>
        <v>0</v>
      </c>
      <c r="CFE13" s="192">
        <f t="shared" si="34"/>
        <v>0</v>
      </c>
      <c r="CFF13" s="192">
        <f t="shared" si="34"/>
        <v>0</v>
      </c>
      <c r="CFG13" s="192">
        <f t="shared" si="34"/>
        <v>0</v>
      </c>
      <c r="CFH13" s="192">
        <f t="shared" si="34"/>
        <v>0</v>
      </c>
      <c r="CFI13" s="192">
        <f t="shared" si="34"/>
        <v>0</v>
      </c>
      <c r="CFJ13" s="192">
        <f t="shared" si="34"/>
        <v>0</v>
      </c>
      <c r="CFK13" s="192">
        <f t="shared" si="34"/>
        <v>0</v>
      </c>
      <c r="CFL13" s="192">
        <f t="shared" si="34"/>
        <v>0</v>
      </c>
      <c r="CFM13" s="192">
        <f t="shared" si="34"/>
        <v>0</v>
      </c>
      <c r="CFN13" s="192">
        <f t="shared" si="34"/>
        <v>0</v>
      </c>
      <c r="CFO13" s="192">
        <f t="shared" si="34"/>
        <v>0</v>
      </c>
      <c r="CFP13" s="117">
        <v>2020</v>
      </c>
      <c r="CFQ13" s="192">
        <f>SUM(CFQ15)</f>
        <v>0</v>
      </c>
      <c r="CFR13" s="192">
        <f>SUM(CFR15)</f>
        <v>0</v>
      </c>
      <c r="CFS13" s="192">
        <f t="shared" si="34"/>
        <v>0</v>
      </c>
      <c r="CFT13" s="192">
        <f t="shared" si="34"/>
        <v>0</v>
      </c>
      <c r="CFU13" s="192">
        <f t="shared" si="34"/>
        <v>0</v>
      </c>
      <c r="CFV13" s="192">
        <f t="shared" si="34"/>
        <v>0</v>
      </c>
      <c r="CFW13" s="192">
        <f t="shared" si="34"/>
        <v>0</v>
      </c>
      <c r="CFX13" s="192">
        <f t="shared" si="34"/>
        <v>0</v>
      </c>
      <c r="CFY13" s="192">
        <f t="shared" si="34"/>
        <v>0</v>
      </c>
      <c r="CFZ13" s="192">
        <f t="shared" si="34"/>
        <v>0</v>
      </c>
      <c r="CGA13" s="192">
        <f t="shared" si="34"/>
        <v>0</v>
      </c>
      <c r="CGB13" s="192">
        <f t="shared" si="34"/>
        <v>0</v>
      </c>
      <c r="CGC13" s="192">
        <f t="shared" si="34"/>
        <v>0</v>
      </c>
      <c r="CGD13" s="192">
        <f t="shared" si="34"/>
        <v>0</v>
      </c>
      <c r="CGE13" s="192">
        <f t="shared" si="34"/>
        <v>0</v>
      </c>
      <c r="CGF13" s="117">
        <v>2020</v>
      </c>
      <c r="CGG13" s="192">
        <f>SUM(CGG15)</f>
        <v>0</v>
      </c>
      <c r="CGH13" s="192">
        <f>SUM(CGH15)</f>
        <v>0</v>
      </c>
      <c r="CGI13" s="192">
        <f t="shared" si="34"/>
        <v>0</v>
      </c>
      <c r="CGJ13" s="192">
        <f t="shared" si="34"/>
        <v>0</v>
      </c>
      <c r="CGK13" s="192">
        <f t="shared" si="34"/>
        <v>0</v>
      </c>
      <c r="CGL13" s="192">
        <f t="shared" si="34"/>
        <v>0</v>
      </c>
      <c r="CGM13" s="192">
        <f t="shared" si="34"/>
        <v>0</v>
      </c>
      <c r="CGN13" s="192">
        <f t="shared" si="34"/>
        <v>0</v>
      </c>
      <c r="CGO13" s="192">
        <f t="shared" si="34"/>
        <v>0</v>
      </c>
      <c r="CGP13" s="192">
        <f t="shared" si="34"/>
        <v>0</v>
      </c>
      <c r="CGQ13" s="192">
        <f t="shared" si="34"/>
        <v>0</v>
      </c>
      <c r="CGR13" s="192">
        <f t="shared" si="34"/>
        <v>0</v>
      </c>
      <c r="CGS13" s="192">
        <f t="shared" si="34"/>
        <v>0</v>
      </c>
      <c r="CGT13" s="192">
        <f t="shared" si="34"/>
        <v>0</v>
      </c>
      <c r="CGU13" s="192">
        <f t="shared" si="34"/>
        <v>0</v>
      </c>
      <c r="CGV13" s="117">
        <v>2020</v>
      </c>
      <c r="CGW13" s="192">
        <f>SUM(CGW15)</f>
        <v>0</v>
      </c>
      <c r="CGX13" s="192">
        <f>SUM(CGX15)</f>
        <v>0</v>
      </c>
      <c r="CGY13" s="192">
        <f t="shared" ref="CGY13:CJG13" si="35">SUM(CGY15)</f>
        <v>0</v>
      </c>
      <c r="CGZ13" s="192">
        <f t="shared" si="35"/>
        <v>0</v>
      </c>
      <c r="CHA13" s="192">
        <f t="shared" si="35"/>
        <v>0</v>
      </c>
      <c r="CHB13" s="192">
        <f t="shared" si="35"/>
        <v>0</v>
      </c>
      <c r="CHC13" s="192">
        <f t="shared" si="35"/>
        <v>0</v>
      </c>
      <c r="CHD13" s="192">
        <f t="shared" si="35"/>
        <v>0</v>
      </c>
      <c r="CHE13" s="192">
        <f t="shared" si="35"/>
        <v>0</v>
      </c>
      <c r="CHF13" s="192">
        <f t="shared" si="35"/>
        <v>0</v>
      </c>
      <c r="CHG13" s="192">
        <f t="shared" si="35"/>
        <v>0</v>
      </c>
      <c r="CHH13" s="192">
        <f t="shared" si="35"/>
        <v>0</v>
      </c>
      <c r="CHI13" s="192">
        <f t="shared" si="35"/>
        <v>0</v>
      </c>
      <c r="CHJ13" s="192">
        <f t="shared" si="35"/>
        <v>0</v>
      </c>
      <c r="CHK13" s="192">
        <f t="shared" si="35"/>
        <v>0</v>
      </c>
      <c r="CHL13" s="117">
        <v>2020</v>
      </c>
      <c r="CHM13" s="192">
        <f>SUM(CHM15)</f>
        <v>0</v>
      </c>
      <c r="CHN13" s="192">
        <f>SUM(CHN15)</f>
        <v>0</v>
      </c>
      <c r="CHO13" s="192">
        <f t="shared" si="35"/>
        <v>0</v>
      </c>
      <c r="CHP13" s="192">
        <f t="shared" si="35"/>
        <v>0</v>
      </c>
      <c r="CHQ13" s="192">
        <f t="shared" si="35"/>
        <v>0</v>
      </c>
      <c r="CHR13" s="192">
        <f t="shared" si="35"/>
        <v>0</v>
      </c>
      <c r="CHS13" s="192">
        <f t="shared" si="35"/>
        <v>0</v>
      </c>
      <c r="CHT13" s="192">
        <f t="shared" si="35"/>
        <v>0</v>
      </c>
      <c r="CHU13" s="192">
        <f t="shared" si="35"/>
        <v>0</v>
      </c>
      <c r="CHV13" s="192">
        <f t="shared" si="35"/>
        <v>0</v>
      </c>
      <c r="CHW13" s="192">
        <f t="shared" si="35"/>
        <v>0</v>
      </c>
      <c r="CHX13" s="192">
        <f t="shared" si="35"/>
        <v>0</v>
      </c>
      <c r="CHY13" s="192">
        <f t="shared" si="35"/>
        <v>0</v>
      </c>
      <c r="CHZ13" s="192">
        <f t="shared" si="35"/>
        <v>0</v>
      </c>
      <c r="CIA13" s="192">
        <f t="shared" si="35"/>
        <v>0</v>
      </c>
      <c r="CIB13" s="117">
        <v>2020</v>
      </c>
      <c r="CIC13" s="192">
        <f>SUM(CIC15)</f>
        <v>0</v>
      </c>
      <c r="CID13" s="192">
        <f>SUM(CID15)</f>
        <v>0</v>
      </c>
      <c r="CIE13" s="192">
        <f t="shared" si="35"/>
        <v>0</v>
      </c>
      <c r="CIF13" s="192">
        <f t="shared" si="35"/>
        <v>0</v>
      </c>
      <c r="CIG13" s="192">
        <f t="shared" si="35"/>
        <v>0</v>
      </c>
      <c r="CIH13" s="192">
        <f t="shared" si="35"/>
        <v>0</v>
      </c>
      <c r="CII13" s="192">
        <f t="shared" si="35"/>
        <v>0</v>
      </c>
      <c r="CIJ13" s="192">
        <f t="shared" si="35"/>
        <v>0</v>
      </c>
      <c r="CIK13" s="192">
        <f t="shared" si="35"/>
        <v>0</v>
      </c>
      <c r="CIL13" s="192">
        <f t="shared" si="35"/>
        <v>0</v>
      </c>
      <c r="CIM13" s="192">
        <f t="shared" si="35"/>
        <v>0</v>
      </c>
      <c r="CIN13" s="192">
        <f t="shared" si="35"/>
        <v>0</v>
      </c>
      <c r="CIO13" s="192">
        <f t="shared" si="35"/>
        <v>0</v>
      </c>
      <c r="CIP13" s="192">
        <f t="shared" si="35"/>
        <v>0</v>
      </c>
      <c r="CIQ13" s="192">
        <f t="shared" si="35"/>
        <v>0</v>
      </c>
      <c r="CIR13" s="117">
        <v>2020</v>
      </c>
      <c r="CIS13" s="192">
        <f>SUM(CIS15)</f>
        <v>0</v>
      </c>
      <c r="CIT13" s="192">
        <f>SUM(CIT15)</f>
        <v>0</v>
      </c>
      <c r="CIU13" s="192">
        <f t="shared" si="35"/>
        <v>0</v>
      </c>
      <c r="CIV13" s="192">
        <f t="shared" si="35"/>
        <v>0</v>
      </c>
      <c r="CIW13" s="192">
        <f t="shared" si="35"/>
        <v>0</v>
      </c>
      <c r="CIX13" s="192">
        <f t="shared" si="35"/>
        <v>0</v>
      </c>
      <c r="CIY13" s="192">
        <f t="shared" si="35"/>
        <v>0</v>
      </c>
      <c r="CIZ13" s="192">
        <f t="shared" si="35"/>
        <v>0</v>
      </c>
      <c r="CJA13" s="192">
        <f t="shared" si="35"/>
        <v>0</v>
      </c>
      <c r="CJB13" s="192">
        <f t="shared" si="35"/>
        <v>0</v>
      </c>
      <c r="CJC13" s="192">
        <f t="shared" si="35"/>
        <v>0</v>
      </c>
      <c r="CJD13" s="192">
        <f t="shared" si="35"/>
        <v>0</v>
      </c>
      <c r="CJE13" s="192">
        <f t="shared" si="35"/>
        <v>0</v>
      </c>
      <c r="CJF13" s="192">
        <f t="shared" si="35"/>
        <v>0</v>
      </c>
      <c r="CJG13" s="192">
        <f t="shared" si="35"/>
        <v>0</v>
      </c>
      <c r="CJH13" s="117">
        <v>2020</v>
      </c>
      <c r="CJI13" s="192">
        <f>SUM(CJI15)</f>
        <v>0</v>
      </c>
      <c r="CJJ13" s="192">
        <f>SUM(CJJ15)</f>
        <v>0</v>
      </c>
      <c r="CJK13" s="192">
        <f t="shared" ref="CJK13:CLS13" si="36">SUM(CJK15)</f>
        <v>0</v>
      </c>
      <c r="CJL13" s="192">
        <f t="shared" si="36"/>
        <v>0</v>
      </c>
      <c r="CJM13" s="192">
        <f t="shared" si="36"/>
        <v>0</v>
      </c>
      <c r="CJN13" s="192">
        <f t="shared" si="36"/>
        <v>0</v>
      </c>
      <c r="CJO13" s="192">
        <f t="shared" si="36"/>
        <v>0</v>
      </c>
      <c r="CJP13" s="192">
        <f t="shared" si="36"/>
        <v>0</v>
      </c>
      <c r="CJQ13" s="192">
        <f t="shared" si="36"/>
        <v>0</v>
      </c>
      <c r="CJR13" s="192">
        <f t="shared" si="36"/>
        <v>0</v>
      </c>
      <c r="CJS13" s="192">
        <f t="shared" si="36"/>
        <v>0</v>
      </c>
      <c r="CJT13" s="192">
        <f t="shared" si="36"/>
        <v>0</v>
      </c>
      <c r="CJU13" s="192">
        <f t="shared" si="36"/>
        <v>0</v>
      </c>
      <c r="CJV13" s="192">
        <f t="shared" si="36"/>
        <v>0</v>
      </c>
      <c r="CJW13" s="192">
        <f t="shared" si="36"/>
        <v>0</v>
      </c>
      <c r="CJX13" s="117">
        <v>2020</v>
      </c>
      <c r="CJY13" s="192">
        <f>SUM(CJY15)</f>
        <v>0</v>
      </c>
      <c r="CJZ13" s="192">
        <f>SUM(CJZ15)</f>
        <v>0</v>
      </c>
      <c r="CKA13" s="192">
        <f t="shared" si="36"/>
        <v>0</v>
      </c>
      <c r="CKB13" s="192">
        <f t="shared" si="36"/>
        <v>0</v>
      </c>
      <c r="CKC13" s="192">
        <f t="shared" si="36"/>
        <v>0</v>
      </c>
      <c r="CKD13" s="192">
        <f t="shared" si="36"/>
        <v>0</v>
      </c>
      <c r="CKE13" s="192">
        <f t="shared" si="36"/>
        <v>0</v>
      </c>
      <c r="CKF13" s="192">
        <f t="shared" si="36"/>
        <v>0</v>
      </c>
      <c r="CKG13" s="192">
        <f t="shared" si="36"/>
        <v>0</v>
      </c>
      <c r="CKH13" s="192">
        <f t="shared" si="36"/>
        <v>0</v>
      </c>
      <c r="CKI13" s="192">
        <f t="shared" si="36"/>
        <v>0</v>
      </c>
      <c r="CKJ13" s="192">
        <f t="shared" si="36"/>
        <v>0</v>
      </c>
      <c r="CKK13" s="192">
        <f t="shared" si="36"/>
        <v>0</v>
      </c>
      <c r="CKL13" s="192">
        <f t="shared" si="36"/>
        <v>0</v>
      </c>
      <c r="CKM13" s="192">
        <f t="shared" si="36"/>
        <v>0</v>
      </c>
      <c r="CKN13" s="117">
        <v>2020</v>
      </c>
      <c r="CKO13" s="192">
        <f>SUM(CKO15)</f>
        <v>0</v>
      </c>
      <c r="CKP13" s="192">
        <f>SUM(CKP15)</f>
        <v>0</v>
      </c>
      <c r="CKQ13" s="192">
        <f t="shared" si="36"/>
        <v>0</v>
      </c>
      <c r="CKR13" s="192">
        <f t="shared" si="36"/>
        <v>0</v>
      </c>
      <c r="CKS13" s="192">
        <f t="shared" si="36"/>
        <v>0</v>
      </c>
      <c r="CKT13" s="192">
        <f t="shared" si="36"/>
        <v>0</v>
      </c>
      <c r="CKU13" s="192">
        <f t="shared" si="36"/>
        <v>0</v>
      </c>
      <c r="CKV13" s="192">
        <f t="shared" si="36"/>
        <v>0</v>
      </c>
      <c r="CKW13" s="192">
        <f t="shared" si="36"/>
        <v>0</v>
      </c>
      <c r="CKX13" s="192">
        <f t="shared" si="36"/>
        <v>0</v>
      </c>
      <c r="CKY13" s="192">
        <f t="shared" si="36"/>
        <v>0</v>
      </c>
      <c r="CKZ13" s="192">
        <f t="shared" si="36"/>
        <v>0</v>
      </c>
      <c r="CLA13" s="192">
        <f t="shared" si="36"/>
        <v>0</v>
      </c>
      <c r="CLB13" s="192">
        <f t="shared" si="36"/>
        <v>0</v>
      </c>
      <c r="CLC13" s="192">
        <f t="shared" si="36"/>
        <v>0</v>
      </c>
      <c r="CLD13" s="117">
        <v>2020</v>
      </c>
      <c r="CLE13" s="192">
        <f>SUM(CLE15)</f>
        <v>0</v>
      </c>
      <c r="CLF13" s="192">
        <f>SUM(CLF15)</f>
        <v>0</v>
      </c>
      <c r="CLG13" s="192">
        <f t="shared" si="36"/>
        <v>0</v>
      </c>
      <c r="CLH13" s="192">
        <f t="shared" si="36"/>
        <v>0</v>
      </c>
      <c r="CLI13" s="192">
        <f t="shared" si="36"/>
        <v>0</v>
      </c>
      <c r="CLJ13" s="192">
        <f t="shared" si="36"/>
        <v>0</v>
      </c>
      <c r="CLK13" s="192">
        <f t="shared" si="36"/>
        <v>0</v>
      </c>
      <c r="CLL13" s="192">
        <f t="shared" si="36"/>
        <v>0</v>
      </c>
      <c r="CLM13" s="192">
        <f t="shared" si="36"/>
        <v>0</v>
      </c>
      <c r="CLN13" s="192">
        <f t="shared" si="36"/>
        <v>0</v>
      </c>
      <c r="CLO13" s="192">
        <f t="shared" si="36"/>
        <v>0</v>
      </c>
      <c r="CLP13" s="192">
        <f t="shared" si="36"/>
        <v>0</v>
      </c>
      <c r="CLQ13" s="192">
        <f t="shared" si="36"/>
        <v>0</v>
      </c>
      <c r="CLR13" s="192">
        <f t="shared" si="36"/>
        <v>0</v>
      </c>
      <c r="CLS13" s="192">
        <f t="shared" si="36"/>
        <v>0</v>
      </c>
      <c r="CLT13" s="117">
        <v>2020</v>
      </c>
      <c r="CLU13" s="192">
        <f>SUM(CLU15)</f>
        <v>0</v>
      </c>
      <c r="CLV13" s="192">
        <f>SUM(CLV15)</f>
        <v>0</v>
      </c>
      <c r="CLW13" s="192">
        <f t="shared" ref="CLW13:COE13" si="37">SUM(CLW15)</f>
        <v>0</v>
      </c>
      <c r="CLX13" s="192">
        <f t="shared" si="37"/>
        <v>0</v>
      </c>
      <c r="CLY13" s="192">
        <f t="shared" si="37"/>
        <v>0</v>
      </c>
      <c r="CLZ13" s="192">
        <f t="shared" si="37"/>
        <v>0</v>
      </c>
      <c r="CMA13" s="192">
        <f t="shared" si="37"/>
        <v>0</v>
      </c>
      <c r="CMB13" s="192">
        <f t="shared" si="37"/>
        <v>0</v>
      </c>
      <c r="CMC13" s="192">
        <f t="shared" si="37"/>
        <v>0</v>
      </c>
      <c r="CMD13" s="192">
        <f t="shared" si="37"/>
        <v>0</v>
      </c>
      <c r="CME13" s="192">
        <f t="shared" si="37"/>
        <v>0</v>
      </c>
      <c r="CMF13" s="192">
        <f t="shared" si="37"/>
        <v>0</v>
      </c>
      <c r="CMG13" s="192">
        <f t="shared" si="37"/>
        <v>0</v>
      </c>
      <c r="CMH13" s="192">
        <f t="shared" si="37"/>
        <v>0</v>
      </c>
      <c r="CMI13" s="192">
        <f t="shared" si="37"/>
        <v>0</v>
      </c>
      <c r="CMJ13" s="117">
        <v>2020</v>
      </c>
      <c r="CMK13" s="192">
        <f>SUM(CMK15)</f>
        <v>0</v>
      </c>
      <c r="CML13" s="192">
        <f>SUM(CML15)</f>
        <v>0</v>
      </c>
      <c r="CMM13" s="192">
        <f t="shared" si="37"/>
        <v>0</v>
      </c>
      <c r="CMN13" s="192">
        <f t="shared" si="37"/>
        <v>0</v>
      </c>
      <c r="CMO13" s="192">
        <f t="shared" si="37"/>
        <v>0</v>
      </c>
      <c r="CMP13" s="192">
        <f t="shared" si="37"/>
        <v>0</v>
      </c>
      <c r="CMQ13" s="192">
        <f t="shared" si="37"/>
        <v>0</v>
      </c>
      <c r="CMR13" s="192">
        <f t="shared" si="37"/>
        <v>0</v>
      </c>
      <c r="CMS13" s="192">
        <f t="shared" si="37"/>
        <v>0</v>
      </c>
      <c r="CMT13" s="192">
        <f t="shared" si="37"/>
        <v>0</v>
      </c>
      <c r="CMU13" s="192">
        <f t="shared" si="37"/>
        <v>0</v>
      </c>
      <c r="CMV13" s="192">
        <f t="shared" si="37"/>
        <v>0</v>
      </c>
      <c r="CMW13" s="192">
        <f t="shared" si="37"/>
        <v>0</v>
      </c>
      <c r="CMX13" s="192">
        <f t="shared" si="37"/>
        <v>0</v>
      </c>
      <c r="CMY13" s="192">
        <f t="shared" si="37"/>
        <v>0</v>
      </c>
      <c r="CMZ13" s="117">
        <v>2020</v>
      </c>
      <c r="CNA13" s="192">
        <f>SUM(CNA15)</f>
        <v>0</v>
      </c>
      <c r="CNB13" s="192">
        <f>SUM(CNB15)</f>
        <v>0</v>
      </c>
      <c r="CNC13" s="192">
        <f t="shared" si="37"/>
        <v>0</v>
      </c>
      <c r="CND13" s="192">
        <f t="shared" si="37"/>
        <v>0</v>
      </c>
      <c r="CNE13" s="192">
        <f t="shared" si="37"/>
        <v>0</v>
      </c>
      <c r="CNF13" s="192">
        <f t="shared" si="37"/>
        <v>0</v>
      </c>
      <c r="CNG13" s="192">
        <f t="shared" si="37"/>
        <v>0</v>
      </c>
      <c r="CNH13" s="192">
        <f t="shared" si="37"/>
        <v>0</v>
      </c>
      <c r="CNI13" s="192">
        <f t="shared" si="37"/>
        <v>0</v>
      </c>
      <c r="CNJ13" s="192">
        <f t="shared" si="37"/>
        <v>0</v>
      </c>
      <c r="CNK13" s="192">
        <f t="shared" si="37"/>
        <v>0</v>
      </c>
      <c r="CNL13" s="192">
        <f t="shared" si="37"/>
        <v>0</v>
      </c>
      <c r="CNM13" s="192">
        <f t="shared" si="37"/>
        <v>0</v>
      </c>
      <c r="CNN13" s="192">
        <f t="shared" si="37"/>
        <v>0</v>
      </c>
      <c r="CNO13" s="192">
        <f t="shared" si="37"/>
        <v>0</v>
      </c>
      <c r="CNP13" s="117">
        <v>2020</v>
      </c>
      <c r="CNQ13" s="192">
        <f>SUM(CNQ15)</f>
        <v>0</v>
      </c>
      <c r="CNR13" s="192">
        <f>SUM(CNR15)</f>
        <v>0</v>
      </c>
      <c r="CNS13" s="192">
        <f t="shared" si="37"/>
        <v>0</v>
      </c>
      <c r="CNT13" s="192">
        <f t="shared" si="37"/>
        <v>0</v>
      </c>
      <c r="CNU13" s="192">
        <f t="shared" si="37"/>
        <v>0</v>
      </c>
      <c r="CNV13" s="192">
        <f t="shared" si="37"/>
        <v>0</v>
      </c>
      <c r="CNW13" s="192">
        <f t="shared" si="37"/>
        <v>0</v>
      </c>
      <c r="CNX13" s="192">
        <f t="shared" si="37"/>
        <v>0</v>
      </c>
      <c r="CNY13" s="192">
        <f t="shared" si="37"/>
        <v>0</v>
      </c>
      <c r="CNZ13" s="192">
        <f t="shared" si="37"/>
        <v>0</v>
      </c>
      <c r="COA13" s="192">
        <f t="shared" si="37"/>
        <v>0</v>
      </c>
      <c r="COB13" s="192">
        <f t="shared" si="37"/>
        <v>0</v>
      </c>
      <c r="COC13" s="192">
        <f t="shared" si="37"/>
        <v>0</v>
      </c>
      <c r="COD13" s="192">
        <f t="shared" si="37"/>
        <v>0</v>
      </c>
      <c r="COE13" s="192">
        <f t="shared" si="37"/>
        <v>0</v>
      </c>
      <c r="COF13" s="117">
        <v>2020</v>
      </c>
      <c r="COG13" s="192">
        <f>SUM(COG15)</f>
        <v>0</v>
      </c>
      <c r="COH13" s="192">
        <f>SUM(COH15)</f>
        <v>0</v>
      </c>
      <c r="COI13" s="192">
        <f t="shared" ref="COI13:CQQ13" si="38">SUM(COI15)</f>
        <v>0</v>
      </c>
      <c r="COJ13" s="192">
        <f t="shared" si="38"/>
        <v>0</v>
      </c>
      <c r="COK13" s="192">
        <f t="shared" si="38"/>
        <v>0</v>
      </c>
      <c r="COL13" s="192">
        <f t="shared" si="38"/>
        <v>0</v>
      </c>
      <c r="COM13" s="192">
        <f t="shared" si="38"/>
        <v>0</v>
      </c>
      <c r="CON13" s="192">
        <f t="shared" si="38"/>
        <v>0</v>
      </c>
      <c r="COO13" s="192">
        <f t="shared" si="38"/>
        <v>0</v>
      </c>
      <c r="COP13" s="192">
        <f t="shared" si="38"/>
        <v>0</v>
      </c>
      <c r="COQ13" s="192">
        <f t="shared" si="38"/>
        <v>0</v>
      </c>
      <c r="COR13" s="192">
        <f t="shared" si="38"/>
        <v>0</v>
      </c>
      <c r="COS13" s="192">
        <f t="shared" si="38"/>
        <v>0</v>
      </c>
      <c r="COT13" s="192">
        <f t="shared" si="38"/>
        <v>0</v>
      </c>
      <c r="COU13" s="192">
        <f t="shared" si="38"/>
        <v>0</v>
      </c>
      <c r="COV13" s="117">
        <v>2020</v>
      </c>
      <c r="COW13" s="192">
        <f>SUM(COW15)</f>
        <v>0</v>
      </c>
      <c r="COX13" s="192">
        <f>SUM(COX15)</f>
        <v>0</v>
      </c>
      <c r="COY13" s="192">
        <f t="shared" si="38"/>
        <v>0</v>
      </c>
      <c r="COZ13" s="192">
        <f t="shared" si="38"/>
        <v>0</v>
      </c>
      <c r="CPA13" s="192">
        <f t="shared" si="38"/>
        <v>0</v>
      </c>
      <c r="CPB13" s="192">
        <f t="shared" si="38"/>
        <v>0</v>
      </c>
      <c r="CPC13" s="192">
        <f t="shared" si="38"/>
        <v>0</v>
      </c>
      <c r="CPD13" s="192">
        <f t="shared" si="38"/>
        <v>0</v>
      </c>
      <c r="CPE13" s="192">
        <f t="shared" si="38"/>
        <v>0</v>
      </c>
      <c r="CPF13" s="192">
        <f t="shared" si="38"/>
        <v>0</v>
      </c>
      <c r="CPG13" s="192">
        <f t="shared" si="38"/>
        <v>0</v>
      </c>
      <c r="CPH13" s="192">
        <f t="shared" si="38"/>
        <v>0</v>
      </c>
      <c r="CPI13" s="192">
        <f t="shared" si="38"/>
        <v>0</v>
      </c>
      <c r="CPJ13" s="192">
        <f t="shared" si="38"/>
        <v>0</v>
      </c>
      <c r="CPK13" s="192">
        <f t="shared" si="38"/>
        <v>0</v>
      </c>
      <c r="CPL13" s="117">
        <v>2020</v>
      </c>
      <c r="CPM13" s="192">
        <f>SUM(CPM15)</f>
        <v>0</v>
      </c>
      <c r="CPN13" s="192">
        <f>SUM(CPN15)</f>
        <v>0</v>
      </c>
      <c r="CPO13" s="192">
        <f t="shared" si="38"/>
        <v>0</v>
      </c>
      <c r="CPP13" s="192">
        <f t="shared" si="38"/>
        <v>0</v>
      </c>
      <c r="CPQ13" s="192">
        <f t="shared" si="38"/>
        <v>0</v>
      </c>
      <c r="CPR13" s="192">
        <f t="shared" si="38"/>
        <v>0</v>
      </c>
      <c r="CPS13" s="192">
        <f t="shared" si="38"/>
        <v>0</v>
      </c>
      <c r="CPT13" s="192">
        <f t="shared" si="38"/>
        <v>0</v>
      </c>
      <c r="CPU13" s="192">
        <f t="shared" si="38"/>
        <v>0</v>
      </c>
      <c r="CPV13" s="192">
        <f t="shared" si="38"/>
        <v>0</v>
      </c>
      <c r="CPW13" s="192">
        <f t="shared" si="38"/>
        <v>0</v>
      </c>
      <c r="CPX13" s="192">
        <f t="shared" si="38"/>
        <v>0</v>
      </c>
      <c r="CPY13" s="192">
        <f t="shared" si="38"/>
        <v>0</v>
      </c>
      <c r="CPZ13" s="192">
        <f t="shared" si="38"/>
        <v>0</v>
      </c>
      <c r="CQA13" s="192">
        <f t="shared" si="38"/>
        <v>0</v>
      </c>
      <c r="CQB13" s="117">
        <v>2020</v>
      </c>
      <c r="CQC13" s="192">
        <f>SUM(CQC15)</f>
        <v>0</v>
      </c>
      <c r="CQD13" s="192">
        <f>SUM(CQD15)</f>
        <v>0</v>
      </c>
      <c r="CQE13" s="192">
        <f t="shared" si="38"/>
        <v>0</v>
      </c>
      <c r="CQF13" s="192">
        <f t="shared" si="38"/>
        <v>0</v>
      </c>
      <c r="CQG13" s="192">
        <f t="shared" si="38"/>
        <v>0</v>
      </c>
      <c r="CQH13" s="192">
        <f t="shared" si="38"/>
        <v>0</v>
      </c>
      <c r="CQI13" s="192">
        <f t="shared" si="38"/>
        <v>0</v>
      </c>
      <c r="CQJ13" s="192">
        <f t="shared" si="38"/>
        <v>0</v>
      </c>
      <c r="CQK13" s="192">
        <f t="shared" si="38"/>
        <v>0</v>
      </c>
      <c r="CQL13" s="192">
        <f t="shared" si="38"/>
        <v>0</v>
      </c>
      <c r="CQM13" s="192">
        <f t="shared" si="38"/>
        <v>0</v>
      </c>
      <c r="CQN13" s="192">
        <f t="shared" si="38"/>
        <v>0</v>
      </c>
      <c r="CQO13" s="192">
        <f t="shared" si="38"/>
        <v>0</v>
      </c>
      <c r="CQP13" s="192">
        <f t="shared" si="38"/>
        <v>0</v>
      </c>
      <c r="CQQ13" s="192">
        <f t="shared" si="38"/>
        <v>0</v>
      </c>
      <c r="CQR13" s="117">
        <v>2020</v>
      </c>
      <c r="CQS13" s="192">
        <f>SUM(CQS15)</f>
        <v>0</v>
      </c>
      <c r="CQT13" s="192">
        <f>SUM(CQT15)</f>
        <v>0</v>
      </c>
      <c r="CQU13" s="192">
        <f t="shared" ref="CQU13:CTC13" si="39">SUM(CQU15)</f>
        <v>0</v>
      </c>
      <c r="CQV13" s="192">
        <f t="shared" si="39"/>
        <v>0</v>
      </c>
      <c r="CQW13" s="192">
        <f t="shared" si="39"/>
        <v>0</v>
      </c>
      <c r="CQX13" s="192">
        <f t="shared" si="39"/>
        <v>0</v>
      </c>
      <c r="CQY13" s="192">
        <f t="shared" si="39"/>
        <v>0</v>
      </c>
      <c r="CQZ13" s="192">
        <f t="shared" si="39"/>
        <v>0</v>
      </c>
      <c r="CRA13" s="192">
        <f t="shared" si="39"/>
        <v>0</v>
      </c>
      <c r="CRB13" s="192">
        <f t="shared" si="39"/>
        <v>0</v>
      </c>
      <c r="CRC13" s="192">
        <f t="shared" si="39"/>
        <v>0</v>
      </c>
      <c r="CRD13" s="192">
        <f t="shared" si="39"/>
        <v>0</v>
      </c>
      <c r="CRE13" s="192">
        <f t="shared" si="39"/>
        <v>0</v>
      </c>
      <c r="CRF13" s="192">
        <f t="shared" si="39"/>
        <v>0</v>
      </c>
      <c r="CRG13" s="192">
        <f t="shared" si="39"/>
        <v>0</v>
      </c>
      <c r="CRH13" s="117">
        <v>2020</v>
      </c>
      <c r="CRI13" s="192">
        <f>SUM(CRI15)</f>
        <v>0</v>
      </c>
      <c r="CRJ13" s="192">
        <f>SUM(CRJ15)</f>
        <v>0</v>
      </c>
      <c r="CRK13" s="192">
        <f t="shared" si="39"/>
        <v>0</v>
      </c>
      <c r="CRL13" s="192">
        <f t="shared" si="39"/>
        <v>0</v>
      </c>
      <c r="CRM13" s="192">
        <f t="shared" si="39"/>
        <v>0</v>
      </c>
      <c r="CRN13" s="192">
        <f t="shared" si="39"/>
        <v>0</v>
      </c>
      <c r="CRO13" s="192">
        <f t="shared" si="39"/>
        <v>0</v>
      </c>
      <c r="CRP13" s="192">
        <f t="shared" si="39"/>
        <v>0</v>
      </c>
      <c r="CRQ13" s="192">
        <f t="shared" si="39"/>
        <v>0</v>
      </c>
      <c r="CRR13" s="192">
        <f t="shared" si="39"/>
        <v>0</v>
      </c>
      <c r="CRS13" s="192">
        <f t="shared" si="39"/>
        <v>0</v>
      </c>
      <c r="CRT13" s="192">
        <f t="shared" si="39"/>
        <v>0</v>
      </c>
      <c r="CRU13" s="192">
        <f t="shared" si="39"/>
        <v>0</v>
      </c>
      <c r="CRV13" s="192">
        <f t="shared" si="39"/>
        <v>0</v>
      </c>
      <c r="CRW13" s="192">
        <f t="shared" si="39"/>
        <v>0</v>
      </c>
      <c r="CRX13" s="117">
        <v>2020</v>
      </c>
      <c r="CRY13" s="192">
        <f>SUM(CRY15)</f>
        <v>0</v>
      </c>
      <c r="CRZ13" s="192">
        <f>SUM(CRZ15)</f>
        <v>0</v>
      </c>
      <c r="CSA13" s="192">
        <f t="shared" si="39"/>
        <v>0</v>
      </c>
      <c r="CSB13" s="192">
        <f t="shared" si="39"/>
        <v>0</v>
      </c>
      <c r="CSC13" s="192">
        <f t="shared" si="39"/>
        <v>0</v>
      </c>
      <c r="CSD13" s="192">
        <f t="shared" si="39"/>
        <v>0</v>
      </c>
      <c r="CSE13" s="192">
        <f t="shared" si="39"/>
        <v>0</v>
      </c>
      <c r="CSF13" s="192">
        <f t="shared" si="39"/>
        <v>0</v>
      </c>
      <c r="CSG13" s="192">
        <f t="shared" si="39"/>
        <v>0</v>
      </c>
      <c r="CSH13" s="192">
        <f t="shared" si="39"/>
        <v>0</v>
      </c>
      <c r="CSI13" s="192">
        <f t="shared" si="39"/>
        <v>0</v>
      </c>
      <c r="CSJ13" s="192">
        <f t="shared" si="39"/>
        <v>0</v>
      </c>
      <c r="CSK13" s="192">
        <f t="shared" si="39"/>
        <v>0</v>
      </c>
      <c r="CSL13" s="192">
        <f t="shared" si="39"/>
        <v>0</v>
      </c>
      <c r="CSM13" s="192">
        <f t="shared" si="39"/>
        <v>0</v>
      </c>
      <c r="CSN13" s="117">
        <v>2020</v>
      </c>
      <c r="CSO13" s="192">
        <f>SUM(CSO15)</f>
        <v>0</v>
      </c>
      <c r="CSP13" s="192">
        <f>SUM(CSP15)</f>
        <v>0</v>
      </c>
      <c r="CSQ13" s="192">
        <f t="shared" si="39"/>
        <v>0</v>
      </c>
      <c r="CSR13" s="192">
        <f t="shared" si="39"/>
        <v>0</v>
      </c>
      <c r="CSS13" s="192">
        <f t="shared" si="39"/>
        <v>0</v>
      </c>
      <c r="CST13" s="192">
        <f t="shared" si="39"/>
        <v>0</v>
      </c>
      <c r="CSU13" s="192">
        <f t="shared" si="39"/>
        <v>0</v>
      </c>
      <c r="CSV13" s="192">
        <f t="shared" si="39"/>
        <v>0</v>
      </c>
      <c r="CSW13" s="192">
        <f t="shared" si="39"/>
        <v>0</v>
      </c>
      <c r="CSX13" s="192">
        <f t="shared" si="39"/>
        <v>0</v>
      </c>
      <c r="CSY13" s="192">
        <f t="shared" si="39"/>
        <v>0</v>
      </c>
      <c r="CSZ13" s="192">
        <f t="shared" si="39"/>
        <v>0</v>
      </c>
      <c r="CTA13" s="192">
        <f t="shared" si="39"/>
        <v>0</v>
      </c>
      <c r="CTB13" s="192">
        <f t="shared" si="39"/>
        <v>0</v>
      </c>
      <c r="CTC13" s="192">
        <f t="shared" si="39"/>
        <v>0</v>
      </c>
      <c r="CTD13" s="117">
        <v>2020</v>
      </c>
      <c r="CTE13" s="192">
        <f>SUM(CTE15)</f>
        <v>0</v>
      </c>
      <c r="CTF13" s="192">
        <f>SUM(CTF15)</f>
        <v>0</v>
      </c>
      <c r="CTG13" s="192">
        <f t="shared" ref="CTG13:CVO13" si="40">SUM(CTG15)</f>
        <v>0</v>
      </c>
      <c r="CTH13" s="192">
        <f t="shared" si="40"/>
        <v>0</v>
      </c>
      <c r="CTI13" s="192">
        <f t="shared" si="40"/>
        <v>0</v>
      </c>
      <c r="CTJ13" s="192">
        <f t="shared" si="40"/>
        <v>0</v>
      </c>
      <c r="CTK13" s="192">
        <f t="shared" si="40"/>
        <v>0</v>
      </c>
      <c r="CTL13" s="192">
        <f t="shared" si="40"/>
        <v>0</v>
      </c>
      <c r="CTM13" s="192">
        <f t="shared" si="40"/>
        <v>0</v>
      </c>
      <c r="CTN13" s="192">
        <f t="shared" si="40"/>
        <v>0</v>
      </c>
      <c r="CTO13" s="192">
        <f t="shared" si="40"/>
        <v>0</v>
      </c>
      <c r="CTP13" s="192">
        <f t="shared" si="40"/>
        <v>0</v>
      </c>
      <c r="CTQ13" s="192">
        <f t="shared" si="40"/>
        <v>0</v>
      </c>
      <c r="CTR13" s="192">
        <f t="shared" si="40"/>
        <v>0</v>
      </c>
      <c r="CTS13" s="192">
        <f t="shared" si="40"/>
        <v>0</v>
      </c>
      <c r="CTT13" s="117">
        <v>2020</v>
      </c>
      <c r="CTU13" s="192">
        <f>SUM(CTU15)</f>
        <v>0</v>
      </c>
      <c r="CTV13" s="192">
        <f>SUM(CTV15)</f>
        <v>0</v>
      </c>
      <c r="CTW13" s="192">
        <f t="shared" si="40"/>
        <v>0</v>
      </c>
      <c r="CTX13" s="192">
        <f t="shared" si="40"/>
        <v>0</v>
      </c>
      <c r="CTY13" s="192">
        <f t="shared" si="40"/>
        <v>0</v>
      </c>
      <c r="CTZ13" s="192">
        <f t="shared" si="40"/>
        <v>0</v>
      </c>
      <c r="CUA13" s="192">
        <f t="shared" si="40"/>
        <v>0</v>
      </c>
      <c r="CUB13" s="192">
        <f t="shared" si="40"/>
        <v>0</v>
      </c>
      <c r="CUC13" s="192">
        <f t="shared" si="40"/>
        <v>0</v>
      </c>
      <c r="CUD13" s="192">
        <f t="shared" si="40"/>
        <v>0</v>
      </c>
      <c r="CUE13" s="192">
        <f t="shared" si="40"/>
        <v>0</v>
      </c>
      <c r="CUF13" s="192">
        <f t="shared" si="40"/>
        <v>0</v>
      </c>
      <c r="CUG13" s="192">
        <f t="shared" si="40"/>
        <v>0</v>
      </c>
      <c r="CUH13" s="192">
        <f t="shared" si="40"/>
        <v>0</v>
      </c>
      <c r="CUI13" s="192">
        <f t="shared" si="40"/>
        <v>0</v>
      </c>
      <c r="CUJ13" s="117">
        <v>2020</v>
      </c>
      <c r="CUK13" s="192">
        <f>SUM(CUK15)</f>
        <v>0</v>
      </c>
      <c r="CUL13" s="192">
        <f>SUM(CUL15)</f>
        <v>0</v>
      </c>
      <c r="CUM13" s="192">
        <f t="shared" si="40"/>
        <v>0</v>
      </c>
      <c r="CUN13" s="192">
        <f t="shared" si="40"/>
        <v>0</v>
      </c>
      <c r="CUO13" s="192">
        <f t="shared" si="40"/>
        <v>0</v>
      </c>
      <c r="CUP13" s="192">
        <f t="shared" si="40"/>
        <v>0</v>
      </c>
      <c r="CUQ13" s="192">
        <f t="shared" si="40"/>
        <v>0</v>
      </c>
      <c r="CUR13" s="192">
        <f t="shared" si="40"/>
        <v>0</v>
      </c>
      <c r="CUS13" s="192">
        <f t="shared" si="40"/>
        <v>0</v>
      </c>
      <c r="CUT13" s="192">
        <f t="shared" si="40"/>
        <v>0</v>
      </c>
      <c r="CUU13" s="192">
        <f t="shared" si="40"/>
        <v>0</v>
      </c>
      <c r="CUV13" s="192">
        <f t="shared" si="40"/>
        <v>0</v>
      </c>
      <c r="CUW13" s="192">
        <f t="shared" si="40"/>
        <v>0</v>
      </c>
      <c r="CUX13" s="192">
        <f t="shared" si="40"/>
        <v>0</v>
      </c>
      <c r="CUY13" s="192">
        <f t="shared" si="40"/>
        <v>0</v>
      </c>
      <c r="CUZ13" s="117">
        <v>2020</v>
      </c>
      <c r="CVA13" s="192">
        <f>SUM(CVA15)</f>
        <v>0</v>
      </c>
      <c r="CVB13" s="192">
        <f>SUM(CVB15)</f>
        <v>0</v>
      </c>
      <c r="CVC13" s="192">
        <f t="shared" si="40"/>
        <v>0</v>
      </c>
      <c r="CVD13" s="192">
        <f t="shared" si="40"/>
        <v>0</v>
      </c>
      <c r="CVE13" s="192">
        <f t="shared" si="40"/>
        <v>0</v>
      </c>
      <c r="CVF13" s="192">
        <f t="shared" si="40"/>
        <v>0</v>
      </c>
      <c r="CVG13" s="192">
        <f t="shared" si="40"/>
        <v>0</v>
      </c>
      <c r="CVH13" s="192">
        <f t="shared" si="40"/>
        <v>0</v>
      </c>
      <c r="CVI13" s="192">
        <f t="shared" si="40"/>
        <v>0</v>
      </c>
      <c r="CVJ13" s="192">
        <f t="shared" si="40"/>
        <v>0</v>
      </c>
      <c r="CVK13" s="192">
        <f t="shared" si="40"/>
        <v>0</v>
      </c>
      <c r="CVL13" s="192">
        <f t="shared" si="40"/>
        <v>0</v>
      </c>
      <c r="CVM13" s="192">
        <f t="shared" si="40"/>
        <v>0</v>
      </c>
      <c r="CVN13" s="192">
        <f t="shared" si="40"/>
        <v>0</v>
      </c>
      <c r="CVO13" s="192">
        <f t="shared" si="40"/>
        <v>0</v>
      </c>
      <c r="CVP13" s="117">
        <v>2020</v>
      </c>
      <c r="CVQ13" s="192">
        <f>SUM(CVQ15)</f>
        <v>0</v>
      </c>
      <c r="CVR13" s="192">
        <f>SUM(CVR15)</f>
        <v>0</v>
      </c>
      <c r="CVS13" s="192">
        <f t="shared" ref="CVS13:CYA13" si="41">SUM(CVS15)</f>
        <v>0</v>
      </c>
      <c r="CVT13" s="192">
        <f t="shared" si="41"/>
        <v>0</v>
      </c>
      <c r="CVU13" s="192">
        <f t="shared" si="41"/>
        <v>0</v>
      </c>
      <c r="CVV13" s="192">
        <f t="shared" si="41"/>
        <v>0</v>
      </c>
      <c r="CVW13" s="192">
        <f t="shared" si="41"/>
        <v>0</v>
      </c>
      <c r="CVX13" s="192">
        <f t="shared" si="41"/>
        <v>0</v>
      </c>
      <c r="CVY13" s="192">
        <f t="shared" si="41"/>
        <v>0</v>
      </c>
      <c r="CVZ13" s="192">
        <f t="shared" si="41"/>
        <v>0</v>
      </c>
      <c r="CWA13" s="192">
        <f t="shared" si="41"/>
        <v>0</v>
      </c>
      <c r="CWB13" s="192">
        <f t="shared" si="41"/>
        <v>0</v>
      </c>
      <c r="CWC13" s="192">
        <f t="shared" si="41"/>
        <v>0</v>
      </c>
      <c r="CWD13" s="192">
        <f t="shared" si="41"/>
        <v>0</v>
      </c>
      <c r="CWE13" s="192">
        <f t="shared" si="41"/>
        <v>0</v>
      </c>
      <c r="CWF13" s="117">
        <v>2020</v>
      </c>
      <c r="CWG13" s="192">
        <f>SUM(CWG15)</f>
        <v>0</v>
      </c>
      <c r="CWH13" s="192">
        <f>SUM(CWH15)</f>
        <v>0</v>
      </c>
      <c r="CWI13" s="192">
        <f t="shared" si="41"/>
        <v>0</v>
      </c>
      <c r="CWJ13" s="192">
        <f t="shared" si="41"/>
        <v>0</v>
      </c>
      <c r="CWK13" s="192">
        <f t="shared" si="41"/>
        <v>0</v>
      </c>
      <c r="CWL13" s="192">
        <f t="shared" si="41"/>
        <v>0</v>
      </c>
      <c r="CWM13" s="192">
        <f t="shared" si="41"/>
        <v>0</v>
      </c>
      <c r="CWN13" s="192">
        <f t="shared" si="41"/>
        <v>0</v>
      </c>
      <c r="CWO13" s="192">
        <f t="shared" si="41"/>
        <v>0</v>
      </c>
      <c r="CWP13" s="192">
        <f t="shared" si="41"/>
        <v>0</v>
      </c>
      <c r="CWQ13" s="192">
        <f t="shared" si="41"/>
        <v>0</v>
      </c>
      <c r="CWR13" s="192">
        <f t="shared" si="41"/>
        <v>0</v>
      </c>
      <c r="CWS13" s="192">
        <f t="shared" si="41"/>
        <v>0</v>
      </c>
      <c r="CWT13" s="192">
        <f t="shared" si="41"/>
        <v>0</v>
      </c>
      <c r="CWU13" s="192">
        <f t="shared" si="41"/>
        <v>0</v>
      </c>
      <c r="CWV13" s="117">
        <v>2020</v>
      </c>
      <c r="CWW13" s="192">
        <f>SUM(CWW15)</f>
        <v>0</v>
      </c>
      <c r="CWX13" s="192">
        <f>SUM(CWX15)</f>
        <v>0</v>
      </c>
      <c r="CWY13" s="192">
        <f t="shared" si="41"/>
        <v>0</v>
      </c>
      <c r="CWZ13" s="192">
        <f t="shared" si="41"/>
        <v>0</v>
      </c>
      <c r="CXA13" s="192">
        <f t="shared" si="41"/>
        <v>0</v>
      </c>
      <c r="CXB13" s="192">
        <f t="shared" si="41"/>
        <v>0</v>
      </c>
      <c r="CXC13" s="192">
        <f t="shared" si="41"/>
        <v>0</v>
      </c>
      <c r="CXD13" s="192">
        <f t="shared" si="41"/>
        <v>0</v>
      </c>
      <c r="CXE13" s="192">
        <f t="shared" si="41"/>
        <v>0</v>
      </c>
      <c r="CXF13" s="192">
        <f t="shared" si="41"/>
        <v>0</v>
      </c>
      <c r="CXG13" s="192">
        <f t="shared" si="41"/>
        <v>0</v>
      </c>
      <c r="CXH13" s="192">
        <f t="shared" si="41"/>
        <v>0</v>
      </c>
      <c r="CXI13" s="192">
        <f t="shared" si="41"/>
        <v>0</v>
      </c>
      <c r="CXJ13" s="192">
        <f t="shared" si="41"/>
        <v>0</v>
      </c>
      <c r="CXK13" s="192">
        <f t="shared" si="41"/>
        <v>0</v>
      </c>
      <c r="CXL13" s="117">
        <v>2020</v>
      </c>
      <c r="CXM13" s="192">
        <f>SUM(CXM15)</f>
        <v>0</v>
      </c>
      <c r="CXN13" s="192">
        <f>SUM(CXN15)</f>
        <v>0</v>
      </c>
      <c r="CXO13" s="192">
        <f t="shared" si="41"/>
        <v>0</v>
      </c>
      <c r="CXP13" s="192">
        <f t="shared" si="41"/>
        <v>0</v>
      </c>
      <c r="CXQ13" s="192">
        <f t="shared" si="41"/>
        <v>0</v>
      </c>
      <c r="CXR13" s="192">
        <f t="shared" si="41"/>
        <v>0</v>
      </c>
      <c r="CXS13" s="192">
        <f t="shared" si="41"/>
        <v>0</v>
      </c>
      <c r="CXT13" s="192">
        <f t="shared" si="41"/>
        <v>0</v>
      </c>
      <c r="CXU13" s="192">
        <f t="shared" si="41"/>
        <v>0</v>
      </c>
      <c r="CXV13" s="192">
        <f t="shared" si="41"/>
        <v>0</v>
      </c>
      <c r="CXW13" s="192">
        <f t="shared" si="41"/>
        <v>0</v>
      </c>
      <c r="CXX13" s="192">
        <f t="shared" si="41"/>
        <v>0</v>
      </c>
      <c r="CXY13" s="192">
        <f t="shared" si="41"/>
        <v>0</v>
      </c>
      <c r="CXZ13" s="192">
        <f t="shared" si="41"/>
        <v>0</v>
      </c>
      <c r="CYA13" s="192">
        <f t="shared" si="41"/>
        <v>0</v>
      </c>
      <c r="CYB13" s="117">
        <v>2020</v>
      </c>
      <c r="CYC13" s="192">
        <f>SUM(CYC15)</f>
        <v>0</v>
      </c>
      <c r="CYD13" s="192">
        <f>SUM(CYD15)</f>
        <v>0</v>
      </c>
      <c r="CYE13" s="192">
        <f t="shared" ref="CYE13:DAM13" si="42">SUM(CYE15)</f>
        <v>0</v>
      </c>
      <c r="CYF13" s="192">
        <f t="shared" si="42"/>
        <v>0</v>
      </c>
      <c r="CYG13" s="192">
        <f t="shared" si="42"/>
        <v>0</v>
      </c>
      <c r="CYH13" s="192">
        <f t="shared" si="42"/>
        <v>0</v>
      </c>
      <c r="CYI13" s="192">
        <f t="shared" si="42"/>
        <v>0</v>
      </c>
      <c r="CYJ13" s="192">
        <f t="shared" si="42"/>
        <v>0</v>
      </c>
      <c r="CYK13" s="192">
        <f t="shared" si="42"/>
        <v>0</v>
      </c>
      <c r="CYL13" s="192">
        <f t="shared" si="42"/>
        <v>0</v>
      </c>
      <c r="CYM13" s="192">
        <f t="shared" si="42"/>
        <v>0</v>
      </c>
      <c r="CYN13" s="192">
        <f t="shared" si="42"/>
        <v>0</v>
      </c>
      <c r="CYO13" s="192">
        <f t="shared" si="42"/>
        <v>0</v>
      </c>
      <c r="CYP13" s="192">
        <f t="shared" si="42"/>
        <v>0</v>
      </c>
      <c r="CYQ13" s="192">
        <f t="shared" si="42"/>
        <v>0</v>
      </c>
      <c r="CYR13" s="117">
        <v>2020</v>
      </c>
      <c r="CYS13" s="192">
        <f>SUM(CYS15)</f>
        <v>0</v>
      </c>
      <c r="CYT13" s="192">
        <f>SUM(CYT15)</f>
        <v>0</v>
      </c>
      <c r="CYU13" s="192">
        <f t="shared" si="42"/>
        <v>0</v>
      </c>
      <c r="CYV13" s="192">
        <f t="shared" si="42"/>
        <v>0</v>
      </c>
      <c r="CYW13" s="192">
        <f t="shared" si="42"/>
        <v>0</v>
      </c>
      <c r="CYX13" s="192">
        <f t="shared" si="42"/>
        <v>0</v>
      </c>
      <c r="CYY13" s="192">
        <f t="shared" si="42"/>
        <v>0</v>
      </c>
      <c r="CYZ13" s="192">
        <f t="shared" si="42"/>
        <v>0</v>
      </c>
      <c r="CZA13" s="192">
        <f t="shared" si="42"/>
        <v>0</v>
      </c>
      <c r="CZB13" s="192">
        <f t="shared" si="42"/>
        <v>0</v>
      </c>
      <c r="CZC13" s="192">
        <f t="shared" si="42"/>
        <v>0</v>
      </c>
      <c r="CZD13" s="192">
        <f t="shared" si="42"/>
        <v>0</v>
      </c>
      <c r="CZE13" s="192">
        <f t="shared" si="42"/>
        <v>0</v>
      </c>
      <c r="CZF13" s="192">
        <f t="shared" si="42"/>
        <v>0</v>
      </c>
      <c r="CZG13" s="192">
        <f t="shared" si="42"/>
        <v>0</v>
      </c>
      <c r="CZH13" s="117">
        <v>2020</v>
      </c>
      <c r="CZI13" s="192">
        <f>SUM(CZI15)</f>
        <v>0</v>
      </c>
      <c r="CZJ13" s="192">
        <f>SUM(CZJ15)</f>
        <v>0</v>
      </c>
      <c r="CZK13" s="192">
        <f t="shared" si="42"/>
        <v>0</v>
      </c>
      <c r="CZL13" s="192">
        <f t="shared" si="42"/>
        <v>0</v>
      </c>
      <c r="CZM13" s="192">
        <f t="shared" si="42"/>
        <v>0</v>
      </c>
      <c r="CZN13" s="192">
        <f t="shared" si="42"/>
        <v>0</v>
      </c>
      <c r="CZO13" s="192">
        <f t="shared" si="42"/>
        <v>0</v>
      </c>
      <c r="CZP13" s="192">
        <f t="shared" si="42"/>
        <v>0</v>
      </c>
      <c r="CZQ13" s="192">
        <f t="shared" si="42"/>
        <v>0</v>
      </c>
      <c r="CZR13" s="192">
        <f t="shared" si="42"/>
        <v>0</v>
      </c>
      <c r="CZS13" s="192">
        <f t="shared" si="42"/>
        <v>0</v>
      </c>
      <c r="CZT13" s="192">
        <f t="shared" si="42"/>
        <v>0</v>
      </c>
      <c r="CZU13" s="192">
        <f t="shared" si="42"/>
        <v>0</v>
      </c>
      <c r="CZV13" s="192">
        <f t="shared" si="42"/>
        <v>0</v>
      </c>
      <c r="CZW13" s="192">
        <f t="shared" si="42"/>
        <v>0</v>
      </c>
      <c r="CZX13" s="117">
        <v>2020</v>
      </c>
      <c r="CZY13" s="192">
        <f>SUM(CZY15)</f>
        <v>0</v>
      </c>
      <c r="CZZ13" s="192">
        <f>SUM(CZZ15)</f>
        <v>0</v>
      </c>
      <c r="DAA13" s="192">
        <f t="shared" si="42"/>
        <v>0</v>
      </c>
      <c r="DAB13" s="192">
        <f t="shared" si="42"/>
        <v>0</v>
      </c>
      <c r="DAC13" s="192">
        <f t="shared" si="42"/>
        <v>0</v>
      </c>
      <c r="DAD13" s="192">
        <f t="shared" si="42"/>
        <v>0</v>
      </c>
      <c r="DAE13" s="192">
        <f t="shared" si="42"/>
        <v>0</v>
      </c>
      <c r="DAF13" s="192">
        <f t="shared" si="42"/>
        <v>0</v>
      </c>
      <c r="DAG13" s="192">
        <f t="shared" si="42"/>
        <v>0</v>
      </c>
      <c r="DAH13" s="192">
        <f t="shared" si="42"/>
        <v>0</v>
      </c>
      <c r="DAI13" s="192">
        <f t="shared" si="42"/>
        <v>0</v>
      </c>
      <c r="DAJ13" s="192">
        <f t="shared" si="42"/>
        <v>0</v>
      </c>
      <c r="DAK13" s="192">
        <f t="shared" si="42"/>
        <v>0</v>
      </c>
      <c r="DAL13" s="192">
        <f t="shared" si="42"/>
        <v>0</v>
      </c>
      <c r="DAM13" s="192">
        <f t="shared" si="42"/>
        <v>0</v>
      </c>
      <c r="DAN13" s="117">
        <v>2020</v>
      </c>
      <c r="DAO13" s="192">
        <f>SUM(DAO15)</f>
        <v>0</v>
      </c>
      <c r="DAP13" s="192">
        <f>SUM(DAP15)</f>
        <v>0</v>
      </c>
      <c r="DAQ13" s="192">
        <f t="shared" ref="DAQ13:DCY13" si="43">SUM(DAQ15)</f>
        <v>0</v>
      </c>
      <c r="DAR13" s="192">
        <f t="shared" si="43"/>
        <v>0</v>
      </c>
      <c r="DAS13" s="192">
        <f t="shared" si="43"/>
        <v>0</v>
      </c>
      <c r="DAT13" s="192">
        <f t="shared" si="43"/>
        <v>0</v>
      </c>
      <c r="DAU13" s="192">
        <f t="shared" si="43"/>
        <v>0</v>
      </c>
      <c r="DAV13" s="192">
        <f t="shared" si="43"/>
        <v>0</v>
      </c>
      <c r="DAW13" s="192">
        <f t="shared" si="43"/>
        <v>0</v>
      </c>
      <c r="DAX13" s="192">
        <f t="shared" si="43"/>
        <v>0</v>
      </c>
      <c r="DAY13" s="192">
        <f t="shared" si="43"/>
        <v>0</v>
      </c>
      <c r="DAZ13" s="192">
        <f t="shared" si="43"/>
        <v>0</v>
      </c>
      <c r="DBA13" s="192">
        <f t="shared" si="43"/>
        <v>0</v>
      </c>
      <c r="DBB13" s="192">
        <f t="shared" si="43"/>
        <v>0</v>
      </c>
      <c r="DBC13" s="192">
        <f t="shared" si="43"/>
        <v>0</v>
      </c>
      <c r="DBD13" s="117">
        <v>2020</v>
      </c>
      <c r="DBE13" s="192">
        <f>SUM(DBE15)</f>
        <v>0</v>
      </c>
      <c r="DBF13" s="192">
        <f>SUM(DBF15)</f>
        <v>0</v>
      </c>
      <c r="DBG13" s="192">
        <f t="shared" si="43"/>
        <v>0</v>
      </c>
      <c r="DBH13" s="192">
        <f t="shared" si="43"/>
        <v>0</v>
      </c>
      <c r="DBI13" s="192">
        <f t="shared" si="43"/>
        <v>0</v>
      </c>
      <c r="DBJ13" s="192">
        <f t="shared" si="43"/>
        <v>0</v>
      </c>
      <c r="DBK13" s="192">
        <f t="shared" si="43"/>
        <v>0</v>
      </c>
      <c r="DBL13" s="192">
        <f t="shared" si="43"/>
        <v>0</v>
      </c>
      <c r="DBM13" s="192">
        <f t="shared" si="43"/>
        <v>0</v>
      </c>
      <c r="DBN13" s="192">
        <f t="shared" si="43"/>
        <v>0</v>
      </c>
      <c r="DBO13" s="192">
        <f t="shared" si="43"/>
        <v>0</v>
      </c>
      <c r="DBP13" s="192">
        <f t="shared" si="43"/>
        <v>0</v>
      </c>
      <c r="DBQ13" s="192">
        <f t="shared" si="43"/>
        <v>0</v>
      </c>
      <c r="DBR13" s="192">
        <f t="shared" si="43"/>
        <v>0</v>
      </c>
      <c r="DBS13" s="192">
        <f t="shared" si="43"/>
        <v>0</v>
      </c>
      <c r="DBT13" s="117">
        <v>2020</v>
      </c>
      <c r="DBU13" s="192">
        <f>SUM(DBU15)</f>
        <v>0</v>
      </c>
      <c r="DBV13" s="192">
        <f>SUM(DBV15)</f>
        <v>0</v>
      </c>
      <c r="DBW13" s="192">
        <f t="shared" si="43"/>
        <v>0</v>
      </c>
      <c r="DBX13" s="192">
        <f t="shared" si="43"/>
        <v>0</v>
      </c>
      <c r="DBY13" s="192">
        <f t="shared" si="43"/>
        <v>0</v>
      </c>
      <c r="DBZ13" s="192">
        <f t="shared" si="43"/>
        <v>0</v>
      </c>
      <c r="DCA13" s="192">
        <f t="shared" si="43"/>
        <v>0</v>
      </c>
      <c r="DCB13" s="192">
        <f t="shared" si="43"/>
        <v>0</v>
      </c>
      <c r="DCC13" s="192">
        <f t="shared" si="43"/>
        <v>0</v>
      </c>
      <c r="DCD13" s="192">
        <f t="shared" si="43"/>
        <v>0</v>
      </c>
      <c r="DCE13" s="192">
        <f t="shared" si="43"/>
        <v>0</v>
      </c>
      <c r="DCF13" s="192">
        <f t="shared" si="43"/>
        <v>0</v>
      </c>
      <c r="DCG13" s="192">
        <f t="shared" si="43"/>
        <v>0</v>
      </c>
      <c r="DCH13" s="192">
        <f t="shared" si="43"/>
        <v>0</v>
      </c>
      <c r="DCI13" s="192">
        <f t="shared" si="43"/>
        <v>0</v>
      </c>
      <c r="DCJ13" s="117">
        <v>2020</v>
      </c>
      <c r="DCK13" s="192">
        <f>SUM(DCK15)</f>
        <v>0</v>
      </c>
      <c r="DCL13" s="192">
        <f>SUM(DCL15)</f>
        <v>0</v>
      </c>
      <c r="DCM13" s="192">
        <f t="shared" si="43"/>
        <v>0</v>
      </c>
      <c r="DCN13" s="192">
        <f t="shared" si="43"/>
        <v>0</v>
      </c>
      <c r="DCO13" s="192">
        <f t="shared" si="43"/>
        <v>0</v>
      </c>
      <c r="DCP13" s="192">
        <f t="shared" si="43"/>
        <v>0</v>
      </c>
      <c r="DCQ13" s="192">
        <f t="shared" si="43"/>
        <v>0</v>
      </c>
      <c r="DCR13" s="192">
        <f t="shared" si="43"/>
        <v>0</v>
      </c>
      <c r="DCS13" s="192">
        <f t="shared" si="43"/>
        <v>0</v>
      </c>
      <c r="DCT13" s="192">
        <f t="shared" si="43"/>
        <v>0</v>
      </c>
      <c r="DCU13" s="192">
        <f t="shared" si="43"/>
        <v>0</v>
      </c>
      <c r="DCV13" s="192">
        <f t="shared" si="43"/>
        <v>0</v>
      </c>
      <c r="DCW13" s="192">
        <f t="shared" si="43"/>
        <v>0</v>
      </c>
      <c r="DCX13" s="192">
        <f t="shared" si="43"/>
        <v>0</v>
      </c>
      <c r="DCY13" s="192">
        <f t="shared" si="43"/>
        <v>0</v>
      </c>
      <c r="DCZ13" s="117">
        <v>2020</v>
      </c>
      <c r="DDA13" s="192">
        <f>SUM(DDA15)</f>
        <v>0</v>
      </c>
      <c r="DDB13" s="192">
        <f>SUM(DDB15)</f>
        <v>0</v>
      </c>
      <c r="DDC13" s="192">
        <f t="shared" ref="DDC13:DFK13" si="44">SUM(DDC15)</f>
        <v>0</v>
      </c>
      <c r="DDD13" s="192">
        <f t="shared" si="44"/>
        <v>0</v>
      </c>
      <c r="DDE13" s="192">
        <f t="shared" si="44"/>
        <v>0</v>
      </c>
      <c r="DDF13" s="192">
        <f t="shared" si="44"/>
        <v>0</v>
      </c>
      <c r="DDG13" s="192">
        <f t="shared" si="44"/>
        <v>0</v>
      </c>
      <c r="DDH13" s="192">
        <f t="shared" si="44"/>
        <v>0</v>
      </c>
      <c r="DDI13" s="192">
        <f t="shared" si="44"/>
        <v>0</v>
      </c>
      <c r="DDJ13" s="192">
        <f t="shared" si="44"/>
        <v>0</v>
      </c>
      <c r="DDK13" s="192">
        <f t="shared" si="44"/>
        <v>0</v>
      </c>
      <c r="DDL13" s="192">
        <f t="shared" si="44"/>
        <v>0</v>
      </c>
      <c r="DDM13" s="192">
        <f t="shared" si="44"/>
        <v>0</v>
      </c>
      <c r="DDN13" s="192">
        <f t="shared" si="44"/>
        <v>0</v>
      </c>
      <c r="DDO13" s="192">
        <f t="shared" si="44"/>
        <v>0</v>
      </c>
      <c r="DDP13" s="117">
        <v>2020</v>
      </c>
      <c r="DDQ13" s="192">
        <f>SUM(DDQ15)</f>
        <v>0</v>
      </c>
      <c r="DDR13" s="192">
        <f>SUM(DDR15)</f>
        <v>0</v>
      </c>
      <c r="DDS13" s="192">
        <f t="shared" si="44"/>
        <v>0</v>
      </c>
      <c r="DDT13" s="192">
        <f t="shared" si="44"/>
        <v>0</v>
      </c>
      <c r="DDU13" s="192">
        <f t="shared" si="44"/>
        <v>0</v>
      </c>
      <c r="DDV13" s="192">
        <f t="shared" si="44"/>
        <v>0</v>
      </c>
      <c r="DDW13" s="192">
        <f t="shared" si="44"/>
        <v>0</v>
      </c>
      <c r="DDX13" s="192">
        <f t="shared" si="44"/>
        <v>0</v>
      </c>
      <c r="DDY13" s="192">
        <f t="shared" si="44"/>
        <v>0</v>
      </c>
      <c r="DDZ13" s="192">
        <f t="shared" si="44"/>
        <v>0</v>
      </c>
      <c r="DEA13" s="192">
        <f t="shared" si="44"/>
        <v>0</v>
      </c>
      <c r="DEB13" s="192">
        <f t="shared" si="44"/>
        <v>0</v>
      </c>
      <c r="DEC13" s="192">
        <f t="shared" si="44"/>
        <v>0</v>
      </c>
      <c r="DED13" s="192">
        <f t="shared" si="44"/>
        <v>0</v>
      </c>
      <c r="DEE13" s="192">
        <f t="shared" si="44"/>
        <v>0</v>
      </c>
      <c r="DEF13" s="117">
        <v>2020</v>
      </c>
      <c r="DEG13" s="192">
        <f>SUM(DEG15)</f>
        <v>0</v>
      </c>
      <c r="DEH13" s="192">
        <f>SUM(DEH15)</f>
        <v>0</v>
      </c>
      <c r="DEI13" s="192">
        <f t="shared" si="44"/>
        <v>0</v>
      </c>
      <c r="DEJ13" s="192">
        <f t="shared" si="44"/>
        <v>0</v>
      </c>
      <c r="DEK13" s="192">
        <f t="shared" si="44"/>
        <v>0</v>
      </c>
      <c r="DEL13" s="192">
        <f t="shared" si="44"/>
        <v>0</v>
      </c>
      <c r="DEM13" s="192">
        <f t="shared" si="44"/>
        <v>0</v>
      </c>
      <c r="DEN13" s="192">
        <f t="shared" si="44"/>
        <v>0</v>
      </c>
      <c r="DEO13" s="192">
        <f t="shared" si="44"/>
        <v>0</v>
      </c>
      <c r="DEP13" s="192">
        <f t="shared" si="44"/>
        <v>0</v>
      </c>
      <c r="DEQ13" s="192">
        <f t="shared" si="44"/>
        <v>0</v>
      </c>
      <c r="DER13" s="192">
        <f t="shared" si="44"/>
        <v>0</v>
      </c>
      <c r="DES13" s="192">
        <f t="shared" si="44"/>
        <v>0</v>
      </c>
      <c r="DET13" s="192">
        <f t="shared" si="44"/>
        <v>0</v>
      </c>
      <c r="DEU13" s="192">
        <f t="shared" si="44"/>
        <v>0</v>
      </c>
      <c r="DEV13" s="117">
        <v>2020</v>
      </c>
      <c r="DEW13" s="192">
        <f>SUM(DEW15)</f>
        <v>0</v>
      </c>
      <c r="DEX13" s="192">
        <f>SUM(DEX15)</f>
        <v>0</v>
      </c>
      <c r="DEY13" s="192">
        <f t="shared" si="44"/>
        <v>0</v>
      </c>
      <c r="DEZ13" s="192">
        <f t="shared" si="44"/>
        <v>0</v>
      </c>
      <c r="DFA13" s="192">
        <f t="shared" si="44"/>
        <v>0</v>
      </c>
      <c r="DFB13" s="192">
        <f t="shared" si="44"/>
        <v>0</v>
      </c>
      <c r="DFC13" s="192">
        <f t="shared" si="44"/>
        <v>0</v>
      </c>
      <c r="DFD13" s="192">
        <f t="shared" si="44"/>
        <v>0</v>
      </c>
      <c r="DFE13" s="192">
        <f t="shared" si="44"/>
        <v>0</v>
      </c>
      <c r="DFF13" s="192">
        <f t="shared" si="44"/>
        <v>0</v>
      </c>
      <c r="DFG13" s="192">
        <f t="shared" si="44"/>
        <v>0</v>
      </c>
      <c r="DFH13" s="192">
        <f t="shared" si="44"/>
        <v>0</v>
      </c>
      <c r="DFI13" s="192">
        <f t="shared" si="44"/>
        <v>0</v>
      </c>
      <c r="DFJ13" s="192">
        <f t="shared" si="44"/>
        <v>0</v>
      </c>
      <c r="DFK13" s="192">
        <f t="shared" si="44"/>
        <v>0</v>
      </c>
      <c r="DFL13" s="117">
        <v>2020</v>
      </c>
      <c r="DFM13" s="192">
        <f>SUM(DFM15)</f>
        <v>0</v>
      </c>
      <c r="DFN13" s="192">
        <f>SUM(DFN15)</f>
        <v>0</v>
      </c>
      <c r="DFO13" s="192">
        <f t="shared" ref="DFO13:DHW13" si="45">SUM(DFO15)</f>
        <v>0</v>
      </c>
      <c r="DFP13" s="192">
        <f t="shared" si="45"/>
        <v>0</v>
      </c>
      <c r="DFQ13" s="192">
        <f t="shared" si="45"/>
        <v>0</v>
      </c>
      <c r="DFR13" s="192">
        <f t="shared" si="45"/>
        <v>0</v>
      </c>
      <c r="DFS13" s="192">
        <f t="shared" si="45"/>
        <v>0</v>
      </c>
      <c r="DFT13" s="192">
        <f t="shared" si="45"/>
        <v>0</v>
      </c>
      <c r="DFU13" s="192">
        <f t="shared" si="45"/>
        <v>0</v>
      </c>
      <c r="DFV13" s="192">
        <f t="shared" si="45"/>
        <v>0</v>
      </c>
      <c r="DFW13" s="192">
        <f t="shared" si="45"/>
        <v>0</v>
      </c>
      <c r="DFX13" s="192">
        <f t="shared" si="45"/>
        <v>0</v>
      </c>
      <c r="DFY13" s="192">
        <f t="shared" si="45"/>
        <v>0</v>
      </c>
      <c r="DFZ13" s="192">
        <f t="shared" si="45"/>
        <v>0</v>
      </c>
      <c r="DGA13" s="192">
        <f t="shared" si="45"/>
        <v>0</v>
      </c>
      <c r="DGB13" s="117">
        <v>2020</v>
      </c>
      <c r="DGC13" s="192">
        <f>SUM(DGC15)</f>
        <v>0</v>
      </c>
      <c r="DGD13" s="192">
        <f>SUM(DGD15)</f>
        <v>0</v>
      </c>
      <c r="DGE13" s="192">
        <f t="shared" si="45"/>
        <v>0</v>
      </c>
      <c r="DGF13" s="192">
        <f t="shared" si="45"/>
        <v>0</v>
      </c>
      <c r="DGG13" s="192">
        <f t="shared" si="45"/>
        <v>0</v>
      </c>
      <c r="DGH13" s="192">
        <f t="shared" si="45"/>
        <v>0</v>
      </c>
      <c r="DGI13" s="192">
        <f t="shared" si="45"/>
        <v>0</v>
      </c>
      <c r="DGJ13" s="192">
        <f t="shared" si="45"/>
        <v>0</v>
      </c>
      <c r="DGK13" s="192">
        <f t="shared" si="45"/>
        <v>0</v>
      </c>
      <c r="DGL13" s="192">
        <f t="shared" si="45"/>
        <v>0</v>
      </c>
      <c r="DGM13" s="192">
        <f t="shared" si="45"/>
        <v>0</v>
      </c>
      <c r="DGN13" s="192">
        <f t="shared" si="45"/>
        <v>0</v>
      </c>
      <c r="DGO13" s="192">
        <f t="shared" si="45"/>
        <v>0</v>
      </c>
      <c r="DGP13" s="192">
        <f t="shared" si="45"/>
        <v>0</v>
      </c>
      <c r="DGQ13" s="192">
        <f t="shared" si="45"/>
        <v>0</v>
      </c>
      <c r="DGR13" s="117">
        <v>2020</v>
      </c>
      <c r="DGS13" s="192">
        <f>SUM(DGS15)</f>
        <v>0</v>
      </c>
      <c r="DGT13" s="192">
        <f>SUM(DGT15)</f>
        <v>0</v>
      </c>
      <c r="DGU13" s="192">
        <f t="shared" si="45"/>
        <v>0</v>
      </c>
      <c r="DGV13" s="192">
        <f t="shared" si="45"/>
        <v>0</v>
      </c>
      <c r="DGW13" s="192">
        <f t="shared" si="45"/>
        <v>0</v>
      </c>
      <c r="DGX13" s="192">
        <f t="shared" si="45"/>
        <v>0</v>
      </c>
      <c r="DGY13" s="192">
        <f t="shared" si="45"/>
        <v>0</v>
      </c>
      <c r="DGZ13" s="192">
        <f t="shared" si="45"/>
        <v>0</v>
      </c>
      <c r="DHA13" s="192">
        <f t="shared" si="45"/>
        <v>0</v>
      </c>
      <c r="DHB13" s="192">
        <f t="shared" si="45"/>
        <v>0</v>
      </c>
      <c r="DHC13" s="192">
        <f t="shared" si="45"/>
        <v>0</v>
      </c>
      <c r="DHD13" s="192">
        <f t="shared" si="45"/>
        <v>0</v>
      </c>
      <c r="DHE13" s="192">
        <f t="shared" si="45"/>
        <v>0</v>
      </c>
      <c r="DHF13" s="192">
        <f t="shared" si="45"/>
        <v>0</v>
      </c>
      <c r="DHG13" s="192">
        <f t="shared" si="45"/>
        <v>0</v>
      </c>
      <c r="DHH13" s="117">
        <v>2020</v>
      </c>
      <c r="DHI13" s="192">
        <f>SUM(DHI15)</f>
        <v>0</v>
      </c>
      <c r="DHJ13" s="192">
        <f>SUM(DHJ15)</f>
        <v>0</v>
      </c>
      <c r="DHK13" s="192">
        <f t="shared" si="45"/>
        <v>0</v>
      </c>
      <c r="DHL13" s="192">
        <f t="shared" si="45"/>
        <v>0</v>
      </c>
      <c r="DHM13" s="192">
        <f t="shared" si="45"/>
        <v>0</v>
      </c>
      <c r="DHN13" s="192">
        <f t="shared" si="45"/>
        <v>0</v>
      </c>
      <c r="DHO13" s="192">
        <f t="shared" si="45"/>
        <v>0</v>
      </c>
      <c r="DHP13" s="192">
        <f t="shared" si="45"/>
        <v>0</v>
      </c>
      <c r="DHQ13" s="192">
        <f t="shared" si="45"/>
        <v>0</v>
      </c>
      <c r="DHR13" s="192">
        <f t="shared" si="45"/>
        <v>0</v>
      </c>
      <c r="DHS13" s="192">
        <f t="shared" si="45"/>
        <v>0</v>
      </c>
      <c r="DHT13" s="192">
        <f t="shared" si="45"/>
        <v>0</v>
      </c>
      <c r="DHU13" s="192">
        <f t="shared" si="45"/>
        <v>0</v>
      </c>
      <c r="DHV13" s="192">
        <f t="shared" si="45"/>
        <v>0</v>
      </c>
      <c r="DHW13" s="192">
        <f t="shared" si="45"/>
        <v>0</v>
      </c>
      <c r="DHX13" s="117">
        <v>2020</v>
      </c>
      <c r="DHY13" s="192">
        <f>SUM(DHY15)</f>
        <v>0</v>
      </c>
      <c r="DHZ13" s="192">
        <f>SUM(DHZ15)</f>
        <v>0</v>
      </c>
      <c r="DIA13" s="192">
        <f t="shared" ref="DIA13:DKI13" si="46">SUM(DIA15)</f>
        <v>0</v>
      </c>
      <c r="DIB13" s="192">
        <f t="shared" si="46"/>
        <v>0</v>
      </c>
      <c r="DIC13" s="192">
        <f t="shared" si="46"/>
        <v>0</v>
      </c>
      <c r="DID13" s="192">
        <f t="shared" si="46"/>
        <v>0</v>
      </c>
      <c r="DIE13" s="192">
        <f t="shared" si="46"/>
        <v>0</v>
      </c>
      <c r="DIF13" s="192">
        <f t="shared" si="46"/>
        <v>0</v>
      </c>
      <c r="DIG13" s="192">
        <f t="shared" si="46"/>
        <v>0</v>
      </c>
      <c r="DIH13" s="192">
        <f t="shared" si="46"/>
        <v>0</v>
      </c>
      <c r="DII13" s="192">
        <f t="shared" si="46"/>
        <v>0</v>
      </c>
      <c r="DIJ13" s="192">
        <f t="shared" si="46"/>
        <v>0</v>
      </c>
      <c r="DIK13" s="192">
        <f t="shared" si="46"/>
        <v>0</v>
      </c>
      <c r="DIL13" s="192">
        <f t="shared" si="46"/>
        <v>0</v>
      </c>
      <c r="DIM13" s="192">
        <f t="shared" si="46"/>
        <v>0</v>
      </c>
      <c r="DIN13" s="117">
        <v>2020</v>
      </c>
      <c r="DIO13" s="192">
        <f>SUM(DIO15)</f>
        <v>0</v>
      </c>
      <c r="DIP13" s="192">
        <f>SUM(DIP15)</f>
        <v>0</v>
      </c>
      <c r="DIQ13" s="192">
        <f t="shared" si="46"/>
        <v>0</v>
      </c>
      <c r="DIR13" s="192">
        <f t="shared" si="46"/>
        <v>0</v>
      </c>
      <c r="DIS13" s="192">
        <f t="shared" si="46"/>
        <v>0</v>
      </c>
      <c r="DIT13" s="192">
        <f t="shared" si="46"/>
        <v>0</v>
      </c>
      <c r="DIU13" s="192">
        <f t="shared" si="46"/>
        <v>0</v>
      </c>
      <c r="DIV13" s="192">
        <f t="shared" si="46"/>
        <v>0</v>
      </c>
      <c r="DIW13" s="192">
        <f t="shared" si="46"/>
        <v>0</v>
      </c>
      <c r="DIX13" s="192">
        <f t="shared" si="46"/>
        <v>0</v>
      </c>
      <c r="DIY13" s="192">
        <f t="shared" si="46"/>
        <v>0</v>
      </c>
      <c r="DIZ13" s="192">
        <f t="shared" si="46"/>
        <v>0</v>
      </c>
      <c r="DJA13" s="192">
        <f t="shared" si="46"/>
        <v>0</v>
      </c>
      <c r="DJB13" s="192">
        <f t="shared" si="46"/>
        <v>0</v>
      </c>
      <c r="DJC13" s="192">
        <f t="shared" si="46"/>
        <v>0</v>
      </c>
      <c r="DJD13" s="117">
        <v>2020</v>
      </c>
      <c r="DJE13" s="192">
        <f>SUM(DJE15)</f>
        <v>0</v>
      </c>
      <c r="DJF13" s="192">
        <f>SUM(DJF15)</f>
        <v>0</v>
      </c>
      <c r="DJG13" s="192">
        <f t="shared" si="46"/>
        <v>0</v>
      </c>
      <c r="DJH13" s="192">
        <f t="shared" si="46"/>
        <v>0</v>
      </c>
      <c r="DJI13" s="192">
        <f t="shared" si="46"/>
        <v>0</v>
      </c>
      <c r="DJJ13" s="192">
        <f t="shared" si="46"/>
        <v>0</v>
      </c>
      <c r="DJK13" s="192">
        <f t="shared" si="46"/>
        <v>0</v>
      </c>
      <c r="DJL13" s="192">
        <f t="shared" si="46"/>
        <v>0</v>
      </c>
      <c r="DJM13" s="192">
        <f t="shared" si="46"/>
        <v>0</v>
      </c>
      <c r="DJN13" s="192">
        <f t="shared" si="46"/>
        <v>0</v>
      </c>
      <c r="DJO13" s="192">
        <f t="shared" si="46"/>
        <v>0</v>
      </c>
      <c r="DJP13" s="192">
        <f t="shared" si="46"/>
        <v>0</v>
      </c>
      <c r="DJQ13" s="192">
        <f t="shared" si="46"/>
        <v>0</v>
      </c>
      <c r="DJR13" s="192">
        <f t="shared" si="46"/>
        <v>0</v>
      </c>
      <c r="DJS13" s="192">
        <f t="shared" si="46"/>
        <v>0</v>
      </c>
      <c r="DJT13" s="117">
        <v>2020</v>
      </c>
      <c r="DJU13" s="192">
        <f>SUM(DJU15)</f>
        <v>0</v>
      </c>
      <c r="DJV13" s="192">
        <f>SUM(DJV15)</f>
        <v>0</v>
      </c>
      <c r="DJW13" s="192">
        <f t="shared" si="46"/>
        <v>0</v>
      </c>
      <c r="DJX13" s="192">
        <f t="shared" si="46"/>
        <v>0</v>
      </c>
      <c r="DJY13" s="192">
        <f t="shared" si="46"/>
        <v>0</v>
      </c>
      <c r="DJZ13" s="192">
        <f t="shared" si="46"/>
        <v>0</v>
      </c>
      <c r="DKA13" s="192">
        <f t="shared" si="46"/>
        <v>0</v>
      </c>
      <c r="DKB13" s="192">
        <f t="shared" si="46"/>
        <v>0</v>
      </c>
      <c r="DKC13" s="192">
        <f t="shared" si="46"/>
        <v>0</v>
      </c>
      <c r="DKD13" s="192">
        <f t="shared" si="46"/>
        <v>0</v>
      </c>
      <c r="DKE13" s="192">
        <f t="shared" si="46"/>
        <v>0</v>
      </c>
      <c r="DKF13" s="192">
        <f t="shared" si="46"/>
        <v>0</v>
      </c>
      <c r="DKG13" s="192">
        <f t="shared" si="46"/>
        <v>0</v>
      </c>
      <c r="DKH13" s="192">
        <f t="shared" si="46"/>
        <v>0</v>
      </c>
      <c r="DKI13" s="192">
        <f t="shared" si="46"/>
        <v>0</v>
      </c>
      <c r="DKJ13" s="117">
        <v>2020</v>
      </c>
      <c r="DKK13" s="192">
        <f>SUM(DKK15)</f>
        <v>0</v>
      </c>
      <c r="DKL13" s="192">
        <f>SUM(DKL15)</f>
        <v>0</v>
      </c>
      <c r="DKM13" s="192">
        <f t="shared" ref="DKM13:DMU13" si="47">SUM(DKM15)</f>
        <v>0</v>
      </c>
      <c r="DKN13" s="192">
        <f t="shared" si="47"/>
        <v>0</v>
      </c>
      <c r="DKO13" s="192">
        <f t="shared" si="47"/>
        <v>0</v>
      </c>
      <c r="DKP13" s="192">
        <f t="shared" si="47"/>
        <v>0</v>
      </c>
      <c r="DKQ13" s="192">
        <f t="shared" si="47"/>
        <v>0</v>
      </c>
      <c r="DKR13" s="192">
        <f t="shared" si="47"/>
        <v>0</v>
      </c>
      <c r="DKS13" s="192">
        <f t="shared" si="47"/>
        <v>0</v>
      </c>
      <c r="DKT13" s="192">
        <f t="shared" si="47"/>
        <v>0</v>
      </c>
      <c r="DKU13" s="192">
        <f t="shared" si="47"/>
        <v>0</v>
      </c>
      <c r="DKV13" s="192">
        <f t="shared" si="47"/>
        <v>0</v>
      </c>
      <c r="DKW13" s="192">
        <f t="shared" si="47"/>
        <v>0</v>
      </c>
      <c r="DKX13" s="192">
        <f t="shared" si="47"/>
        <v>0</v>
      </c>
      <c r="DKY13" s="192">
        <f t="shared" si="47"/>
        <v>0</v>
      </c>
      <c r="DKZ13" s="117">
        <v>2020</v>
      </c>
      <c r="DLA13" s="192">
        <f>SUM(DLA15)</f>
        <v>0</v>
      </c>
      <c r="DLB13" s="192">
        <f>SUM(DLB15)</f>
        <v>0</v>
      </c>
      <c r="DLC13" s="192">
        <f t="shared" si="47"/>
        <v>0</v>
      </c>
      <c r="DLD13" s="192">
        <f t="shared" si="47"/>
        <v>0</v>
      </c>
      <c r="DLE13" s="192">
        <f t="shared" si="47"/>
        <v>0</v>
      </c>
      <c r="DLF13" s="192">
        <f t="shared" si="47"/>
        <v>0</v>
      </c>
      <c r="DLG13" s="192">
        <f t="shared" si="47"/>
        <v>0</v>
      </c>
      <c r="DLH13" s="192">
        <f t="shared" si="47"/>
        <v>0</v>
      </c>
      <c r="DLI13" s="192">
        <f t="shared" si="47"/>
        <v>0</v>
      </c>
      <c r="DLJ13" s="192">
        <f t="shared" si="47"/>
        <v>0</v>
      </c>
      <c r="DLK13" s="192">
        <f t="shared" si="47"/>
        <v>0</v>
      </c>
      <c r="DLL13" s="192">
        <f t="shared" si="47"/>
        <v>0</v>
      </c>
      <c r="DLM13" s="192">
        <f t="shared" si="47"/>
        <v>0</v>
      </c>
      <c r="DLN13" s="192">
        <f t="shared" si="47"/>
        <v>0</v>
      </c>
      <c r="DLO13" s="192">
        <f t="shared" si="47"/>
        <v>0</v>
      </c>
      <c r="DLP13" s="117">
        <v>2020</v>
      </c>
      <c r="DLQ13" s="192">
        <f>SUM(DLQ15)</f>
        <v>0</v>
      </c>
      <c r="DLR13" s="192">
        <f>SUM(DLR15)</f>
        <v>0</v>
      </c>
      <c r="DLS13" s="192">
        <f t="shared" si="47"/>
        <v>0</v>
      </c>
      <c r="DLT13" s="192">
        <f t="shared" si="47"/>
        <v>0</v>
      </c>
      <c r="DLU13" s="192">
        <f t="shared" si="47"/>
        <v>0</v>
      </c>
      <c r="DLV13" s="192">
        <f t="shared" si="47"/>
        <v>0</v>
      </c>
      <c r="DLW13" s="192">
        <f t="shared" si="47"/>
        <v>0</v>
      </c>
      <c r="DLX13" s="192">
        <f t="shared" si="47"/>
        <v>0</v>
      </c>
      <c r="DLY13" s="192">
        <f t="shared" si="47"/>
        <v>0</v>
      </c>
      <c r="DLZ13" s="192">
        <f t="shared" si="47"/>
        <v>0</v>
      </c>
      <c r="DMA13" s="192">
        <f t="shared" si="47"/>
        <v>0</v>
      </c>
      <c r="DMB13" s="192">
        <f t="shared" si="47"/>
        <v>0</v>
      </c>
      <c r="DMC13" s="192">
        <f t="shared" si="47"/>
        <v>0</v>
      </c>
      <c r="DMD13" s="192">
        <f t="shared" si="47"/>
        <v>0</v>
      </c>
      <c r="DME13" s="192">
        <f t="shared" si="47"/>
        <v>0</v>
      </c>
      <c r="DMF13" s="117">
        <v>2020</v>
      </c>
      <c r="DMG13" s="192">
        <f>SUM(DMG15)</f>
        <v>0</v>
      </c>
      <c r="DMH13" s="192">
        <f>SUM(DMH15)</f>
        <v>0</v>
      </c>
      <c r="DMI13" s="192">
        <f t="shared" si="47"/>
        <v>0</v>
      </c>
      <c r="DMJ13" s="192">
        <f t="shared" si="47"/>
        <v>0</v>
      </c>
      <c r="DMK13" s="192">
        <f t="shared" si="47"/>
        <v>0</v>
      </c>
      <c r="DML13" s="192">
        <f t="shared" si="47"/>
        <v>0</v>
      </c>
      <c r="DMM13" s="192">
        <f t="shared" si="47"/>
        <v>0</v>
      </c>
      <c r="DMN13" s="192">
        <f t="shared" si="47"/>
        <v>0</v>
      </c>
      <c r="DMO13" s="192">
        <f t="shared" si="47"/>
        <v>0</v>
      </c>
      <c r="DMP13" s="192">
        <f t="shared" si="47"/>
        <v>0</v>
      </c>
      <c r="DMQ13" s="192">
        <f t="shared" si="47"/>
        <v>0</v>
      </c>
      <c r="DMR13" s="192">
        <f t="shared" si="47"/>
        <v>0</v>
      </c>
      <c r="DMS13" s="192">
        <f t="shared" si="47"/>
        <v>0</v>
      </c>
      <c r="DMT13" s="192">
        <f t="shared" si="47"/>
        <v>0</v>
      </c>
      <c r="DMU13" s="192">
        <f t="shared" si="47"/>
        <v>0</v>
      </c>
      <c r="DMV13" s="117">
        <v>2020</v>
      </c>
      <c r="DMW13" s="192">
        <f>SUM(DMW15)</f>
        <v>0</v>
      </c>
      <c r="DMX13" s="192">
        <f>SUM(DMX15)</f>
        <v>0</v>
      </c>
      <c r="DMY13" s="192">
        <f t="shared" ref="DMY13:DPG13" si="48">SUM(DMY15)</f>
        <v>0</v>
      </c>
      <c r="DMZ13" s="192">
        <f t="shared" si="48"/>
        <v>0</v>
      </c>
      <c r="DNA13" s="192">
        <f t="shared" si="48"/>
        <v>0</v>
      </c>
      <c r="DNB13" s="192">
        <f t="shared" si="48"/>
        <v>0</v>
      </c>
      <c r="DNC13" s="192">
        <f t="shared" si="48"/>
        <v>0</v>
      </c>
      <c r="DND13" s="192">
        <f t="shared" si="48"/>
        <v>0</v>
      </c>
      <c r="DNE13" s="192">
        <f t="shared" si="48"/>
        <v>0</v>
      </c>
      <c r="DNF13" s="192">
        <f t="shared" si="48"/>
        <v>0</v>
      </c>
      <c r="DNG13" s="192">
        <f t="shared" si="48"/>
        <v>0</v>
      </c>
      <c r="DNH13" s="192">
        <f t="shared" si="48"/>
        <v>0</v>
      </c>
      <c r="DNI13" s="192">
        <f t="shared" si="48"/>
        <v>0</v>
      </c>
      <c r="DNJ13" s="192">
        <f t="shared" si="48"/>
        <v>0</v>
      </c>
      <c r="DNK13" s="192">
        <f t="shared" si="48"/>
        <v>0</v>
      </c>
      <c r="DNL13" s="117">
        <v>2020</v>
      </c>
      <c r="DNM13" s="192">
        <f>SUM(DNM15)</f>
        <v>0</v>
      </c>
      <c r="DNN13" s="192">
        <f>SUM(DNN15)</f>
        <v>0</v>
      </c>
      <c r="DNO13" s="192">
        <f t="shared" si="48"/>
        <v>0</v>
      </c>
      <c r="DNP13" s="192">
        <f t="shared" si="48"/>
        <v>0</v>
      </c>
      <c r="DNQ13" s="192">
        <f t="shared" si="48"/>
        <v>0</v>
      </c>
      <c r="DNR13" s="192">
        <f t="shared" si="48"/>
        <v>0</v>
      </c>
      <c r="DNS13" s="192">
        <f t="shared" si="48"/>
        <v>0</v>
      </c>
      <c r="DNT13" s="192">
        <f t="shared" si="48"/>
        <v>0</v>
      </c>
      <c r="DNU13" s="192">
        <f t="shared" si="48"/>
        <v>0</v>
      </c>
      <c r="DNV13" s="192">
        <f t="shared" si="48"/>
        <v>0</v>
      </c>
      <c r="DNW13" s="192">
        <f t="shared" si="48"/>
        <v>0</v>
      </c>
      <c r="DNX13" s="192">
        <f t="shared" si="48"/>
        <v>0</v>
      </c>
      <c r="DNY13" s="192">
        <f t="shared" si="48"/>
        <v>0</v>
      </c>
      <c r="DNZ13" s="192">
        <f t="shared" si="48"/>
        <v>0</v>
      </c>
      <c r="DOA13" s="192">
        <f t="shared" si="48"/>
        <v>0</v>
      </c>
      <c r="DOB13" s="117">
        <v>2020</v>
      </c>
      <c r="DOC13" s="192">
        <f>SUM(DOC15)</f>
        <v>0</v>
      </c>
      <c r="DOD13" s="192">
        <f>SUM(DOD15)</f>
        <v>0</v>
      </c>
      <c r="DOE13" s="192">
        <f t="shared" si="48"/>
        <v>0</v>
      </c>
      <c r="DOF13" s="192">
        <f t="shared" si="48"/>
        <v>0</v>
      </c>
      <c r="DOG13" s="192">
        <f t="shared" si="48"/>
        <v>0</v>
      </c>
      <c r="DOH13" s="192">
        <f t="shared" si="48"/>
        <v>0</v>
      </c>
      <c r="DOI13" s="192">
        <f t="shared" si="48"/>
        <v>0</v>
      </c>
      <c r="DOJ13" s="192">
        <f t="shared" si="48"/>
        <v>0</v>
      </c>
      <c r="DOK13" s="192">
        <f t="shared" si="48"/>
        <v>0</v>
      </c>
      <c r="DOL13" s="192">
        <f t="shared" si="48"/>
        <v>0</v>
      </c>
      <c r="DOM13" s="192">
        <f t="shared" si="48"/>
        <v>0</v>
      </c>
      <c r="DON13" s="192">
        <f t="shared" si="48"/>
        <v>0</v>
      </c>
      <c r="DOO13" s="192">
        <f t="shared" si="48"/>
        <v>0</v>
      </c>
      <c r="DOP13" s="192">
        <f t="shared" si="48"/>
        <v>0</v>
      </c>
      <c r="DOQ13" s="192">
        <f t="shared" si="48"/>
        <v>0</v>
      </c>
      <c r="DOR13" s="117">
        <v>2020</v>
      </c>
      <c r="DOS13" s="192">
        <f>SUM(DOS15)</f>
        <v>0</v>
      </c>
      <c r="DOT13" s="192">
        <f>SUM(DOT15)</f>
        <v>0</v>
      </c>
      <c r="DOU13" s="192">
        <f t="shared" si="48"/>
        <v>0</v>
      </c>
      <c r="DOV13" s="192">
        <f t="shared" si="48"/>
        <v>0</v>
      </c>
      <c r="DOW13" s="192">
        <f t="shared" si="48"/>
        <v>0</v>
      </c>
      <c r="DOX13" s="192">
        <f t="shared" si="48"/>
        <v>0</v>
      </c>
      <c r="DOY13" s="192">
        <f t="shared" si="48"/>
        <v>0</v>
      </c>
      <c r="DOZ13" s="192">
        <f t="shared" si="48"/>
        <v>0</v>
      </c>
      <c r="DPA13" s="192">
        <f t="shared" si="48"/>
        <v>0</v>
      </c>
      <c r="DPB13" s="192">
        <f t="shared" si="48"/>
        <v>0</v>
      </c>
      <c r="DPC13" s="192">
        <f t="shared" si="48"/>
        <v>0</v>
      </c>
      <c r="DPD13" s="192">
        <f t="shared" si="48"/>
        <v>0</v>
      </c>
      <c r="DPE13" s="192">
        <f t="shared" si="48"/>
        <v>0</v>
      </c>
      <c r="DPF13" s="192">
        <f t="shared" si="48"/>
        <v>0</v>
      </c>
      <c r="DPG13" s="192">
        <f t="shared" si="48"/>
        <v>0</v>
      </c>
      <c r="DPH13" s="117">
        <v>2020</v>
      </c>
      <c r="DPI13" s="192">
        <f>SUM(DPI15)</f>
        <v>0</v>
      </c>
      <c r="DPJ13" s="192">
        <f>SUM(DPJ15)</f>
        <v>0</v>
      </c>
      <c r="DPK13" s="192">
        <f t="shared" ref="DPK13:DRS13" si="49">SUM(DPK15)</f>
        <v>0</v>
      </c>
      <c r="DPL13" s="192">
        <f t="shared" si="49"/>
        <v>0</v>
      </c>
      <c r="DPM13" s="192">
        <f t="shared" si="49"/>
        <v>0</v>
      </c>
      <c r="DPN13" s="192">
        <f t="shared" si="49"/>
        <v>0</v>
      </c>
      <c r="DPO13" s="192">
        <f t="shared" si="49"/>
        <v>0</v>
      </c>
      <c r="DPP13" s="192">
        <f t="shared" si="49"/>
        <v>0</v>
      </c>
      <c r="DPQ13" s="192">
        <f t="shared" si="49"/>
        <v>0</v>
      </c>
      <c r="DPR13" s="192">
        <f t="shared" si="49"/>
        <v>0</v>
      </c>
      <c r="DPS13" s="192">
        <f t="shared" si="49"/>
        <v>0</v>
      </c>
      <c r="DPT13" s="192">
        <f t="shared" si="49"/>
        <v>0</v>
      </c>
      <c r="DPU13" s="192">
        <f t="shared" si="49"/>
        <v>0</v>
      </c>
      <c r="DPV13" s="192">
        <f t="shared" si="49"/>
        <v>0</v>
      </c>
      <c r="DPW13" s="192">
        <f t="shared" si="49"/>
        <v>0</v>
      </c>
      <c r="DPX13" s="117">
        <v>2020</v>
      </c>
      <c r="DPY13" s="192">
        <f>SUM(DPY15)</f>
        <v>0</v>
      </c>
      <c r="DPZ13" s="192">
        <f>SUM(DPZ15)</f>
        <v>0</v>
      </c>
      <c r="DQA13" s="192">
        <f t="shared" si="49"/>
        <v>0</v>
      </c>
      <c r="DQB13" s="192">
        <f t="shared" si="49"/>
        <v>0</v>
      </c>
      <c r="DQC13" s="192">
        <f t="shared" si="49"/>
        <v>0</v>
      </c>
      <c r="DQD13" s="192">
        <f t="shared" si="49"/>
        <v>0</v>
      </c>
      <c r="DQE13" s="192">
        <f t="shared" si="49"/>
        <v>0</v>
      </c>
      <c r="DQF13" s="192">
        <f t="shared" si="49"/>
        <v>0</v>
      </c>
      <c r="DQG13" s="192">
        <f t="shared" si="49"/>
        <v>0</v>
      </c>
      <c r="DQH13" s="192">
        <f t="shared" si="49"/>
        <v>0</v>
      </c>
      <c r="DQI13" s="192">
        <f t="shared" si="49"/>
        <v>0</v>
      </c>
      <c r="DQJ13" s="192">
        <f t="shared" si="49"/>
        <v>0</v>
      </c>
      <c r="DQK13" s="192">
        <f t="shared" si="49"/>
        <v>0</v>
      </c>
      <c r="DQL13" s="192">
        <f t="shared" si="49"/>
        <v>0</v>
      </c>
      <c r="DQM13" s="192">
        <f t="shared" si="49"/>
        <v>0</v>
      </c>
      <c r="DQN13" s="117">
        <v>2020</v>
      </c>
      <c r="DQO13" s="192">
        <f>SUM(DQO15)</f>
        <v>0</v>
      </c>
      <c r="DQP13" s="192">
        <f>SUM(DQP15)</f>
        <v>0</v>
      </c>
      <c r="DQQ13" s="192">
        <f t="shared" si="49"/>
        <v>0</v>
      </c>
      <c r="DQR13" s="192">
        <f t="shared" si="49"/>
        <v>0</v>
      </c>
      <c r="DQS13" s="192">
        <f t="shared" si="49"/>
        <v>0</v>
      </c>
      <c r="DQT13" s="192">
        <f t="shared" si="49"/>
        <v>0</v>
      </c>
      <c r="DQU13" s="192">
        <f t="shared" si="49"/>
        <v>0</v>
      </c>
      <c r="DQV13" s="192">
        <f t="shared" si="49"/>
        <v>0</v>
      </c>
      <c r="DQW13" s="192">
        <f t="shared" si="49"/>
        <v>0</v>
      </c>
      <c r="DQX13" s="192">
        <f t="shared" si="49"/>
        <v>0</v>
      </c>
      <c r="DQY13" s="192">
        <f t="shared" si="49"/>
        <v>0</v>
      </c>
      <c r="DQZ13" s="192">
        <f t="shared" si="49"/>
        <v>0</v>
      </c>
      <c r="DRA13" s="192">
        <f t="shared" si="49"/>
        <v>0</v>
      </c>
      <c r="DRB13" s="192">
        <f t="shared" si="49"/>
        <v>0</v>
      </c>
      <c r="DRC13" s="192">
        <f t="shared" si="49"/>
        <v>0</v>
      </c>
      <c r="DRD13" s="117">
        <v>2020</v>
      </c>
      <c r="DRE13" s="192">
        <f>SUM(DRE15)</f>
        <v>0</v>
      </c>
      <c r="DRF13" s="192">
        <f>SUM(DRF15)</f>
        <v>0</v>
      </c>
      <c r="DRG13" s="192">
        <f t="shared" si="49"/>
        <v>0</v>
      </c>
      <c r="DRH13" s="192">
        <f t="shared" si="49"/>
        <v>0</v>
      </c>
      <c r="DRI13" s="192">
        <f t="shared" si="49"/>
        <v>0</v>
      </c>
      <c r="DRJ13" s="192">
        <f t="shared" si="49"/>
        <v>0</v>
      </c>
      <c r="DRK13" s="192">
        <f t="shared" si="49"/>
        <v>0</v>
      </c>
      <c r="DRL13" s="192">
        <f t="shared" si="49"/>
        <v>0</v>
      </c>
      <c r="DRM13" s="192">
        <f t="shared" si="49"/>
        <v>0</v>
      </c>
      <c r="DRN13" s="192">
        <f t="shared" si="49"/>
        <v>0</v>
      </c>
      <c r="DRO13" s="192">
        <f t="shared" si="49"/>
        <v>0</v>
      </c>
      <c r="DRP13" s="192">
        <f t="shared" si="49"/>
        <v>0</v>
      </c>
      <c r="DRQ13" s="192">
        <f t="shared" si="49"/>
        <v>0</v>
      </c>
      <c r="DRR13" s="192">
        <f t="shared" si="49"/>
        <v>0</v>
      </c>
      <c r="DRS13" s="192">
        <f t="shared" si="49"/>
        <v>0</v>
      </c>
      <c r="DRT13" s="117">
        <v>2020</v>
      </c>
      <c r="DRU13" s="192">
        <f>SUM(DRU15)</f>
        <v>0</v>
      </c>
      <c r="DRV13" s="192">
        <f>SUM(DRV15)</f>
        <v>0</v>
      </c>
      <c r="DRW13" s="192">
        <f t="shared" ref="DRW13:DUE13" si="50">SUM(DRW15)</f>
        <v>0</v>
      </c>
      <c r="DRX13" s="192">
        <f t="shared" si="50"/>
        <v>0</v>
      </c>
      <c r="DRY13" s="192">
        <f t="shared" si="50"/>
        <v>0</v>
      </c>
      <c r="DRZ13" s="192">
        <f t="shared" si="50"/>
        <v>0</v>
      </c>
      <c r="DSA13" s="192">
        <f t="shared" si="50"/>
        <v>0</v>
      </c>
      <c r="DSB13" s="192">
        <f t="shared" si="50"/>
        <v>0</v>
      </c>
      <c r="DSC13" s="192">
        <f t="shared" si="50"/>
        <v>0</v>
      </c>
      <c r="DSD13" s="192">
        <f t="shared" si="50"/>
        <v>0</v>
      </c>
      <c r="DSE13" s="192">
        <f t="shared" si="50"/>
        <v>0</v>
      </c>
      <c r="DSF13" s="192">
        <f t="shared" si="50"/>
        <v>0</v>
      </c>
      <c r="DSG13" s="192">
        <f t="shared" si="50"/>
        <v>0</v>
      </c>
      <c r="DSH13" s="192">
        <f t="shared" si="50"/>
        <v>0</v>
      </c>
      <c r="DSI13" s="192">
        <f t="shared" si="50"/>
        <v>0</v>
      </c>
      <c r="DSJ13" s="117">
        <v>2020</v>
      </c>
      <c r="DSK13" s="192">
        <f>SUM(DSK15)</f>
        <v>0</v>
      </c>
      <c r="DSL13" s="192">
        <f>SUM(DSL15)</f>
        <v>0</v>
      </c>
      <c r="DSM13" s="192">
        <f t="shared" si="50"/>
        <v>0</v>
      </c>
      <c r="DSN13" s="192">
        <f t="shared" si="50"/>
        <v>0</v>
      </c>
      <c r="DSO13" s="192">
        <f t="shared" si="50"/>
        <v>0</v>
      </c>
      <c r="DSP13" s="192">
        <f t="shared" si="50"/>
        <v>0</v>
      </c>
      <c r="DSQ13" s="192">
        <f t="shared" si="50"/>
        <v>0</v>
      </c>
      <c r="DSR13" s="192">
        <f t="shared" si="50"/>
        <v>0</v>
      </c>
      <c r="DSS13" s="192">
        <f t="shared" si="50"/>
        <v>0</v>
      </c>
      <c r="DST13" s="192">
        <f t="shared" si="50"/>
        <v>0</v>
      </c>
      <c r="DSU13" s="192">
        <f t="shared" si="50"/>
        <v>0</v>
      </c>
      <c r="DSV13" s="192">
        <f t="shared" si="50"/>
        <v>0</v>
      </c>
      <c r="DSW13" s="192">
        <f t="shared" si="50"/>
        <v>0</v>
      </c>
      <c r="DSX13" s="192">
        <f t="shared" si="50"/>
        <v>0</v>
      </c>
      <c r="DSY13" s="192">
        <f t="shared" si="50"/>
        <v>0</v>
      </c>
      <c r="DSZ13" s="117">
        <v>2020</v>
      </c>
      <c r="DTA13" s="192">
        <f>SUM(DTA15)</f>
        <v>0</v>
      </c>
      <c r="DTB13" s="192">
        <f>SUM(DTB15)</f>
        <v>0</v>
      </c>
      <c r="DTC13" s="192">
        <f t="shared" si="50"/>
        <v>0</v>
      </c>
      <c r="DTD13" s="192">
        <f t="shared" si="50"/>
        <v>0</v>
      </c>
      <c r="DTE13" s="192">
        <f t="shared" si="50"/>
        <v>0</v>
      </c>
      <c r="DTF13" s="192">
        <f t="shared" si="50"/>
        <v>0</v>
      </c>
      <c r="DTG13" s="192">
        <f t="shared" si="50"/>
        <v>0</v>
      </c>
      <c r="DTH13" s="192">
        <f t="shared" si="50"/>
        <v>0</v>
      </c>
      <c r="DTI13" s="192">
        <f t="shared" si="50"/>
        <v>0</v>
      </c>
      <c r="DTJ13" s="192">
        <f t="shared" si="50"/>
        <v>0</v>
      </c>
      <c r="DTK13" s="192">
        <f t="shared" si="50"/>
        <v>0</v>
      </c>
      <c r="DTL13" s="192">
        <f t="shared" si="50"/>
        <v>0</v>
      </c>
      <c r="DTM13" s="192">
        <f t="shared" si="50"/>
        <v>0</v>
      </c>
      <c r="DTN13" s="192">
        <f t="shared" si="50"/>
        <v>0</v>
      </c>
      <c r="DTO13" s="192">
        <f t="shared" si="50"/>
        <v>0</v>
      </c>
      <c r="DTP13" s="117">
        <v>2020</v>
      </c>
      <c r="DTQ13" s="192">
        <f>SUM(DTQ15)</f>
        <v>0</v>
      </c>
      <c r="DTR13" s="192">
        <f>SUM(DTR15)</f>
        <v>0</v>
      </c>
      <c r="DTS13" s="192">
        <f t="shared" si="50"/>
        <v>0</v>
      </c>
      <c r="DTT13" s="192">
        <f t="shared" si="50"/>
        <v>0</v>
      </c>
      <c r="DTU13" s="192">
        <f t="shared" si="50"/>
        <v>0</v>
      </c>
      <c r="DTV13" s="192">
        <f t="shared" si="50"/>
        <v>0</v>
      </c>
      <c r="DTW13" s="192">
        <f t="shared" si="50"/>
        <v>0</v>
      </c>
      <c r="DTX13" s="192">
        <f t="shared" si="50"/>
        <v>0</v>
      </c>
      <c r="DTY13" s="192">
        <f t="shared" si="50"/>
        <v>0</v>
      </c>
      <c r="DTZ13" s="192">
        <f t="shared" si="50"/>
        <v>0</v>
      </c>
      <c r="DUA13" s="192">
        <f t="shared" si="50"/>
        <v>0</v>
      </c>
      <c r="DUB13" s="192">
        <f t="shared" si="50"/>
        <v>0</v>
      </c>
      <c r="DUC13" s="192">
        <f t="shared" si="50"/>
        <v>0</v>
      </c>
      <c r="DUD13" s="192">
        <f t="shared" si="50"/>
        <v>0</v>
      </c>
      <c r="DUE13" s="192">
        <f t="shared" si="50"/>
        <v>0</v>
      </c>
      <c r="DUF13" s="117">
        <v>2020</v>
      </c>
      <c r="DUG13" s="192">
        <f>SUM(DUG15)</f>
        <v>0</v>
      </c>
      <c r="DUH13" s="192">
        <f>SUM(DUH15)</f>
        <v>0</v>
      </c>
      <c r="DUI13" s="192">
        <f t="shared" ref="DUI13:DWQ13" si="51">SUM(DUI15)</f>
        <v>0</v>
      </c>
      <c r="DUJ13" s="192">
        <f t="shared" si="51"/>
        <v>0</v>
      </c>
      <c r="DUK13" s="192">
        <f t="shared" si="51"/>
        <v>0</v>
      </c>
      <c r="DUL13" s="192">
        <f t="shared" si="51"/>
        <v>0</v>
      </c>
      <c r="DUM13" s="192">
        <f t="shared" si="51"/>
        <v>0</v>
      </c>
      <c r="DUN13" s="192">
        <f t="shared" si="51"/>
        <v>0</v>
      </c>
      <c r="DUO13" s="192">
        <f t="shared" si="51"/>
        <v>0</v>
      </c>
      <c r="DUP13" s="192">
        <f t="shared" si="51"/>
        <v>0</v>
      </c>
      <c r="DUQ13" s="192">
        <f t="shared" si="51"/>
        <v>0</v>
      </c>
      <c r="DUR13" s="192">
        <f t="shared" si="51"/>
        <v>0</v>
      </c>
      <c r="DUS13" s="192">
        <f t="shared" si="51"/>
        <v>0</v>
      </c>
      <c r="DUT13" s="192">
        <f t="shared" si="51"/>
        <v>0</v>
      </c>
      <c r="DUU13" s="192">
        <f t="shared" si="51"/>
        <v>0</v>
      </c>
      <c r="DUV13" s="117">
        <v>2020</v>
      </c>
      <c r="DUW13" s="192">
        <f>SUM(DUW15)</f>
        <v>0</v>
      </c>
      <c r="DUX13" s="192">
        <f>SUM(DUX15)</f>
        <v>0</v>
      </c>
      <c r="DUY13" s="192">
        <f t="shared" si="51"/>
        <v>0</v>
      </c>
      <c r="DUZ13" s="192">
        <f t="shared" si="51"/>
        <v>0</v>
      </c>
      <c r="DVA13" s="192">
        <f t="shared" si="51"/>
        <v>0</v>
      </c>
      <c r="DVB13" s="192">
        <f t="shared" si="51"/>
        <v>0</v>
      </c>
      <c r="DVC13" s="192">
        <f t="shared" si="51"/>
        <v>0</v>
      </c>
      <c r="DVD13" s="192">
        <f t="shared" si="51"/>
        <v>0</v>
      </c>
      <c r="DVE13" s="192">
        <f t="shared" si="51"/>
        <v>0</v>
      </c>
      <c r="DVF13" s="192">
        <f t="shared" si="51"/>
        <v>0</v>
      </c>
      <c r="DVG13" s="192">
        <f t="shared" si="51"/>
        <v>0</v>
      </c>
      <c r="DVH13" s="192">
        <f t="shared" si="51"/>
        <v>0</v>
      </c>
      <c r="DVI13" s="192">
        <f t="shared" si="51"/>
        <v>0</v>
      </c>
      <c r="DVJ13" s="192">
        <f t="shared" si="51"/>
        <v>0</v>
      </c>
      <c r="DVK13" s="192">
        <f t="shared" si="51"/>
        <v>0</v>
      </c>
      <c r="DVL13" s="117">
        <v>2020</v>
      </c>
      <c r="DVM13" s="192">
        <f>SUM(DVM15)</f>
        <v>0</v>
      </c>
      <c r="DVN13" s="192">
        <f>SUM(DVN15)</f>
        <v>0</v>
      </c>
      <c r="DVO13" s="192">
        <f t="shared" si="51"/>
        <v>0</v>
      </c>
      <c r="DVP13" s="192">
        <f t="shared" si="51"/>
        <v>0</v>
      </c>
      <c r="DVQ13" s="192">
        <f t="shared" si="51"/>
        <v>0</v>
      </c>
      <c r="DVR13" s="192">
        <f t="shared" si="51"/>
        <v>0</v>
      </c>
      <c r="DVS13" s="192">
        <f t="shared" si="51"/>
        <v>0</v>
      </c>
      <c r="DVT13" s="192">
        <f t="shared" si="51"/>
        <v>0</v>
      </c>
      <c r="DVU13" s="192">
        <f t="shared" si="51"/>
        <v>0</v>
      </c>
      <c r="DVV13" s="192">
        <f t="shared" si="51"/>
        <v>0</v>
      </c>
      <c r="DVW13" s="192">
        <f t="shared" si="51"/>
        <v>0</v>
      </c>
      <c r="DVX13" s="192">
        <f t="shared" si="51"/>
        <v>0</v>
      </c>
      <c r="DVY13" s="192">
        <f t="shared" si="51"/>
        <v>0</v>
      </c>
      <c r="DVZ13" s="192">
        <f t="shared" si="51"/>
        <v>0</v>
      </c>
      <c r="DWA13" s="192">
        <f t="shared" si="51"/>
        <v>0</v>
      </c>
      <c r="DWB13" s="117">
        <v>2020</v>
      </c>
      <c r="DWC13" s="192">
        <f>SUM(DWC15)</f>
        <v>0</v>
      </c>
      <c r="DWD13" s="192">
        <f>SUM(DWD15)</f>
        <v>0</v>
      </c>
      <c r="DWE13" s="192">
        <f t="shared" si="51"/>
        <v>0</v>
      </c>
      <c r="DWF13" s="192">
        <f t="shared" si="51"/>
        <v>0</v>
      </c>
      <c r="DWG13" s="192">
        <f t="shared" si="51"/>
        <v>0</v>
      </c>
      <c r="DWH13" s="192">
        <f t="shared" si="51"/>
        <v>0</v>
      </c>
      <c r="DWI13" s="192">
        <f t="shared" si="51"/>
        <v>0</v>
      </c>
      <c r="DWJ13" s="192">
        <f t="shared" si="51"/>
        <v>0</v>
      </c>
      <c r="DWK13" s="192">
        <f t="shared" si="51"/>
        <v>0</v>
      </c>
      <c r="DWL13" s="192">
        <f t="shared" si="51"/>
        <v>0</v>
      </c>
      <c r="DWM13" s="192">
        <f t="shared" si="51"/>
        <v>0</v>
      </c>
      <c r="DWN13" s="192">
        <f t="shared" si="51"/>
        <v>0</v>
      </c>
      <c r="DWO13" s="192">
        <f t="shared" si="51"/>
        <v>0</v>
      </c>
      <c r="DWP13" s="192">
        <f t="shared" si="51"/>
        <v>0</v>
      </c>
      <c r="DWQ13" s="192">
        <f t="shared" si="51"/>
        <v>0</v>
      </c>
      <c r="DWR13" s="117">
        <v>2020</v>
      </c>
      <c r="DWS13" s="192">
        <f>SUM(DWS15)</f>
        <v>0</v>
      </c>
      <c r="DWT13" s="192">
        <f>SUM(DWT15)</f>
        <v>0</v>
      </c>
      <c r="DWU13" s="192">
        <f t="shared" ref="DWU13:DZC13" si="52">SUM(DWU15)</f>
        <v>0</v>
      </c>
      <c r="DWV13" s="192">
        <f t="shared" si="52"/>
        <v>0</v>
      </c>
      <c r="DWW13" s="192">
        <f t="shared" si="52"/>
        <v>0</v>
      </c>
      <c r="DWX13" s="192">
        <f t="shared" si="52"/>
        <v>0</v>
      </c>
      <c r="DWY13" s="192">
        <f t="shared" si="52"/>
        <v>0</v>
      </c>
      <c r="DWZ13" s="192">
        <f t="shared" si="52"/>
        <v>0</v>
      </c>
      <c r="DXA13" s="192">
        <f t="shared" si="52"/>
        <v>0</v>
      </c>
      <c r="DXB13" s="192">
        <f t="shared" si="52"/>
        <v>0</v>
      </c>
      <c r="DXC13" s="192">
        <f t="shared" si="52"/>
        <v>0</v>
      </c>
      <c r="DXD13" s="192">
        <f t="shared" si="52"/>
        <v>0</v>
      </c>
      <c r="DXE13" s="192">
        <f t="shared" si="52"/>
        <v>0</v>
      </c>
      <c r="DXF13" s="192">
        <f t="shared" si="52"/>
        <v>0</v>
      </c>
      <c r="DXG13" s="192">
        <f t="shared" si="52"/>
        <v>0</v>
      </c>
      <c r="DXH13" s="117">
        <v>2020</v>
      </c>
      <c r="DXI13" s="192">
        <f>SUM(DXI15)</f>
        <v>0</v>
      </c>
      <c r="DXJ13" s="192">
        <f>SUM(DXJ15)</f>
        <v>0</v>
      </c>
      <c r="DXK13" s="192">
        <f t="shared" si="52"/>
        <v>0</v>
      </c>
      <c r="DXL13" s="192">
        <f t="shared" si="52"/>
        <v>0</v>
      </c>
      <c r="DXM13" s="192">
        <f t="shared" si="52"/>
        <v>0</v>
      </c>
      <c r="DXN13" s="192">
        <f t="shared" si="52"/>
        <v>0</v>
      </c>
      <c r="DXO13" s="192">
        <f t="shared" si="52"/>
        <v>0</v>
      </c>
      <c r="DXP13" s="192">
        <f t="shared" si="52"/>
        <v>0</v>
      </c>
      <c r="DXQ13" s="192">
        <f t="shared" si="52"/>
        <v>0</v>
      </c>
      <c r="DXR13" s="192">
        <f t="shared" si="52"/>
        <v>0</v>
      </c>
      <c r="DXS13" s="192">
        <f t="shared" si="52"/>
        <v>0</v>
      </c>
      <c r="DXT13" s="192">
        <f t="shared" si="52"/>
        <v>0</v>
      </c>
      <c r="DXU13" s="192">
        <f t="shared" si="52"/>
        <v>0</v>
      </c>
      <c r="DXV13" s="192">
        <f t="shared" si="52"/>
        <v>0</v>
      </c>
      <c r="DXW13" s="192">
        <f t="shared" si="52"/>
        <v>0</v>
      </c>
      <c r="DXX13" s="117">
        <v>2020</v>
      </c>
      <c r="DXY13" s="192">
        <f>SUM(DXY15)</f>
        <v>0</v>
      </c>
      <c r="DXZ13" s="192">
        <f>SUM(DXZ15)</f>
        <v>0</v>
      </c>
      <c r="DYA13" s="192">
        <f t="shared" si="52"/>
        <v>0</v>
      </c>
      <c r="DYB13" s="192">
        <f t="shared" si="52"/>
        <v>0</v>
      </c>
      <c r="DYC13" s="192">
        <f t="shared" si="52"/>
        <v>0</v>
      </c>
      <c r="DYD13" s="192">
        <f t="shared" si="52"/>
        <v>0</v>
      </c>
      <c r="DYE13" s="192">
        <f t="shared" si="52"/>
        <v>0</v>
      </c>
      <c r="DYF13" s="192">
        <f t="shared" si="52"/>
        <v>0</v>
      </c>
      <c r="DYG13" s="192">
        <f t="shared" si="52"/>
        <v>0</v>
      </c>
      <c r="DYH13" s="192">
        <f t="shared" si="52"/>
        <v>0</v>
      </c>
      <c r="DYI13" s="192">
        <f t="shared" si="52"/>
        <v>0</v>
      </c>
      <c r="DYJ13" s="192">
        <f t="shared" si="52"/>
        <v>0</v>
      </c>
      <c r="DYK13" s="192">
        <f t="shared" si="52"/>
        <v>0</v>
      </c>
      <c r="DYL13" s="192">
        <f t="shared" si="52"/>
        <v>0</v>
      </c>
      <c r="DYM13" s="192">
        <f t="shared" si="52"/>
        <v>0</v>
      </c>
      <c r="DYN13" s="117">
        <v>2020</v>
      </c>
      <c r="DYO13" s="192">
        <f>SUM(DYO15)</f>
        <v>0</v>
      </c>
      <c r="DYP13" s="192">
        <f>SUM(DYP15)</f>
        <v>0</v>
      </c>
      <c r="DYQ13" s="192">
        <f t="shared" si="52"/>
        <v>0</v>
      </c>
      <c r="DYR13" s="192">
        <f t="shared" si="52"/>
        <v>0</v>
      </c>
      <c r="DYS13" s="192">
        <f t="shared" si="52"/>
        <v>0</v>
      </c>
      <c r="DYT13" s="192">
        <f t="shared" si="52"/>
        <v>0</v>
      </c>
      <c r="DYU13" s="192">
        <f t="shared" si="52"/>
        <v>0</v>
      </c>
      <c r="DYV13" s="192">
        <f t="shared" si="52"/>
        <v>0</v>
      </c>
      <c r="DYW13" s="192">
        <f t="shared" si="52"/>
        <v>0</v>
      </c>
      <c r="DYX13" s="192">
        <f t="shared" si="52"/>
        <v>0</v>
      </c>
      <c r="DYY13" s="192">
        <f t="shared" si="52"/>
        <v>0</v>
      </c>
      <c r="DYZ13" s="192">
        <f t="shared" si="52"/>
        <v>0</v>
      </c>
      <c r="DZA13" s="192">
        <f t="shared" si="52"/>
        <v>0</v>
      </c>
      <c r="DZB13" s="192">
        <f t="shared" si="52"/>
        <v>0</v>
      </c>
      <c r="DZC13" s="192">
        <f t="shared" si="52"/>
        <v>0</v>
      </c>
      <c r="DZD13" s="117">
        <v>2020</v>
      </c>
      <c r="DZE13" s="192">
        <f>SUM(DZE15)</f>
        <v>0</v>
      </c>
      <c r="DZF13" s="192">
        <f>SUM(DZF15)</f>
        <v>0</v>
      </c>
      <c r="DZG13" s="192">
        <f t="shared" ref="DZG13:EBO13" si="53">SUM(DZG15)</f>
        <v>0</v>
      </c>
      <c r="DZH13" s="192">
        <f t="shared" si="53"/>
        <v>0</v>
      </c>
      <c r="DZI13" s="192">
        <f t="shared" si="53"/>
        <v>0</v>
      </c>
      <c r="DZJ13" s="192">
        <f t="shared" si="53"/>
        <v>0</v>
      </c>
      <c r="DZK13" s="192">
        <f t="shared" si="53"/>
        <v>0</v>
      </c>
      <c r="DZL13" s="192">
        <f t="shared" si="53"/>
        <v>0</v>
      </c>
      <c r="DZM13" s="192">
        <f t="shared" si="53"/>
        <v>0</v>
      </c>
      <c r="DZN13" s="192">
        <f t="shared" si="53"/>
        <v>0</v>
      </c>
      <c r="DZO13" s="192">
        <f t="shared" si="53"/>
        <v>0</v>
      </c>
      <c r="DZP13" s="192">
        <f t="shared" si="53"/>
        <v>0</v>
      </c>
      <c r="DZQ13" s="192">
        <f t="shared" si="53"/>
        <v>0</v>
      </c>
      <c r="DZR13" s="192">
        <f t="shared" si="53"/>
        <v>0</v>
      </c>
      <c r="DZS13" s="192">
        <f t="shared" si="53"/>
        <v>0</v>
      </c>
      <c r="DZT13" s="117">
        <v>2020</v>
      </c>
      <c r="DZU13" s="192">
        <f>SUM(DZU15)</f>
        <v>0</v>
      </c>
      <c r="DZV13" s="192">
        <f>SUM(DZV15)</f>
        <v>0</v>
      </c>
      <c r="DZW13" s="192">
        <f t="shared" si="53"/>
        <v>0</v>
      </c>
      <c r="DZX13" s="192">
        <f t="shared" si="53"/>
        <v>0</v>
      </c>
      <c r="DZY13" s="192">
        <f t="shared" si="53"/>
        <v>0</v>
      </c>
      <c r="DZZ13" s="192">
        <f t="shared" si="53"/>
        <v>0</v>
      </c>
      <c r="EAA13" s="192">
        <f t="shared" si="53"/>
        <v>0</v>
      </c>
      <c r="EAB13" s="192">
        <f t="shared" si="53"/>
        <v>0</v>
      </c>
      <c r="EAC13" s="192">
        <f t="shared" si="53"/>
        <v>0</v>
      </c>
      <c r="EAD13" s="192">
        <f t="shared" si="53"/>
        <v>0</v>
      </c>
      <c r="EAE13" s="192">
        <f t="shared" si="53"/>
        <v>0</v>
      </c>
      <c r="EAF13" s="192">
        <f t="shared" si="53"/>
        <v>0</v>
      </c>
      <c r="EAG13" s="192">
        <f t="shared" si="53"/>
        <v>0</v>
      </c>
      <c r="EAH13" s="192">
        <f t="shared" si="53"/>
        <v>0</v>
      </c>
      <c r="EAI13" s="192">
        <f t="shared" si="53"/>
        <v>0</v>
      </c>
      <c r="EAJ13" s="117">
        <v>2020</v>
      </c>
      <c r="EAK13" s="192">
        <f>SUM(EAK15)</f>
        <v>0</v>
      </c>
      <c r="EAL13" s="192">
        <f>SUM(EAL15)</f>
        <v>0</v>
      </c>
      <c r="EAM13" s="192">
        <f t="shared" si="53"/>
        <v>0</v>
      </c>
      <c r="EAN13" s="192">
        <f t="shared" si="53"/>
        <v>0</v>
      </c>
      <c r="EAO13" s="192">
        <f t="shared" si="53"/>
        <v>0</v>
      </c>
      <c r="EAP13" s="192">
        <f t="shared" si="53"/>
        <v>0</v>
      </c>
      <c r="EAQ13" s="192">
        <f t="shared" si="53"/>
        <v>0</v>
      </c>
      <c r="EAR13" s="192">
        <f t="shared" si="53"/>
        <v>0</v>
      </c>
      <c r="EAS13" s="192">
        <f t="shared" si="53"/>
        <v>0</v>
      </c>
      <c r="EAT13" s="192">
        <f t="shared" si="53"/>
        <v>0</v>
      </c>
      <c r="EAU13" s="192">
        <f t="shared" si="53"/>
        <v>0</v>
      </c>
      <c r="EAV13" s="192">
        <f t="shared" si="53"/>
        <v>0</v>
      </c>
      <c r="EAW13" s="192">
        <f t="shared" si="53"/>
        <v>0</v>
      </c>
      <c r="EAX13" s="192">
        <f t="shared" si="53"/>
        <v>0</v>
      </c>
      <c r="EAY13" s="192">
        <f t="shared" si="53"/>
        <v>0</v>
      </c>
      <c r="EAZ13" s="117">
        <v>2020</v>
      </c>
      <c r="EBA13" s="192">
        <f>SUM(EBA15)</f>
        <v>0</v>
      </c>
      <c r="EBB13" s="192">
        <f>SUM(EBB15)</f>
        <v>0</v>
      </c>
      <c r="EBC13" s="192">
        <f t="shared" si="53"/>
        <v>0</v>
      </c>
      <c r="EBD13" s="192">
        <f t="shared" si="53"/>
        <v>0</v>
      </c>
      <c r="EBE13" s="192">
        <f t="shared" si="53"/>
        <v>0</v>
      </c>
      <c r="EBF13" s="192">
        <f t="shared" si="53"/>
        <v>0</v>
      </c>
      <c r="EBG13" s="192">
        <f t="shared" si="53"/>
        <v>0</v>
      </c>
      <c r="EBH13" s="192">
        <f t="shared" si="53"/>
        <v>0</v>
      </c>
      <c r="EBI13" s="192">
        <f t="shared" si="53"/>
        <v>0</v>
      </c>
      <c r="EBJ13" s="192">
        <f t="shared" si="53"/>
        <v>0</v>
      </c>
      <c r="EBK13" s="192">
        <f t="shared" si="53"/>
        <v>0</v>
      </c>
      <c r="EBL13" s="192">
        <f t="shared" si="53"/>
        <v>0</v>
      </c>
      <c r="EBM13" s="192">
        <f t="shared" si="53"/>
        <v>0</v>
      </c>
      <c r="EBN13" s="192">
        <f t="shared" si="53"/>
        <v>0</v>
      </c>
      <c r="EBO13" s="192">
        <f t="shared" si="53"/>
        <v>0</v>
      </c>
      <c r="EBP13" s="117">
        <v>2020</v>
      </c>
      <c r="EBQ13" s="192">
        <f>SUM(EBQ15)</f>
        <v>0</v>
      </c>
      <c r="EBR13" s="192">
        <f>SUM(EBR15)</f>
        <v>0</v>
      </c>
      <c r="EBS13" s="192">
        <f t="shared" ref="EBS13:EEA13" si="54">SUM(EBS15)</f>
        <v>0</v>
      </c>
      <c r="EBT13" s="192">
        <f t="shared" si="54"/>
        <v>0</v>
      </c>
      <c r="EBU13" s="192">
        <f t="shared" si="54"/>
        <v>0</v>
      </c>
      <c r="EBV13" s="192">
        <f t="shared" si="54"/>
        <v>0</v>
      </c>
      <c r="EBW13" s="192">
        <f t="shared" si="54"/>
        <v>0</v>
      </c>
      <c r="EBX13" s="192">
        <f t="shared" si="54"/>
        <v>0</v>
      </c>
      <c r="EBY13" s="192">
        <f t="shared" si="54"/>
        <v>0</v>
      </c>
      <c r="EBZ13" s="192">
        <f t="shared" si="54"/>
        <v>0</v>
      </c>
      <c r="ECA13" s="192">
        <f t="shared" si="54"/>
        <v>0</v>
      </c>
      <c r="ECB13" s="192">
        <f t="shared" si="54"/>
        <v>0</v>
      </c>
      <c r="ECC13" s="192">
        <f t="shared" si="54"/>
        <v>0</v>
      </c>
      <c r="ECD13" s="192">
        <f t="shared" si="54"/>
        <v>0</v>
      </c>
      <c r="ECE13" s="192">
        <f t="shared" si="54"/>
        <v>0</v>
      </c>
      <c r="ECF13" s="117">
        <v>2020</v>
      </c>
      <c r="ECG13" s="192">
        <f>SUM(ECG15)</f>
        <v>0</v>
      </c>
      <c r="ECH13" s="192">
        <f>SUM(ECH15)</f>
        <v>0</v>
      </c>
      <c r="ECI13" s="192">
        <f t="shared" si="54"/>
        <v>0</v>
      </c>
      <c r="ECJ13" s="192">
        <f t="shared" si="54"/>
        <v>0</v>
      </c>
      <c r="ECK13" s="192">
        <f t="shared" si="54"/>
        <v>0</v>
      </c>
      <c r="ECL13" s="192">
        <f t="shared" si="54"/>
        <v>0</v>
      </c>
      <c r="ECM13" s="192">
        <f t="shared" si="54"/>
        <v>0</v>
      </c>
      <c r="ECN13" s="192">
        <f t="shared" si="54"/>
        <v>0</v>
      </c>
      <c r="ECO13" s="192">
        <f t="shared" si="54"/>
        <v>0</v>
      </c>
      <c r="ECP13" s="192">
        <f t="shared" si="54"/>
        <v>0</v>
      </c>
      <c r="ECQ13" s="192">
        <f t="shared" si="54"/>
        <v>0</v>
      </c>
      <c r="ECR13" s="192">
        <f t="shared" si="54"/>
        <v>0</v>
      </c>
      <c r="ECS13" s="192">
        <f t="shared" si="54"/>
        <v>0</v>
      </c>
      <c r="ECT13" s="192">
        <f t="shared" si="54"/>
        <v>0</v>
      </c>
      <c r="ECU13" s="192">
        <f t="shared" si="54"/>
        <v>0</v>
      </c>
      <c r="ECV13" s="117">
        <v>2020</v>
      </c>
      <c r="ECW13" s="192">
        <f>SUM(ECW15)</f>
        <v>0</v>
      </c>
      <c r="ECX13" s="192">
        <f>SUM(ECX15)</f>
        <v>0</v>
      </c>
      <c r="ECY13" s="192">
        <f t="shared" si="54"/>
        <v>0</v>
      </c>
      <c r="ECZ13" s="192">
        <f t="shared" si="54"/>
        <v>0</v>
      </c>
      <c r="EDA13" s="192">
        <f t="shared" si="54"/>
        <v>0</v>
      </c>
      <c r="EDB13" s="192">
        <f t="shared" si="54"/>
        <v>0</v>
      </c>
      <c r="EDC13" s="192">
        <f t="shared" si="54"/>
        <v>0</v>
      </c>
      <c r="EDD13" s="192">
        <f t="shared" si="54"/>
        <v>0</v>
      </c>
      <c r="EDE13" s="192">
        <f t="shared" si="54"/>
        <v>0</v>
      </c>
      <c r="EDF13" s="192">
        <f t="shared" si="54"/>
        <v>0</v>
      </c>
      <c r="EDG13" s="192">
        <f t="shared" si="54"/>
        <v>0</v>
      </c>
      <c r="EDH13" s="192">
        <f t="shared" si="54"/>
        <v>0</v>
      </c>
      <c r="EDI13" s="192">
        <f t="shared" si="54"/>
        <v>0</v>
      </c>
      <c r="EDJ13" s="192">
        <f t="shared" si="54"/>
        <v>0</v>
      </c>
      <c r="EDK13" s="192">
        <f t="shared" si="54"/>
        <v>0</v>
      </c>
      <c r="EDL13" s="117">
        <v>2020</v>
      </c>
      <c r="EDM13" s="192">
        <f>SUM(EDM15)</f>
        <v>0</v>
      </c>
      <c r="EDN13" s="192">
        <f>SUM(EDN15)</f>
        <v>0</v>
      </c>
      <c r="EDO13" s="192">
        <f t="shared" si="54"/>
        <v>0</v>
      </c>
      <c r="EDP13" s="192">
        <f t="shared" si="54"/>
        <v>0</v>
      </c>
      <c r="EDQ13" s="192">
        <f t="shared" si="54"/>
        <v>0</v>
      </c>
      <c r="EDR13" s="192">
        <f t="shared" si="54"/>
        <v>0</v>
      </c>
      <c r="EDS13" s="192">
        <f t="shared" si="54"/>
        <v>0</v>
      </c>
      <c r="EDT13" s="192">
        <f t="shared" si="54"/>
        <v>0</v>
      </c>
      <c r="EDU13" s="192">
        <f t="shared" si="54"/>
        <v>0</v>
      </c>
      <c r="EDV13" s="192">
        <f t="shared" si="54"/>
        <v>0</v>
      </c>
      <c r="EDW13" s="192">
        <f t="shared" si="54"/>
        <v>0</v>
      </c>
      <c r="EDX13" s="192">
        <f t="shared" si="54"/>
        <v>0</v>
      </c>
      <c r="EDY13" s="192">
        <f t="shared" si="54"/>
        <v>0</v>
      </c>
      <c r="EDZ13" s="192">
        <f t="shared" si="54"/>
        <v>0</v>
      </c>
      <c r="EEA13" s="192">
        <f t="shared" si="54"/>
        <v>0</v>
      </c>
      <c r="EEB13" s="117">
        <v>2020</v>
      </c>
      <c r="EEC13" s="192">
        <f>SUM(EEC15)</f>
        <v>0</v>
      </c>
      <c r="EED13" s="192">
        <f>SUM(EED15)</f>
        <v>0</v>
      </c>
      <c r="EEE13" s="192">
        <f t="shared" ref="EEE13:EGM13" si="55">SUM(EEE15)</f>
        <v>0</v>
      </c>
      <c r="EEF13" s="192">
        <f t="shared" si="55"/>
        <v>0</v>
      </c>
      <c r="EEG13" s="192">
        <f t="shared" si="55"/>
        <v>0</v>
      </c>
      <c r="EEH13" s="192">
        <f t="shared" si="55"/>
        <v>0</v>
      </c>
      <c r="EEI13" s="192">
        <f t="shared" si="55"/>
        <v>0</v>
      </c>
      <c r="EEJ13" s="192">
        <f t="shared" si="55"/>
        <v>0</v>
      </c>
      <c r="EEK13" s="192">
        <f t="shared" si="55"/>
        <v>0</v>
      </c>
      <c r="EEL13" s="192">
        <f t="shared" si="55"/>
        <v>0</v>
      </c>
      <c r="EEM13" s="192">
        <f t="shared" si="55"/>
        <v>0</v>
      </c>
      <c r="EEN13" s="192">
        <f t="shared" si="55"/>
        <v>0</v>
      </c>
      <c r="EEO13" s="192">
        <f t="shared" si="55"/>
        <v>0</v>
      </c>
      <c r="EEP13" s="192">
        <f t="shared" si="55"/>
        <v>0</v>
      </c>
      <c r="EEQ13" s="192">
        <f t="shared" si="55"/>
        <v>0</v>
      </c>
      <c r="EER13" s="117">
        <v>2020</v>
      </c>
      <c r="EES13" s="192">
        <f>SUM(EES15)</f>
        <v>0</v>
      </c>
      <c r="EET13" s="192">
        <f>SUM(EET15)</f>
        <v>0</v>
      </c>
      <c r="EEU13" s="192">
        <f t="shared" si="55"/>
        <v>0</v>
      </c>
      <c r="EEV13" s="192">
        <f t="shared" si="55"/>
        <v>0</v>
      </c>
      <c r="EEW13" s="192">
        <f t="shared" si="55"/>
        <v>0</v>
      </c>
      <c r="EEX13" s="192">
        <f t="shared" si="55"/>
        <v>0</v>
      </c>
      <c r="EEY13" s="192">
        <f t="shared" si="55"/>
        <v>0</v>
      </c>
      <c r="EEZ13" s="192">
        <f t="shared" si="55"/>
        <v>0</v>
      </c>
      <c r="EFA13" s="192">
        <f t="shared" si="55"/>
        <v>0</v>
      </c>
      <c r="EFB13" s="192">
        <f t="shared" si="55"/>
        <v>0</v>
      </c>
      <c r="EFC13" s="192">
        <f t="shared" si="55"/>
        <v>0</v>
      </c>
      <c r="EFD13" s="192">
        <f t="shared" si="55"/>
        <v>0</v>
      </c>
      <c r="EFE13" s="192">
        <f t="shared" si="55"/>
        <v>0</v>
      </c>
      <c r="EFF13" s="192">
        <f t="shared" si="55"/>
        <v>0</v>
      </c>
      <c r="EFG13" s="192">
        <f t="shared" si="55"/>
        <v>0</v>
      </c>
      <c r="EFH13" s="117">
        <v>2020</v>
      </c>
      <c r="EFI13" s="192">
        <f>SUM(EFI15)</f>
        <v>0</v>
      </c>
      <c r="EFJ13" s="192">
        <f>SUM(EFJ15)</f>
        <v>0</v>
      </c>
      <c r="EFK13" s="192">
        <f t="shared" si="55"/>
        <v>0</v>
      </c>
      <c r="EFL13" s="192">
        <f t="shared" si="55"/>
        <v>0</v>
      </c>
      <c r="EFM13" s="192">
        <f t="shared" si="55"/>
        <v>0</v>
      </c>
      <c r="EFN13" s="192">
        <f t="shared" si="55"/>
        <v>0</v>
      </c>
      <c r="EFO13" s="192">
        <f t="shared" si="55"/>
        <v>0</v>
      </c>
      <c r="EFP13" s="192">
        <f t="shared" si="55"/>
        <v>0</v>
      </c>
      <c r="EFQ13" s="192">
        <f t="shared" si="55"/>
        <v>0</v>
      </c>
      <c r="EFR13" s="192">
        <f t="shared" si="55"/>
        <v>0</v>
      </c>
      <c r="EFS13" s="192">
        <f t="shared" si="55"/>
        <v>0</v>
      </c>
      <c r="EFT13" s="192">
        <f t="shared" si="55"/>
        <v>0</v>
      </c>
      <c r="EFU13" s="192">
        <f t="shared" si="55"/>
        <v>0</v>
      </c>
      <c r="EFV13" s="192">
        <f t="shared" si="55"/>
        <v>0</v>
      </c>
      <c r="EFW13" s="192">
        <f t="shared" si="55"/>
        <v>0</v>
      </c>
      <c r="EFX13" s="117">
        <v>2020</v>
      </c>
      <c r="EFY13" s="192">
        <f>SUM(EFY15)</f>
        <v>0</v>
      </c>
      <c r="EFZ13" s="192">
        <f>SUM(EFZ15)</f>
        <v>0</v>
      </c>
      <c r="EGA13" s="192">
        <f t="shared" si="55"/>
        <v>0</v>
      </c>
      <c r="EGB13" s="192">
        <f t="shared" si="55"/>
        <v>0</v>
      </c>
      <c r="EGC13" s="192">
        <f t="shared" si="55"/>
        <v>0</v>
      </c>
      <c r="EGD13" s="192">
        <f t="shared" si="55"/>
        <v>0</v>
      </c>
      <c r="EGE13" s="192">
        <f t="shared" si="55"/>
        <v>0</v>
      </c>
      <c r="EGF13" s="192">
        <f t="shared" si="55"/>
        <v>0</v>
      </c>
      <c r="EGG13" s="192">
        <f t="shared" si="55"/>
        <v>0</v>
      </c>
      <c r="EGH13" s="192">
        <f t="shared" si="55"/>
        <v>0</v>
      </c>
      <c r="EGI13" s="192">
        <f t="shared" si="55"/>
        <v>0</v>
      </c>
      <c r="EGJ13" s="192">
        <f t="shared" si="55"/>
        <v>0</v>
      </c>
      <c r="EGK13" s="192">
        <f t="shared" si="55"/>
        <v>0</v>
      </c>
      <c r="EGL13" s="192">
        <f t="shared" si="55"/>
        <v>0</v>
      </c>
      <c r="EGM13" s="192">
        <f t="shared" si="55"/>
        <v>0</v>
      </c>
      <c r="EGN13" s="117">
        <v>2020</v>
      </c>
      <c r="EGO13" s="192">
        <f>SUM(EGO15)</f>
        <v>0</v>
      </c>
      <c r="EGP13" s="192">
        <f>SUM(EGP15)</f>
        <v>0</v>
      </c>
      <c r="EGQ13" s="192">
        <f t="shared" ref="EGQ13:EIY13" si="56">SUM(EGQ15)</f>
        <v>0</v>
      </c>
      <c r="EGR13" s="192">
        <f t="shared" si="56"/>
        <v>0</v>
      </c>
      <c r="EGS13" s="192">
        <f t="shared" si="56"/>
        <v>0</v>
      </c>
      <c r="EGT13" s="192">
        <f t="shared" si="56"/>
        <v>0</v>
      </c>
      <c r="EGU13" s="192">
        <f t="shared" si="56"/>
        <v>0</v>
      </c>
      <c r="EGV13" s="192">
        <f t="shared" si="56"/>
        <v>0</v>
      </c>
      <c r="EGW13" s="192">
        <f t="shared" si="56"/>
        <v>0</v>
      </c>
      <c r="EGX13" s="192">
        <f t="shared" si="56"/>
        <v>0</v>
      </c>
      <c r="EGY13" s="192">
        <f t="shared" si="56"/>
        <v>0</v>
      </c>
      <c r="EGZ13" s="192">
        <f t="shared" si="56"/>
        <v>0</v>
      </c>
      <c r="EHA13" s="192">
        <f t="shared" si="56"/>
        <v>0</v>
      </c>
      <c r="EHB13" s="192">
        <f t="shared" si="56"/>
        <v>0</v>
      </c>
      <c r="EHC13" s="192">
        <f t="shared" si="56"/>
        <v>0</v>
      </c>
      <c r="EHD13" s="117">
        <v>2020</v>
      </c>
      <c r="EHE13" s="192">
        <f>SUM(EHE15)</f>
        <v>0</v>
      </c>
      <c r="EHF13" s="192">
        <f>SUM(EHF15)</f>
        <v>0</v>
      </c>
      <c r="EHG13" s="192">
        <f t="shared" si="56"/>
        <v>0</v>
      </c>
      <c r="EHH13" s="192">
        <f t="shared" si="56"/>
        <v>0</v>
      </c>
      <c r="EHI13" s="192">
        <f t="shared" si="56"/>
        <v>0</v>
      </c>
      <c r="EHJ13" s="192">
        <f t="shared" si="56"/>
        <v>0</v>
      </c>
      <c r="EHK13" s="192">
        <f t="shared" si="56"/>
        <v>0</v>
      </c>
      <c r="EHL13" s="192">
        <f t="shared" si="56"/>
        <v>0</v>
      </c>
      <c r="EHM13" s="192">
        <f t="shared" si="56"/>
        <v>0</v>
      </c>
      <c r="EHN13" s="192">
        <f t="shared" si="56"/>
        <v>0</v>
      </c>
      <c r="EHO13" s="192">
        <f t="shared" si="56"/>
        <v>0</v>
      </c>
      <c r="EHP13" s="192">
        <f t="shared" si="56"/>
        <v>0</v>
      </c>
      <c r="EHQ13" s="192">
        <f t="shared" si="56"/>
        <v>0</v>
      </c>
      <c r="EHR13" s="192">
        <f t="shared" si="56"/>
        <v>0</v>
      </c>
      <c r="EHS13" s="192">
        <f t="shared" si="56"/>
        <v>0</v>
      </c>
      <c r="EHT13" s="117">
        <v>2020</v>
      </c>
      <c r="EHU13" s="192">
        <f>SUM(EHU15)</f>
        <v>0</v>
      </c>
      <c r="EHV13" s="192">
        <f>SUM(EHV15)</f>
        <v>0</v>
      </c>
      <c r="EHW13" s="192">
        <f t="shared" si="56"/>
        <v>0</v>
      </c>
      <c r="EHX13" s="192">
        <f t="shared" si="56"/>
        <v>0</v>
      </c>
      <c r="EHY13" s="192">
        <f t="shared" si="56"/>
        <v>0</v>
      </c>
      <c r="EHZ13" s="192">
        <f t="shared" si="56"/>
        <v>0</v>
      </c>
      <c r="EIA13" s="192">
        <f t="shared" si="56"/>
        <v>0</v>
      </c>
      <c r="EIB13" s="192">
        <f t="shared" si="56"/>
        <v>0</v>
      </c>
      <c r="EIC13" s="192">
        <f t="shared" si="56"/>
        <v>0</v>
      </c>
      <c r="EID13" s="192">
        <f t="shared" si="56"/>
        <v>0</v>
      </c>
      <c r="EIE13" s="192">
        <f t="shared" si="56"/>
        <v>0</v>
      </c>
      <c r="EIF13" s="192">
        <f t="shared" si="56"/>
        <v>0</v>
      </c>
      <c r="EIG13" s="192">
        <f t="shared" si="56"/>
        <v>0</v>
      </c>
      <c r="EIH13" s="192">
        <f t="shared" si="56"/>
        <v>0</v>
      </c>
      <c r="EII13" s="192">
        <f t="shared" si="56"/>
        <v>0</v>
      </c>
      <c r="EIJ13" s="117">
        <v>2020</v>
      </c>
      <c r="EIK13" s="192">
        <f>SUM(EIK15)</f>
        <v>0</v>
      </c>
      <c r="EIL13" s="192">
        <f>SUM(EIL15)</f>
        <v>0</v>
      </c>
      <c r="EIM13" s="192">
        <f t="shared" si="56"/>
        <v>0</v>
      </c>
      <c r="EIN13" s="192">
        <f t="shared" si="56"/>
        <v>0</v>
      </c>
      <c r="EIO13" s="192">
        <f t="shared" si="56"/>
        <v>0</v>
      </c>
      <c r="EIP13" s="192">
        <f t="shared" si="56"/>
        <v>0</v>
      </c>
      <c r="EIQ13" s="192">
        <f t="shared" si="56"/>
        <v>0</v>
      </c>
      <c r="EIR13" s="192">
        <f t="shared" si="56"/>
        <v>0</v>
      </c>
      <c r="EIS13" s="192">
        <f t="shared" si="56"/>
        <v>0</v>
      </c>
      <c r="EIT13" s="192">
        <f t="shared" si="56"/>
        <v>0</v>
      </c>
      <c r="EIU13" s="192">
        <f t="shared" si="56"/>
        <v>0</v>
      </c>
      <c r="EIV13" s="192">
        <f t="shared" si="56"/>
        <v>0</v>
      </c>
      <c r="EIW13" s="192">
        <f t="shared" si="56"/>
        <v>0</v>
      </c>
      <c r="EIX13" s="192">
        <f t="shared" si="56"/>
        <v>0</v>
      </c>
      <c r="EIY13" s="192">
        <f t="shared" si="56"/>
        <v>0</v>
      </c>
      <c r="EIZ13" s="117">
        <v>2020</v>
      </c>
      <c r="EJA13" s="192">
        <f>SUM(EJA15)</f>
        <v>0</v>
      </c>
      <c r="EJB13" s="192">
        <f>SUM(EJB15)</f>
        <v>0</v>
      </c>
      <c r="EJC13" s="192">
        <f t="shared" ref="EJC13:ELK13" si="57">SUM(EJC15)</f>
        <v>0</v>
      </c>
      <c r="EJD13" s="192">
        <f t="shared" si="57"/>
        <v>0</v>
      </c>
      <c r="EJE13" s="192">
        <f t="shared" si="57"/>
        <v>0</v>
      </c>
      <c r="EJF13" s="192">
        <f t="shared" si="57"/>
        <v>0</v>
      </c>
      <c r="EJG13" s="192">
        <f t="shared" si="57"/>
        <v>0</v>
      </c>
      <c r="EJH13" s="192">
        <f t="shared" si="57"/>
        <v>0</v>
      </c>
      <c r="EJI13" s="192">
        <f t="shared" si="57"/>
        <v>0</v>
      </c>
      <c r="EJJ13" s="192">
        <f t="shared" si="57"/>
        <v>0</v>
      </c>
      <c r="EJK13" s="192">
        <f t="shared" si="57"/>
        <v>0</v>
      </c>
      <c r="EJL13" s="192">
        <f t="shared" si="57"/>
        <v>0</v>
      </c>
      <c r="EJM13" s="192">
        <f t="shared" si="57"/>
        <v>0</v>
      </c>
      <c r="EJN13" s="192">
        <f t="shared" si="57"/>
        <v>0</v>
      </c>
      <c r="EJO13" s="192">
        <f t="shared" si="57"/>
        <v>0</v>
      </c>
      <c r="EJP13" s="117">
        <v>2020</v>
      </c>
      <c r="EJQ13" s="192">
        <f>SUM(EJQ15)</f>
        <v>0</v>
      </c>
      <c r="EJR13" s="192">
        <f>SUM(EJR15)</f>
        <v>0</v>
      </c>
      <c r="EJS13" s="192">
        <f t="shared" si="57"/>
        <v>0</v>
      </c>
      <c r="EJT13" s="192">
        <f t="shared" si="57"/>
        <v>0</v>
      </c>
      <c r="EJU13" s="192">
        <f t="shared" si="57"/>
        <v>0</v>
      </c>
      <c r="EJV13" s="192">
        <f t="shared" si="57"/>
        <v>0</v>
      </c>
      <c r="EJW13" s="192">
        <f t="shared" si="57"/>
        <v>0</v>
      </c>
      <c r="EJX13" s="192">
        <f t="shared" si="57"/>
        <v>0</v>
      </c>
      <c r="EJY13" s="192">
        <f t="shared" si="57"/>
        <v>0</v>
      </c>
      <c r="EJZ13" s="192">
        <f t="shared" si="57"/>
        <v>0</v>
      </c>
      <c r="EKA13" s="192">
        <f t="shared" si="57"/>
        <v>0</v>
      </c>
      <c r="EKB13" s="192">
        <f t="shared" si="57"/>
        <v>0</v>
      </c>
      <c r="EKC13" s="192">
        <f t="shared" si="57"/>
        <v>0</v>
      </c>
      <c r="EKD13" s="192">
        <f t="shared" si="57"/>
        <v>0</v>
      </c>
      <c r="EKE13" s="192">
        <f t="shared" si="57"/>
        <v>0</v>
      </c>
      <c r="EKF13" s="117">
        <v>2020</v>
      </c>
      <c r="EKG13" s="192">
        <f>SUM(EKG15)</f>
        <v>0</v>
      </c>
      <c r="EKH13" s="192">
        <f>SUM(EKH15)</f>
        <v>0</v>
      </c>
      <c r="EKI13" s="192">
        <f t="shared" si="57"/>
        <v>0</v>
      </c>
      <c r="EKJ13" s="192">
        <f t="shared" si="57"/>
        <v>0</v>
      </c>
      <c r="EKK13" s="192">
        <f t="shared" si="57"/>
        <v>0</v>
      </c>
      <c r="EKL13" s="192">
        <f t="shared" si="57"/>
        <v>0</v>
      </c>
      <c r="EKM13" s="192">
        <f t="shared" si="57"/>
        <v>0</v>
      </c>
      <c r="EKN13" s="192">
        <f t="shared" si="57"/>
        <v>0</v>
      </c>
      <c r="EKO13" s="192">
        <f t="shared" si="57"/>
        <v>0</v>
      </c>
      <c r="EKP13" s="192">
        <f t="shared" si="57"/>
        <v>0</v>
      </c>
      <c r="EKQ13" s="192">
        <f t="shared" si="57"/>
        <v>0</v>
      </c>
      <c r="EKR13" s="192">
        <f t="shared" si="57"/>
        <v>0</v>
      </c>
      <c r="EKS13" s="192">
        <f t="shared" si="57"/>
        <v>0</v>
      </c>
      <c r="EKT13" s="192">
        <f t="shared" si="57"/>
        <v>0</v>
      </c>
      <c r="EKU13" s="192">
        <f t="shared" si="57"/>
        <v>0</v>
      </c>
      <c r="EKV13" s="117">
        <v>2020</v>
      </c>
      <c r="EKW13" s="192">
        <f>SUM(EKW15)</f>
        <v>0</v>
      </c>
      <c r="EKX13" s="192">
        <f>SUM(EKX15)</f>
        <v>0</v>
      </c>
      <c r="EKY13" s="192">
        <f t="shared" si="57"/>
        <v>0</v>
      </c>
      <c r="EKZ13" s="192">
        <f t="shared" si="57"/>
        <v>0</v>
      </c>
      <c r="ELA13" s="192">
        <f t="shared" si="57"/>
        <v>0</v>
      </c>
      <c r="ELB13" s="192">
        <f t="shared" si="57"/>
        <v>0</v>
      </c>
      <c r="ELC13" s="192">
        <f t="shared" si="57"/>
        <v>0</v>
      </c>
      <c r="ELD13" s="192">
        <f t="shared" si="57"/>
        <v>0</v>
      </c>
      <c r="ELE13" s="192">
        <f t="shared" si="57"/>
        <v>0</v>
      </c>
      <c r="ELF13" s="192">
        <f t="shared" si="57"/>
        <v>0</v>
      </c>
      <c r="ELG13" s="192">
        <f t="shared" si="57"/>
        <v>0</v>
      </c>
      <c r="ELH13" s="192">
        <f t="shared" si="57"/>
        <v>0</v>
      </c>
      <c r="ELI13" s="192">
        <f t="shared" si="57"/>
        <v>0</v>
      </c>
      <c r="ELJ13" s="192">
        <f t="shared" si="57"/>
        <v>0</v>
      </c>
      <c r="ELK13" s="192">
        <f t="shared" si="57"/>
        <v>0</v>
      </c>
      <c r="ELL13" s="117">
        <v>2020</v>
      </c>
      <c r="ELM13" s="192">
        <f>SUM(ELM15)</f>
        <v>0</v>
      </c>
      <c r="ELN13" s="192">
        <f>SUM(ELN15)</f>
        <v>0</v>
      </c>
      <c r="ELO13" s="192">
        <f t="shared" ref="ELO13:ENW13" si="58">SUM(ELO15)</f>
        <v>0</v>
      </c>
      <c r="ELP13" s="192">
        <f t="shared" si="58"/>
        <v>0</v>
      </c>
      <c r="ELQ13" s="192">
        <f t="shared" si="58"/>
        <v>0</v>
      </c>
      <c r="ELR13" s="192">
        <f t="shared" si="58"/>
        <v>0</v>
      </c>
      <c r="ELS13" s="192">
        <f t="shared" si="58"/>
        <v>0</v>
      </c>
      <c r="ELT13" s="192">
        <f t="shared" si="58"/>
        <v>0</v>
      </c>
      <c r="ELU13" s="192">
        <f t="shared" si="58"/>
        <v>0</v>
      </c>
      <c r="ELV13" s="192">
        <f t="shared" si="58"/>
        <v>0</v>
      </c>
      <c r="ELW13" s="192">
        <f t="shared" si="58"/>
        <v>0</v>
      </c>
      <c r="ELX13" s="192">
        <f t="shared" si="58"/>
        <v>0</v>
      </c>
      <c r="ELY13" s="192">
        <f t="shared" si="58"/>
        <v>0</v>
      </c>
      <c r="ELZ13" s="192">
        <f t="shared" si="58"/>
        <v>0</v>
      </c>
      <c r="EMA13" s="192">
        <f t="shared" si="58"/>
        <v>0</v>
      </c>
      <c r="EMB13" s="117">
        <v>2020</v>
      </c>
      <c r="EMC13" s="192">
        <f>SUM(EMC15)</f>
        <v>0</v>
      </c>
      <c r="EMD13" s="192">
        <f>SUM(EMD15)</f>
        <v>0</v>
      </c>
      <c r="EME13" s="192">
        <f t="shared" si="58"/>
        <v>0</v>
      </c>
      <c r="EMF13" s="192">
        <f t="shared" si="58"/>
        <v>0</v>
      </c>
      <c r="EMG13" s="192">
        <f t="shared" si="58"/>
        <v>0</v>
      </c>
      <c r="EMH13" s="192">
        <f t="shared" si="58"/>
        <v>0</v>
      </c>
      <c r="EMI13" s="192">
        <f t="shared" si="58"/>
        <v>0</v>
      </c>
      <c r="EMJ13" s="192">
        <f t="shared" si="58"/>
        <v>0</v>
      </c>
      <c r="EMK13" s="192">
        <f t="shared" si="58"/>
        <v>0</v>
      </c>
      <c r="EML13" s="192">
        <f t="shared" si="58"/>
        <v>0</v>
      </c>
      <c r="EMM13" s="192">
        <f t="shared" si="58"/>
        <v>0</v>
      </c>
      <c r="EMN13" s="192">
        <f t="shared" si="58"/>
        <v>0</v>
      </c>
      <c r="EMO13" s="192">
        <f t="shared" si="58"/>
        <v>0</v>
      </c>
      <c r="EMP13" s="192">
        <f t="shared" si="58"/>
        <v>0</v>
      </c>
      <c r="EMQ13" s="192">
        <f t="shared" si="58"/>
        <v>0</v>
      </c>
      <c r="EMR13" s="117">
        <v>2020</v>
      </c>
      <c r="EMS13" s="192">
        <f>SUM(EMS15)</f>
        <v>0</v>
      </c>
      <c r="EMT13" s="192">
        <f>SUM(EMT15)</f>
        <v>0</v>
      </c>
      <c r="EMU13" s="192">
        <f t="shared" si="58"/>
        <v>0</v>
      </c>
      <c r="EMV13" s="192">
        <f t="shared" si="58"/>
        <v>0</v>
      </c>
      <c r="EMW13" s="192">
        <f t="shared" si="58"/>
        <v>0</v>
      </c>
      <c r="EMX13" s="192">
        <f t="shared" si="58"/>
        <v>0</v>
      </c>
      <c r="EMY13" s="192">
        <f t="shared" si="58"/>
        <v>0</v>
      </c>
      <c r="EMZ13" s="192">
        <f t="shared" si="58"/>
        <v>0</v>
      </c>
      <c r="ENA13" s="192">
        <f t="shared" si="58"/>
        <v>0</v>
      </c>
      <c r="ENB13" s="192">
        <f t="shared" si="58"/>
        <v>0</v>
      </c>
      <c r="ENC13" s="192">
        <f t="shared" si="58"/>
        <v>0</v>
      </c>
      <c r="END13" s="192">
        <f t="shared" si="58"/>
        <v>0</v>
      </c>
      <c r="ENE13" s="192">
        <f t="shared" si="58"/>
        <v>0</v>
      </c>
      <c r="ENF13" s="192">
        <f t="shared" si="58"/>
        <v>0</v>
      </c>
      <c r="ENG13" s="192">
        <f t="shared" si="58"/>
        <v>0</v>
      </c>
      <c r="ENH13" s="117">
        <v>2020</v>
      </c>
      <c r="ENI13" s="192">
        <f>SUM(ENI15)</f>
        <v>0</v>
      </c>
      <c r="ENJ13" s="192">
        <f>SUM(ENJ15)</f>
        <v>0</v>
      </c>
      <c r="ENK13" s="192">
        <f t="shared" si="58"/>
        <v>0</v>
      </c>
      <c r="ENL13" s="192">
        <f t="shared" si="58"/>
        <v>0</v>
      </c>
      <c r="ENM13" s="192">
        <f t="shared" si="58"/>
        <v>0</v>
      </c>
      <c r="ENN13" s="192">
        <f t="shared" si="58"/>
        <v>0</v>
      </c>
      <c r="ENO13" s="192">
        <f t="shared" si="58"/>
        <v>0</v>
      </c>
      <c r="ENP13" s="192">
        <f t="shared" si="58"/>
        <v>0</v>
      </c>
      <c r="ENQ13" s="192">
        <f t="shared" si="58"/>
        <v>0</v>
      </c>
      <c r="ENR13" s="192">
        <f t="shared" si="58"/>
        <v>0</v>
      </c>
      <c r="ENS13" s="192">
        <f t="shared" si="58"/>
        <v>0</v>
      </c>
      <c r="ENT13" s="192">
        <f t="shared" si="58"/>
        <v>0</v>
      </c>
      <c r="ENU13" s="192">
        <f t="shared" si="58"/>
        <v>0</v>
      </c>
      <c r="ENV13" s="192">
        <f t="shared" si="58"/>
        <v>0</v>
      </c>
      <c r="ENW13" s="192">
        <f t="shared" si="58"/>
        <v>0</v>
      </c>
      <c r="ENX13" s="117">
        <v>2020</v>
      </c>
      <c r="ENY13" s="192">
        <f>SUM(ENY15)</f>
        <v>0</v>
      </c>
      <c r="ENZ13" s="192">
        <f>SUM(ENZ15)</f>
        <v>0</v>
      </c>
      <c r="EOA13" s="192">
        <f t="shared" ref="EOA13:EQI13" si="59">SUM(EOA15)</f>
        <v>0</v>
      </c>
      <c r="EOB13" s="192">
        <f t="shared" si="59"/>
        <v>0</v>
      </c>
      <c r="EOC13" s="192">
        <f t="shared" si="59"/>
        <v>0</v>
      </c>
      <c r="EOD13" s="192">
        <f t="shared" si="59"/>
        <v>0</v>
      </c>
      <c r="EOE13" s="192">
        <f t="shared" si="59"/>
        <v>0</v>
      </c>
      <c r="EOF13" s="192">
        <f t="shared" si="59"/>
        <v>0</v>
      </c>
      <c r="EOG13" s="192">
        <f t="shared" si="59"/>
        <v>0</v>
      </c>
      <c r="EOH13" s="192">
        <f t="shared" si="59"/>
        <v>0</v>
      </c>
      <c r="EOI13" s="192">
        <f t="shared" si="59"/>
        <v>0</v>
      </c>
      <c r="EOJ13" s="192">
        <f t="shared" si="59"/>
        <v>0</v>
      </c>
      <c r="EOK13" s="192">
        <f t="shared" si="59"/>
        <v>0</v>
      </c>
      <c r="EOL13" s="192">
        <f t="shared" si="59"/>
        <v>0</v>
      </c>
      <c r="EOM13" s="192">
        <f t="shared" si="59"/>
        <v>0</v>
      </c>
      <c r="EON13" s="117">
        <v>2020</v>
      </c>
      <c r="EOO13" s="192">
        <f>SUM(EOO15)</f>
        <v>0</v>
      </c>
      <c r="EOP13" s="192">
        <f>SUM(EOP15)</f>
        <v>0</v>
      </c>
      <c r="EOQ13" s="192">
        <f t="shared" si="59"/>
        <v>0</v>
      </c>
      <c r="EOR13" s="192">
        <f t="shared" si="59"/>
        <v>0</v>
      </c>
      <c r="EOS13" s="192">
        <f t="shared" si="59"/>
        <v>0</v>
      </c>
      <c r="EOT13" s="192">
        <f t="shared" si="59"/>
        <v>0</v>
      </c>
      <c r="EOU13" s="192">
        <f t="shared" si="59"/>
        <v>0</v>
      </c>
      <c r="EOV13" s="192">
        <f t="shared" si="59"/>
        <v>0</v>
      </c>
      <c r="EOW13" s="192">
        <f t="shared" si="59"/>
        <v>0</v>
      </c>
      <c r="EOX13" s="192">
        <f t="shared" si="59"/>
        <v>0</v>
      </c>
      <c r="EOY13" s="192">
        <f t="shared" si="59"/>
        <v>0</v>
      </c>
      <c r="EOZ13" s="192">
        <f t="shared" si="59"/>
        <v>0</v>
      </c>
      <c r="EPA13" s="192">
        <f t="shared" si="59"/>
        <v>0</v>
      </c>
      <c r="EPB13" s="192">
        <f t="shared" si="59"/>
        <v>0</v>
      </c>
      <c r="EPC13" s="192">
        <f t="shared" si="59"/>
        <v>0</v>
      </c>
      <c r="EPD13" s="117">
        <v>2020</v>
      </c>
      <c r="EPE13" s="192">
        <f>SUM(EPE15)</f>
        <v>0</v>
      </c>
      <c r="EPF13" s="192">
        <f>SUM(EPF15)</f>
        <v>0</v>
      </c>
      <c r="EPG13" s="192">
        <f t="shared" si="59"/>
        <v>0</v>
      </c>
      <c r="EPH13" s="192">
        <f t="shared" si="59"/>
        <v>0</v>
      </c>
      <c r="EPI13" s="192">
        <f t="shared" si="59"/>
        <v>0</v>
      </c>
      <c r="EPJ13" s="192">
        <f t="shared" si="59"/>
        <v>0</v>
      </c>
      <c r="EPK13" s="192">
        <f t="shared" si="59"/>
        <v>0</v>
      </c>
      <c r="EPL13" s="192">
        <f t="shared" si="59"/>
        <v>0</v>
      </c>
      <c r="EPM13" s="192">
        <f t="shared" si="59"/>
        <v>0</v>
      </c>
      <c r="EPN13" s="192">
        <f t="shared" si="59"/>
        <v>0</v>
      </c>
      <c r="EPO13" s="192">
        <f t="shared" si="59"/>
        <v>0</v>
      </c>
      <c r="EPP13" s="192">
        <f t="shared" si="59"/>
        <v>0</v>
      </c>
      <c r="EPQ13" s="192">
        <f t="shared" si="59"/>
        <v>0</v>
      </c>
      <c r="EPR13" s="192">
        <f t="shared" si="59"/>
        <v>0</v>
      </c>
      <c r="EPS13" s="192">
        <f t="shared" si="59"/>
        <v>0</v>
      </c>
      <c r="EPT13" s="117">
        <v>2020</v>
      </c>
      <c r="EPU13" s="192">
        <f>SUM(EPU15)</f>
        <v>0</v>
      </c>
      <c r="EPV13" s="192">
        <f>SUM(EPV15)</f>
        <v>0</v>
      </c>
      <c r="EPW13" s="192">
        <f t="shared" si="59"/>
        <v>0</v>
      </c>
      <c r="EPX13" s="192">
        <f t="shared" si="59"/>
        <v>0</v>
      </c>
      <c r="EPY13" s="192">
        <f t="shared" si="59"/>
        <v>0</v>
      </c>
      <c r="EPZ13" s="192">
        <f t="shared" si="59"/>
        <v>0</v>
      </c>
      <c r="EQA13" s="192">
        <f t="shared" si="59"/>
        <v>0</v>
      </c>
      <c r="EQB13" s="192">
        <f t="shared" si="59"/>
        <v>0</v>
      </c>
      <c r="EQC13" s="192">
        <f t="shared" si="59"/>
        <v>0</v>
      </c>
      <c r="EQD13" s="192">
        <f t="shared" si="59"/>
        <v>0</v>
      </c>
      <c r="EQE13" s="192">
        <f t="shared" si="59"/>
        <v>0</v>
      </c>
      <c r="EQF13" s="192">
        <f t="shared" si="59"/>
        <v>0</v>
      </c>
      <c r="EQG13" s="192">
        <f t="shared" si="59"/>
        <v>0</v>
      </c>
      <c r="EQH13" s="192">
        <f t="shared" si="59"/>
        <v>0</v>
      </c>
      <c r="EQI13" s="192">
        <f t="shared" si="59"/>
        <v>0</v>
      </c>
      <c r="EQJ13" s="117">
        <v>2020</v>
      </c>
      <c r="EQK13" s="192">
        <f>SUM(EQK15)</f>
        <v>0</v>
      </c>
      <c r="EQL13" s="192">
        <f>SUM(EQL15)</f>
        <v>0</v>
      </c>
      <c r="EQM13" s="192">
        <f t="shared" ref="EQM13:ESU13" si="60">SUM(EQM15)</f>
        <v>0</v>
      </c>
      <c r="EQN13" s="192">
        <f t="shared" si="60"/>
        <v>0</v>
      </c>
      <c r="EQO13" s="192">
        <f t="shared" si="60"/>
        <v>0</v>
      </c>
      <c r="EQP13" s="192">
        <f t="shared" si="60"/>
        <v>0</v>
      </c>
      <c r="EQQ13" s="192">
        <f t="shared" si="60"/>
        <v>0</v>
      </c>
      <c r="EQR13" s="192">
        <f t="shared" si="60"/>
        <v>0</v>
      </c>
      <c r="EQS13" s="192">
        <f t="shared" si="60"/>
        <v>0</v>
      </c>
      <c r="EQT13" s="192">
        <f t="shared" si="60"/>
        <v>0</v>
      </c>
      <c r="EQU13" s="192">
        <f t="shared" si="60"/>
        <v>0</v>
      </c>
      <c r="EQV13" s="192">
        <f t="shared" si="60"/>
        <v>0</v>
      </c>
      <c r="EQW13" s="192">
        <f t="shared" si="60"/>
        <v>0</v>
      </c>
      <c r="EQX13" s="192">
        <f t="shared" si="60"/>
        <v>0</v>
      </c>
      <c r="EQY13" s="192">
        <f t="shared" si="60"/>
        <v>0</v>
      </c>
      <c r="EQZ13" s="117">
        <v>2020</v>
      </c>
      <c r="ERA13" s="192">
        <f>SUM(ERA15)</f>
        <v>0</v>
      </c>
      <c r="ERB13" s="192">
        <f>SUM(ERB15)</f>
        <v>0</v>
      </c>
      <c r="ERC13" s="192">
        <f t="shared" si="60"/>
        <v>0</v>
      </c>
      <c r="ERD13" s="192">
        <f t="shared" si="60"/>
        <v>0</v>
      </c>
      <c r="ERE13" s="192">
        <f t="shared" si="60"/>
        <v>0</v>
      </c>
      <c r="ERF13" s="192">
        <f t="shared" si="60"/>
        <v>0</v>
      </c>
      <c r="ERG13" s="192">
        <f t="shared" si="60"/>
        <v>0</v>
      </c>
      <c r="ERH13" s="192">
        <f t="shared" si="60"/>
        <v>0</v>
      </c>
      <c r="ERI13" s="192">
        <f t="shared" si="60"/>
        <v>0</v>
      </c>
      <c r="ERJ13" s="192">
        <f t="shared" si="60"/>
        <v>0</v>
      </c>
      <c r="ERK13" s="192">
        <f t="shared" si="60"/>
        <v>0</v>
      </c>
      <c r="ERL13" s="192">
        <f t="shared" si="60"/>
        <v>0</v>
      </c>
      <c r="ERM13" s="192">
        <f t="shared" si="60"/>
        <v>0</v>
      </c>
      <c r="ERN13" s="192">
        <f t="shared" si="60"/>
        <v>0</v>
      </c>
      <c r="ERO13" s="192">
        <f t="shared" si="60"/>
        <v>0</v>
      </c>
      <c r="ERP13" s="117">
        <v>2020</v>
      </c>
      <c r="ERQ13" s="192">
        <f>SUM(ERQ15)</f>
        <v>0</v>
      </c>
      <c r="ERR13" s="192">
        <f>SUM(ERR15)</f>
        <v>0</v>
      </c>
      <c r="ERS13" s="192">
        <f t="shared" si="60"/>
        <v>0</v>
      </c>
      <c r="ERT13" s="192">
        <f t="shared" si="60"/>
        <v>0</v>
      </c>
      <c r="ERU13" s="192">
        <f t="shared" si="60"/>
        <v>0</v>
      </c>
      <c r="ERV13" s="192">
        <f t="shared" si="60"/>
        <v>0</v>
      </c>
      <c r="ERW13" s="192">
        <f t="shared" si="60"/>
        <v>0</v>
      </c>
      <c r="ERX13" s="192">
        <f t="shared" si="60"/>
        <v>0</v>
      </c>
      <c r="ERY13" s="192">
        <f t="shared" si="60"/>
        <v>0</v>
      </c>
      <c r="ERZ13" s="192">
        <f t="shared" si="60"/>
        <v>0</v>
      </c>
      <c r="ESA13" s="192">
        <f t="shared" si="60"/>
        <v>0</v>
      </c>
      <c r="ESB13" s="192">
        <f t="shared" si="60"/>
        <v>0</v>
      </c>
      <c r="ESC13" s="192">
        <f t="shared" si="60"/>
        <v>0</v>
      </c>
      <c r="ESD13" s="192">
        <f t="shared" si="60"/>
        <v>0</v>
      </c>
      <c r="ESE13" s="192">
        <f t="shared" si="60"/>
        <v>0</v>
      </c>
      <c r="ESF13" s="117">
        <v>2020</v>
      </c>
      <c r="ESG13" s="192">
        <f>SUM(ESG15)</f>
        <v>0</v>
      </c>
      <c r="ESH13" s="192">
        <f>SUM(ESH15)</f>
        <v>0</v>
      </c>
      <c r="ESI13" s="192">
        <f t="shared" si="60"/>
        <v>0</v>
      </c>
      <c r="ESJ13" s="192">
        <f t="shared" si="60"/>
        <v>0</v>
      </c>
      <c r="ESK13" s="192">
        <f t="shared" si="60"/>
        <v>0</v>
      </c>
      <c r="ESL13" s="192">
        <f t="shared" si="60"/>
        <v>0</v>
      </c>
      <c r="ESM13" s="192">
        <f t="shared" si="60"/>
        <v>0</v>
      </c>
      <c r="ESN13" s="192">
        <f t="shared" si="60"/>
        <v>0</v>
      </c>
      <c r="ESO13" s="192">
        <f t="shared" si="60"/>
        <v>0</v>
      </c>
      <c r="ESP13" s="192">
        <f t="shared" si="60"/>
        <v>0</v>
      </c>
      <c r="ESQ13" s="192">
        <f t="shared" si="60"/>
        <v>0</v>
      </c>
      <c r="ESR13" s="192">
        <f t="shared" si="60"/>
        <v>0</v>
      </c>
      <c r="ESS13" s="192">
        <f t="shared" si="60"/>
        <v>0</v>
      </c>
      <c r="EST13" s="192">
        <f t="shared" si="60"/>
        <v>0</v>
      </c>
      <c r="ESU13" s="192">
        <f t="shared" si="60"/>
        <v>0</v>
      </c>
      <c r="ESV13" s="117">
        <v>2020</v>
      </c>
      <c r="ESW13" s="192">
        <f>SUM(ESW15)</f>
        <v>0</v>
      </c>
      <c r="ESX13" s="192">
        <f>SUM(ESX15)</f>
        <v>0</v>
      </c>
      <c r="ESY13" s="192">
        <f t="shared" ref="ESY13:EVG13" si="61">SUM(ESY15)</f>
        <v>0</v>
      </c>
      <c r="ESZ13" s="192">
        <f t="shared" si="61"/>
        <v>0</v>
      </c>
      <c r="ETA13" s="192">
        <f t="shared" si="61"/>
        <v>0</v>
      </c>
      <c r="ETB13" s="192">
        <f t="shared" si="61"/>
        <v>0</v>
      </c>
      <c r="ETC13" s="192">
        <f t="shared" si="61"/>
        <v>0</v>
      </c>
      <c r="ETD13" s="192">
        <f t="shared" si="61"/>
        <v>0</v>
      </c>
      <c r="ETE13" s="192">
        <f t="shared" si="61"/>
        <v>0</v>
      </c>
      <c r="ETF13" s="192">
        <f t="shared" si="61"/>
        <v>0</v>
      </c>
      <c r="ETG13" s="192">
        <f t="shared" si="61"/>
        <v>0</v>
      </c>
      <c r="ETH13" s="192">
        <f t="shared" si="61"/>
        <v>0</v>
      </c>
      <c r="ETI13" s="192">
        <f t="shared" si="61"/>
        <v>0</v>
      </c>
      <c r="ETJ13" s="192">
        <f t="shared" si="61"/>
        <v>0</v>
      </c>
      <c r="ETK13" s="192">
        <f t="shared" si="61"/>
        <v>0</v>
      </c>
      <c r="ETL13" s="117">
        <v>2020</v>
      </c>
      <c r="ETM13" s="192">
        <f>SUM(ETM15)</f>
        <v>0</v>
      </c>
      <c r="ETN13" s="192">
        <f>SUM(ETN15)</f>
        <v>0</v>
      </c>
      <c r="ETO13" s="192">
        <f t="shared" si="61"/>
        <v>0</v>
      </c>
      <c r="ETP13" s="192">
        <f t="shared" si="61"/>
        <v>0</v>
      </c>
      <c r="ETQ13" s="192">
        <f t="shared" si="61"/>
        <v>0</v>
      </c>
      <c r="ETR13" s="192">
        <f t="shared" si="61"/>
        <v>0</v>
      </c>
      <c r="ETS13" s="192">
        <f t="shared" si="61"/>
        <v>0</v>
      </c>
      <c r="ETT13" s="192">
        <f t="shared" si="61"/>
        <v>0</v>
      </c>
      <c r="ETU13" s="192">
        <f t="shared" si="61"/>
        <v>0</v>
      </c>
      <c r="ETV13" s="192">
        <f t="shared" si="61"/>
        <v>0</v>
      </c>
      <c r="ETW13" s="192">
        <f t="shared" si="61"/>
        <v>0</v>
      </c>
      <c r="ETX13" s="192">
        <f t="shared" si="61"/>
        <v>0</v>
      </c>
      <c r="ETY13" s="192">
        <f t="shared" si="61"/>
        <v>0</v>
      </c>
      <c r="ETZ13" s="192">
        <f t="shared" si="61"/>
        <v>0</v>
      </c>
      <c r="EUA13" s="192">
        <f t="shared" si="61"/>
        <v>0</v>
      </c>
      <c r="EUB13" s="117">
        <v>2020</v>
      </c>
      <c r="EUC13" s="192">
        <f>SUM(EUC15)</f>
        <v>0</v>
      </c>
      <c r="EUD13" s="192">
        <f>SUM(EUD15)</f>
        <v>0</v>
      </c>
      <c r="EUE13" s="192">
        <f t="shared" si="61"/>
        <v>0</v>
      </c>
      <c r="EUF13" s="192">
        <f t="shared" si="61"/>
        <v>0</v>
      </c>
      <c r="EUG13" s="192">
        <f t="shared" si="61"/>
        <v>0</v>
      </c>
      <c r="EUH13" s="192">
        <f t="shared" si="61"/>
        <v>0</v>
      </c>
      <c r="EUI13" s="192">
        <f t="shared" si="61"/>
        <v>0</v>
      </c>
      <c r="EUJ13" s="192">
        <f t="shared" si="61"/>
        <v>0</v>
      </c>
      <c r="EUK13" s="192">
        <f t="shared" si="61"/>
        <v>0</v>
      </c>
      <c r="EUL13" s="192">
        <f t="shared" si="61"/>
        <v>0</v>
      </c>
      <c r="EUM13" s="192">
        <f t="shared" si="61"/>
        <v>0</v>
      </c>
      <c r="EUN13" s="192">
        <f t="shared" si="61"/>
        <v>0</v>
      </c>
      <c r="EUO13" s="192">
        <f t="shared" si="61"/>
        <v>0</v>
      </c>
      <c r="EUP13" s="192">
        <f t="shared" si="61"/>
        <v>0</v>
      </c>
      <c r="EUQ13" s="192">
        <f t="shared" si="61"/>
        <v>0</v>
      </c>
      <c r="EUR13" s="117">
        <v>2020</v>
      </c>
      <c r="EUS13" s="192">
        <f>SUM(EUS15)</f>
        <v>0</v>
      </c>
      <c r="EUT13" s="192">
        <f>SUM(EUT15)</f>
        <v>0</v>
      </c>
      <c r="EUU13" s="192">
        <f t="shared" si="61"/>
        <v>0</v>
      </c>
      <c r="EUV13" s="192">
        <f t="shared" si="61"/>
        <v>0</v>
      </c>
      <c r="EUW13" s="192">
        <f t="shared" si="61"/>
        <v>0</v>
      </c>
      <c r="EUX13" s="192">
        <f t="shared" si="61"/>
        <v>0</v>
      </c>
      <c r="EUY13" s="192">
        <f t="shared" si="61"/>
        <v>0</v>
      </c>
      <c r="EUZ13" s="192">
        <f t="shared" si="61"/>
        <v>0</v>
      </c>
      <c r="EVA13" s="192">
        <f t="shared" si="61"/>
        <v>0</v>
      </c>
      <c r="EVB13" s="192">
        <f t="shared" si="61"/>
        <v>0</v>
      </c>
      <c r="EVC13" s="192">
        <f t="shared" si="61"/>
        <v>0</v>
      </c>
      <c r="EVD13" s="192">
        <f t="shared" si="61"/>
        <v>0</v>
      </c>
      <c r="EVE13" s="192">
        <f t="shared" si="61"/>
        <v>0</v>
      </c>
      <c r="EVF13" s="192">
        <f t="shared" si="61"/>
        <v>0</v>
      </c>
      <c r="EVG13" s="192">
        <f t="shared" si="61"/>
        <v>0</v>
      </c>
      <c r="EVH13" s="117">
        <v>2020</v>
      </c>
      <c r="EVI13" s="192">
        <f>SUM(EVI15)</f>
        <v>0</v>
      </c>
      <c r="EVJ13" s="192">
        <f>SUM(EVJ15)</f>
        <v>0</v>
      </c>
      <c r="EVK13" s="192">
        <f t="shared" ref="EVK13:EXS13" si="62">SUM(EVK15)</f>
        <v>0</v>
      </c>
      <c r="EVL13" s="192">
        <f t="shared" si="62"/>
        <v>0</v>
      </c>
      <c r="EVM13" s="192">
        <f t="shared" si="62"/>
        <v>0</v>
      </c>
      <c r="EVN13" s="192">
        <f t="shared" si="62"/>
        <v>0</v>
      </c>
      <c r="EVO13" s="192">
        <f t="shared" si="62"/>
        <v>0</v>
      </c>
      <c r="EVP13" s="192">
        <f t="shared" si="62"/>
        <v>0</v>
      </c>
      <c r="EVQ13" s="192">
        <f t="shared" si="62"/>
        <v>0</v>
      </c>
      <c r="EVR13" s="192">
        <f t="shared" si="62"/>
        <v>0</v>
      </c>
      <c r="EVS13" s="192">
        <f t="shared" si="62"/>
        <v>0</v>
      </c>
      <c r="EVT13" s="192">
        <f t="shared" si="62"/>
        <v>0</v>
      </c>
      <c r="EVU13" s="192">
        <f t="shared" si="62"/>
        <v>0</v>
      </c>
      <c r="EVV13" s="192">
        <f t="shared" si="62"/>
        <v>0</v>
      </c>
      <c r="EVW13" s="192">
        <f t="shared" si="62"/>
        <v>0</v>
      </c>
      <c r="EVX13" s="117">
        <v>2020</v>
      </c>
      <c r="EVY13" s="192">
        <f>SUM(EVY15)</f>
        <v>0</v>
      </c>
      <c r="EVZ13" s="192">
        <f>SUM(EVZ15)</f>
        <v>0</v>
      </c>
      <c r="EWA13" s="192">
        <f t="shared" si="62"/>
        <v>0</v>
      </c>
      <c r="EWB13" s="192">
        <f t="shared" si="62"/>
        <v>0</v>
      </c>
      <c r="EWC13" s="192">
        <f t="shared" si="62"/>
        <v>0</v>
      </c>
      <c r="EWD13" s="192">
        <f t="shared" si="62"/>
        <v>0</v>
      </c>
      <c r="EWE13" s="192">
        <f t="shared" si="62"/>
        <v>0</v>
      </c>
      <c r="EWF13" s="192">
        <f t="shared" si="62"/>
        <v>0</v>
      </c>
      <c r="EWG13" s="192">
        <f t="shared" si="62"/>
        <v>0</v>
      </c>
      <c r="EWH13" s="192">
        <f t="shared" si="62"/>
        <v>0</v>
      </c>
      <c r="EWI13" s="192">
        <f t="shared" si="62"/>
        <v>0</v>
      </c>
      <c r="EWJ13" s="192">
        <f t="shared" si="62"/>
        <v>0</v>
      </c>
      <c r="EWK13" s="192">
        <f t="shared" si="62"/>
        <v>0</v>
      </c>
      <c r="EWL13" s="192">
        <f t="shared" si="62"/>
        <v>0</v>
      </c>
      <c r="EWM13" s="192">
        <f t="shared" si="62"/>
        <v>0</v>
      </c>
      <c r="EWN13" s="117">
        <v>2020</v>
      </c>
      <c r="EWO13" s="192">
        <f>SUM(EWO15)</f>
        <v>0</v>
      </c>
      <c r="EWP13" s="192">
        <f>SUM(EWP15)</f>
        <v>0</v>
      </c>
      <c r="EWQ13" s="192">
        <f t="shared" si="62"/>
        <v>0</v>
      </c>
      <c r="EWR13" s="192">
        <f t="shared" si="62"/>
        <v>0</v>
      </c>
      <c r="EWS13" s="192">
        <f t="shared" si="62"/>
        <v>0</v>
      </c>
      <c r="EWT13" s="192">
        <f t="shared" si="62"/>
        <v>0</v>
      </c>
      <c r="EWU13" s="192">
        <f t="shared" si="62"/>
        <v>0</v>
      </c>
      <c r="EWV13" s="192">
        <f t="shared" si="62"/>
        <v>0</v>
      </c>
      <c r="EWW13" s="192">
        <f t="shared" si="62"/>
        <v>0</v>
      </c>
      <c r="EWX13" s="192">
        <f t="shared" si="62"/>
        <v>0</v>
      </c>
      <c r="EWY13" s="192">
        <f t="shared" si="62"/>
        <v>0</v>
      </c>
      <c r="EWZ13" s="192">
        <f t="shared" si="62"/>
        <v>0</v>
      </c>
      <c r="EXA13" s="192">
        <f t="shared" si="62"/>
        <v>0</v>
      </c>
      <c r="EXB13" s="192">
        <f t="shared" si="62"/>
        <v>0</v>
      </c>
      <c r="EXC13" s="192">
        <f t="shared" si="62"/>
        <v>0</v>
      </c>
      <c r="EXD13" s="117">
        <v>2020</v>
      </c>
      <c r="EXE13" s="192">
        <f>SUM(EXE15)</f>
        <v>0</v>
      </c>
      <c r="EXF13" s="192">
        <f>SUM(EXF15)</f>
        <v>0</v>
      </c>
      <c r="EXG13" s="192">
        <f t="shared" si="62"/>
        <v>0</v>
      </c>
      <c r="EXH13" s="192">
        <f t="shared" si="62"/>
        <v>0</v>
      </c>
      <c r="EXI13" s="192">
        <f t="shared" si="62"/>
        <v>0</v>
      </c>
      <c r="EXJ13" s="192">
        <f t="shared" si="62"/>
        <v>0</v>
      </c>
      <c r="EXK13" s="192">
        <f t="shared" si="62"/>
        <v>0</v>
      </c>
      <c r="EXL13" s="192">
        <f t="shared" si="62"/>
        <v>0</v>
      </c>
      <c r="EXM13" s="192">
        <f t="shared" si="62"/>
        <v>0</v>
      </c>
      <c r="EXN13" s="192">
        <f t="shared" si="62"/>
        <v>0</v>
      </c>
      <c r="EXO13" s="192">
        <f t="shared" si="62"/>
        <v>0</v>
      </c>
      <c r="EXP13" s="192">
        <f t="shared" si="62"/>
        <v>0</v>
      </c>
      <c r="EXQ13" s="192">
        <f t="shared" si="62"/>
        <v>0</v>
      </c>
      <c r="EXR13" s="192">
        <f t="shared" si="62"/>
        <v>0</v>
      </c>
      <c r="EXS13" s="192">
        <f t="shared" si="62"/>
        <v>0</v>
      </c>
      <c r="EXT13" s="117">
        <v>2020</v>
      </c>
      <c r="EXU13" s="192">
        <f>SUM(EXU15)</f>
        <v>0</v>
      </c>
      <c r="EXV13" s="192">
        <f>SUM(EXV15)</f>
        <v>0</v>
      </c>
      <c r="EXW13" s="192">
        <f t="shared" ref="EXW13:FAE13" si="63">SUM(EXW15)</f>
        <v>0</v>
      </c>
      <c r="EXX13" s="192">
        <f t="shared" si="63"/>
        <v>0</v>
      </c>
      <c r="EXY13" s="192">
        <f t="shared" si="63"/>
        <v>0</v>
      </c>
      <c r="EXZ13" s="192">
        <f t="shared" si="63"/>
        <v>0</v>
      </c>
      <c r="EYA13" s="192">
        <f t="shared" si="63"/>
        <v>0</v>
      </c>
      <c r="EYB13" s="192">
        <f t="shared" si="63"/>
        <v>0</v>
      </c>
      <c r="EYC13" s="192">
        <f t="shared" si="63"/>
        <v>0</v>
      </c>
      <c r="EYD13" s="192">
        <f t="shared" si="63"/>
        <v>0</v>
      </c>
      <c r="EYE13" s="192">
        <f t="shared" si="63"/>
        <v>0</v>
      </c>
      <c r="EYF13" s="192">
        <f t="shared" si="63"/>
        <v>0</v>
      </c>
      <c r="EYG13" s="192">
        <f t="shared" si="63"/>
        <v>0</v>
      </c>
      <c r="EYH13" s="192">
        <f t="shared" si="63"/>
        <v>0</v>
      </c>
      <c r="EYI13" s="192">
        <f t="shared" si="63"/>
        <v>0</v>
      </c>
      <c r="EYJ13" s="117">
        <v>2020</v>
      </c>
      <c r="EYK13" s="192">
        <f>SUM(EYK15)</f>
        <v>0</v>
      </c>
      <c r="EYL13" s="192">
        <f>SUM(EYL15)</f>
        <v>0</v>
      </c>
      <c r="EYM13" s="192">
        <f t="shared" si="63"/>
        <v>0</v>
      </c>
      <c r="EYN13" s="192">
        <f t="shared" si="63"/>
        <v>0</v>
      </c>
      <c r="EYO13" s="192">
        <f t="shared" si="63"/>
        <v>0</v>
      </c>
      <c r="EYP13" s="192">
        <f t="shared" si="63"/>
        <v>0</v>
      </c>
      <c r="EYQ13" s="192">
        <f t="shared" si="63"/>
        <v>0</v>
      </c>
      <c r="EYR13" s="192">
        <f t="shared" si="63"/>
        <v>0</v>
      </c>
      <c r="EYS13" s="192">
        <f t="shared" si="63"/>
        <v>0</v>
      </c>
      <c r="EYT13" s="192">
        <f t="shared" si="63"/>
        <v>0</v>
      </c>
      <c r="EYU13" s="192">
        <f t="shared" si="63"/>
        <v>0</v>
      </c>
      <c r="EYV13" s="192">
        <f t="shared" si="63"/>
        <v>0</v>
      </c>
      <c r="EYW13" s="192">
        <f t="shared" si="63"/>
        <v>0</v>
      </c>
      <c r="EYX13" s="192">
        <f t="shared" si="63"/>
        <v>0</v>
      </c>
      <c r="EYY13" s="192">
        <f t="shared" si="63"/>
        <v>0</v>
      </c>
      <c r="EYZ13" s="117">
        <v>2020</v>
      </c>
      <c r="EZA13" s="192">
        <f>SUM(EZA15)</f>
        <v>0</v>
      </c>
      <c r="EZB13" s="192">
        <f>SUM(EZB15)</f>
        <v>0</v>
      </c>
      <c r="EZC13" s="192">
        <f t="shared" si="63"/>
        <v>0</v>
      </c>
      <c r="EZD13" s="192">
        <f t="shared" si="63"/>
        <v>0</v>
      </c>
      <c r="EZE13" s="192">
        <f t="shared" si="63"/>
        <v>0</v>
      </c>
      <c r="EZF13" s="192">
        <f t="shared" si="63"/>
        <v>0</v>
      </c>
      <c r="EZG13" s="192">
        <f t="shared" si="63"/>
        <v>0</v>
      </c>
      <c r="EZH13" s="192">
        <f t="shared" si="63"/>
        <v>0</v>
      </c>
      <c r="EZI13" s="192">
        <f t="shared" si="63"/>
        <v>0</v>
      </c>
      <c r="EZJ13" s="192">
        <f t="shared" si="63"/>
        <v>0</v>
      </c>
      <c r="EZK13" s="192">
        <f t="shared" si="63"/>
        <v>0</v>
      </c>
      <c r="EZL13" s="192">
        <f t="shared" si="63"/>
        <v>0</v>
      </c>
      <c r="EZM13" s="192">
        <f t="shared" si="63"/>
        <v>0</v>
      </c>
      <c r="EZN13" s="192">
        <f t="shared" si="63"/>
        <v>0</v>
      </c>
      <c r="EZO13" s="192">
        <f t="shared" si="63"/>
        <v>0</v>
      </c>
      <c r="EZP13" s="117">
        <v>2020</v>
      </c>
      <c r="EZQ13" s="192">
        <f>SUM(EZQ15)</f>
        <v>0</v>
      </c>
      <c r="EZR13" s="192">
        <f>SUM(EZR15)</f>
        <v>0</v>
      </c>
      <c r="EZS13" s="192">
        <f t="shared" si="63"/>
        <v>0</v>
      </c>
      <c r="EZT13" s="192">
        <f t="shared" si="63"/>
        <v>0</v>
      </c>
      <c r="EZU13" s="192">
        <f t="shared" si="63"/>
        <v>0</v>
      </c>
      <c r="EZV13" s="192">
        <f t="shared" si="63"/>
        <v>0</v>
      </c>
      <c r="EZW13" s="192">
        <f t="shared" si="63"/>
        <v>0</v>
      </c>
      <c r="EZX13" s="192">
        <f t="shared" si="63"/>
        <v>0</v>
      </c>
      <c r="EZY13" s="192">
        <f t="shared" si="63"/>
        <v>0</v>
      </c>
      <c r="EZZ13" s="192">
        <f t="shared" si="63"/>
        <v>0</v>
      </c>
      <c r="FAA13" s="192">
        <f t="shared" si="63"/>
        <v>0</v>
      </c>
      <c r="FAB13" s="192">
        <f t="shared" si="63"/>
        <v>0</v>
      </c>
      <c r="FAC13" s="192">
        <f t="shared" si="63"/>
        <v>0</v>
      </c>
      <c r="FAD13" s="192">
        <f t="shared" si="63"/>
        <v>0</v>
      </c>
      <c r="FAE13" s="192">
        <f t="shared" si="63"/>
        <v>0</v>
      </c>
      <c r="FAF13" s="117">
        <v>2020</v>
      </c>
      <c r="FAG13" s="192">
        <f>SUM(FAG15)</f>
        <v>0</v>
      </c>
      <c r="FAH13" s="192">
        <f>SUM(FAH15)</f>
        <v>0</v>
      </c>
      <c r="FAI13" s="192">
        <f t="shared" ref="FAI13:FCQ13" si="64">SUM(FAI15)</f>
        <v>0</v>
      </c>
      <c r="FAJ13" s="192">
        <f t="shared" si="64"/>
        <v>0</v>
      </c>
      <c r="FAK13" s="192">
        <f t="shared" si="64"/>
        <v>0</v>
      </c>
      <c r="FAL13" s="192">
        <f t="shared" si="64"/>
        <v>0</v>
      </c>
      <c r="FAM13" s="192">
        <f t="shared" si="64"/>
        <v>0</v>
      </c>
      <c r="FAN13" s="192">
        <f t="shared" si="64"/>
        <v>0</v>
      </c>
      <c r="FAO13" s="192">
        <f t="shared" si="64"/>
        <v>0</v>
      </c>
      <c r="FAP13" s="192">
        <f t="shared" si="64"/>
        <v>0</v>
      </c>
      <c r="FAQ13" s="192">
        <f t="shared" si="64"/>
        <v>0</v>
      </c>
      <c r="FAR13" s="192">
        <f t="shared" si="64"/>
        <v>0</v>
      </c>
      <c r="FAS13" s="192">
        <f t="shared" si="64"/>
        <v>0</v>
      </c>
      <c r="FAT13" s="192">
        <f t="shared" si="64"/>
        <v>0</v>
      </c>
      <c r="FAU13" s="192">
        <f t="shared" si="64"/>
        <v>0</v>
      </c>
      <c r="FAV13" s="117">
        <v>2020</v>
      </c>
      <c r="FAW13" s="192">
        <f>SUM(FAW15)</f>
        <v>0</v>
      </c>
      <c r="FAX13" s="192">
        <f>SUM(FAX15)</f>
        <v>0</v>
      </c>
      <c r="FAY13" s="192">
        <f t="shared" si="64"/>
        <v>0</v>
      </c>
      <c r="FAZ13" s="192">
        <f t="shared" si="64"/>
        <v>0</v>
      </c>
      <c r="FBA13" s="192">
        <f t="shared" si="64"/>
        <v>0</v>
      </c>
      <c r="FBB13" s="192">
        <f t="shared" si="64"/>
        <v>0</v>
      </c>
      <c r="FBC13" s="192">
        <f t="shared" si="64"/>
        <v>0</v>
      </c>
      <c r="FBD13" s="192">
        <f t="shared" si="64"/>
        <v>0</v>
      </c>
      <c r="FBE13" s="192">
        <f t="shared" si="64"/>
        <v>0</v>
      </c>
      <c r="FBF13" s="192">
        <f t="shared" si="64"/>
        <v>0</v>
      </c>
      <c r="FBG13" s="192">
        <f t="shared" si="64"/>
        <v>0</v>
      </c>
      <c r="FBH13" s="192">
        <f t="shared" si="64"/>
        <v>0</v>
      </c>
      <c r="FBI13" s="192">
        <f t="shared" si="64"/>
        <v>0</v>
      </c>
      <c r="FBJ13" s="192">
        <f t="shared" si="64"/>
        <v>0</v>
      </c>
      <c r="FBK13" s="192">
        <f t="shared" si="64"/>
        <v>0</v>
      </c>
      <c r="FBL13" s="117">
        <v>2020</v>
      </c>
      <c r="FBM13" s="192">
        <f>SUM(FBM15)</f>
        <v>0</v>
      </c>
      <c r="FBN13" s="192">
        <f>SUM(FBN15)</f>
        <v>0</v>
      </c>
      <c r="FBO13" s="192">
        <f t="shared" si="64"/>
        <v>0</v>
      </c>
      <c r="FBP13" s="192">
        <f t="shared" si="64"/>
        <v>0</v>
      </c>
      <c r="FBQ13" s="192">
        <f t="shared" si="64"/>
        <v>0</v>
      </c>
      <c r="FBR13" s="192">
        <f t="shared" si="64"/>
        <v>0</v>
      </c>
      <c r="FBS13" s="192">
        <f t="shared" si="64"/>
        <v>0</v>
      </c>
      <c r="FBT13" s="192">
        <f t="shared" si="64"/>
        <v>0</v>
      </c>
      <c r="FBU13" s="192">
        <f t="shared" si="64"/>
        <v>0</v>
      </c>
      <c r="FBV13" s="192">
        <f t="shared" si="64"/>
        <v>0</v>
      </c>
      <c r="FBW13" s="192">
        <f t="shared" si="64"/>
        <v>0</v>
      </c>
      <c r="FBX13" s="192">
        <f t="shared" si="64"/>
        <v>0</v>
      </c>
      <c r="FBY13" s="192">
        <f t="shared" si="64"/>
        <v>0</v>
      </c>
      <c r="FBZ13" s="192">
        <f t="shared" si="64"/>
        <v>0</v>
      </c>
      <c r="FCA13" s="192">
        <f t="shared" si="64"/>
        <v>0</v>
      </c>
      <c r="FCB13" s="117">
        <v>2020</v>
      </c>
      <c r="FCC13" s="192">
        <f>SUM(FCC15)</f>
        <v>0</v>
      </c>
      <c r="FCD13" s="192">
        <f>SUM(FCD15)</f>
        <v>0</v>
      </c>
      <c r="FCE13" s="192">
        <f t="shared" si="64"/>
        <v>0</v>
      </c>
      <c r="FCF13" s="192">
        <f t="shared" si="64"/>
        <v>0</v>
      </c>
      <c r="FCG13" s="192">
        <f t="shared" si="64"/>
        <v>0</v>
      </c>
      <c r="FCH13" s="192">
        <f t="shared" si="64"/>
        <v>0</v>
      </c>
      <c r="FCI13" s="192">
        <f t="shared" si="64"/>
        <v>0</v>
      </c>
      <c r="FCJ13" s="192">
        <f t="shared" si="64"/>
        <v>0</v>
      </c>
      <c r="FCK13" s="192">
        <f t="shared" si="64"/>
        <v>0</v>
      </c>
      <c r="FCL13" s="192">
        <f t="shared" si="64"/>
        <v>0</v>
      </c>
      <c r="FCM13" s="192">
        <f t="shared" si="64"/>
        <v>0</v>
      </c>
      <c r="FCN13" s="192">
        <f t="shared" si="64"/>
        <v>0</v>
      </c>
      <c r="FCO13" s="192">
        <f t="shared" si="64"/>
        <v>0</v>
      </c>
      <c r="FCP13" s="192">
        <f t="shared" si="64"/>
        <v>0</v>
      </c>
      <c r="FCQ13" s="192">
        <f t="shared" si="64"/>
        <v>0</v>
      </c>
      <c r="FCR13" s="117">
        <v>2020</v>
      </c>
      <c r="FCS13" s="192">
        <f>SUM(FCS15)</f>
        <v>0</v>
      </c>
      <c r="FCT13" s="192">
        <f>SUM(FCT15)</f>
        <v>0</v>
      </c>
      <c r="FCU13" s="192">
        <f t="shared" ref="FCU13:FFC13" si="65">SUM(FCU15)</f>
        <v>0</v>
      </c>
      <c r="FCV13" s="192">
        <f t="shared" si="65"/>
        <v>0</v>
      </c>
      <c r="FCW13" s="192">
        <f t="shared" si="65"/>
        <v>0</v>
      </c>
      <c r="FCX13" s="192">
        <f t="shared" si="65"/>
        <v>0</v>
      </c>
      <c r="FCY13" s="192">
        <f t="shared" si="65"/>
        <v>0</v>
      </c>
      <c r="FCZ13" s="192">
        <f t="shared" si="65"/>
        <v>0</v>
      </c>
      <c r="FDA13" s="192">
        <f t="shared" si="65"/>
        <v>0</v>
      </c>
      <c r="FDB13" s="192">
        <f t="shared" si="65"/>
        <v>0</v>
      </c>
      <c r="FDC13" s="192">
        <f t="shared" si="65"/>
        <v>0</v>
      </c>
      <c r="FDD13" s="192">
        <f t="shared" si="65"/>
        <v>0</v>
      </c>
      <c r="FDE13" s="192">
        <f t="shared" si="65"/>
        <v>0</v>
      </c>
      <c r="FDF13" s="192">
        <f t="shared" si="65"/>
        <v>0</v>
      </c>
      <c r="FDG13" s="192">
        <f t="shared" si="65"/>
        <v>0</v>
      </c>
      <c r="FDH13" s="117">
        <v>2020</v>
      </c>
      <c r="FDI13" s="192">
        <f>SUM(FDI15)</f>
        <v>0</v>
      </c>
      <c r="FDJ13" s="192">
        <f>SUM(FDJ15)</f>
        <v>0</v>
      </c>
      <c r="FDK13" s="192">
        <f t="shared" si="65"/>
        <v>0</v>
      </c>
      <c r="FDL13" s="192">
        <f t="shared" si="65"/>
        <v>0</v>
      </c>
      <c r="FDM13" s="192">
        <f t="shared" si="65"/>
        <v>0</v>
      </c>
      <c r="FDN13" s="192">
        <f t="shared" si="65"/>
        <v>0</v>
      </c>
      <c r="FDO13" s="192">
        <f t="shared" si="65"/>
        <v>0</v>
      </c>
      <c r="FDP13" s="192">
        <f t="shared" si="65"/>
        <v>0</v>
      </c>
      <c r="FDQ13" s="192">
        <f t="shared" si="65"/>
        <v>0</v>
      </c>
      <c r="FDR13" s="192">
        <f t="shared" si="65"/>
        <v>0</v>
      </c>
      <c r="FDS13" s="192">
        <f t="shared" si="65"/>
        <v>0</v>
      </c>
      <c r="FDT13" s="192">
        <f t="shared" si="65"/>
        <v>0</v>
      </c>
      <c r="FDU13" s="192">
        <f t="shared" si="65"/>
        <v>0</v>
      </c>
      <c r="FDV13" s="192">
        <f t="shared" si="65"/>
        <v>0</v>
      </c>
      <c r="FDW13" s="192">
        <f t="shared" si="65"/>
        <v>0</v>
      </c>
      <c r="FDX13" s="117">
        <v>2020</v>
      </c>
      <c r="FDY13" s="192">
        <f>SUM(FDY15)</f>
        <v>0</v>
      </c>
      <c r="FDZ13" s="192">
        <f>SUM(FDZ15)</f>
        <v>0</v>
      </c>
      <c r="FEA13" s="192">
        <f t="shared" si="65"/>
        <v>0</v>
      </c>
      <c r="FEB13" s="192">
        <f t="shared" si="65"/>
        <v>0</v>
      </c>
      <c r="FEC13" s="192">
        <f t="shared" si="65"/>
        <v>0</v>
      </c>
      <c r="FED13" s="192">
        <f t="shared" si="65"/>
        <v>0</v>
      </c>
      <c r="FEE13" s="192">
        <f t="shared" si="65"/>
        <v>0</v>
      </c>
      <c r="FEF13" s="192">
        <f t="shared" si="65"/>
        <v>0</v>
      </c>
      <c r="FEG13" s="192">
        <f t="shared" si="65"/>
        <v>0</v>
      </c>
      <c r="FEH13" s="192">
        <f t="shared" si="65"/>
        <v>0</v>
      </c>
      <c r="FEI13" s="192">
        <f t="shared" si="65"/>
        <v>0</v>
      </c>
      <c r="FEJ13" s="192">
        <f t="shared" si="65"/>
        <v>0</v>
      </c>
      <c r="FEK13" s="192">
        <f t="shared" si="65"/>
        <v>0</v>
      </c>
      <c r="FEL13" s="192">
        <f t="shared" si="65"/>
        <v>0</v>
      </c>
      <c r="FEM13" s="192">
        <f t="shared" si="65"/>
        <v>0</v>
      </c>
      <c r="FEN13" s="117">
        <v>2020</v>
      </c>
      <c r="FEO13" s="192">
        <f>SUM(FEO15)</f>
        <v>0</v>
      </c>
      <c r="FEP13" s="192">
        <f>SUM(FEP15)</f>
        <v>0</v>
      </c>
      <c r="FEQ13" s="192">
        <f t="shared" si="65"/>
        <v>0</v>
      </c>
      <c r="FER13" s="192">
        <f t="shared" si="65"/>
        <v>0</v>
      </c>
      <c r="FES13" s="192">
        <f t="shared" si="65"/>
        <v>0</v>
      </c>
      <c r="FET13" s="192">
        <f t="shared" si="65"/>
        <v>0</v>
      </c>
      <c r="FEU13" s="192">
        <f t="shared" si="65"/>
        <v>0</v>
      </c>
      <c r="FEV13" s="192">
        <f t="shared" si="65"/>
        <v>0</v>
      </c>
      <c r="FEW13" s="192">
        <f t="shared" si="65"/>
        <v>0</v>
      </c>
      <c r="FEX13" s="192">
        <f t="shared" si="65"/>
        <v>0</v>
      </c>
      <c r="FEY13" s="192">
        <f t="shared" si="65"/>
        <v>0</v>
      </c>
      <c r="FEZ13" s="192">
        <f t="shared" si="65"/>
        <v>0</v>
      </c>
      <c r="FFA13" s="192">
        <f t="shared" si="65"/>
        <v>0</v>
      </c>
      <c r="FFB13" s="192">
        <f t="shared" si="65"/>
        <v>0</v>
      </c>
      <c r="FFC13" s="192">
        <f t="shared" si="65"/>
        <v>0</v>
      </c>
      <c r="FFD13" s="117">
        <v>2020</v>
      </c>
      <c r="FFE13" s="192">
        <f>SUM(FFE15)</f>
        <v>0</v>
      </c>
      <c r="FFF13" s="192">
        <f>SUM(FFF15)</f>
        <v>0</v>
      </c>
      <c r="FFG13" s="192">
        <f t="shared" ref="FFG13:FHO13" si="66">SUM(FFG15)</f>
        <v>0</v>
      </c>
      <c r="FFH13" s="192">
        <f t="shared" si="66"/>
        <v>0</v>
      </c>
      <c r="FFI13" s="192">
        <f t="shared" si="66"/>
        <v>0</v>
      </c>
      <c r="FFJ13" s="192">
        <f t="shared" si="66"/>
        <v>0</v>
      </c>
      <c r="FFK13" s="192">
        <f t="shared" si="66"/>
        <v>0</v>
      </c>
      <c r="FFL13" s="192">
        <f t="shared" si="66"/>
        <v>0</v>
      </c>
      <c r="FFM13" s="192">
        <f t="shared" si="66"/>
        <v>0</v>
      </c>
      <c r="FFN13" s="192">
        <f t="shared" si="66"/>
        <v>0</v>
      </c>
      <c r="FFO13" s="192">
        <f t="shared" si="66"/>
        <v>0</v>
      </c>
      <c r="FFP13" s="192">
        <f t="shared" si="66"/>
        <v>0</v>
      </c>
      <c r="FFQ13" s="192">
        <f t="shared" si="66"/>
        <v>0</v>
      </c>
      <c r="FFR13" s="192">
        <f t="shared" si="66"/>
        <v>0</v>
      </c>
      <c r="FFS13" s="192">
        <f t="shared" si="66"/>
        <v>0</v>
      </c>
      <c r="FFT13" s="117">
        <v>2020</v>
      </c>
      <c r="FFU13" s="192">
        <f>SUM(FFU15)</f>
        <v>0</v>
      </c>
      <c r="FFV13" s="192">
        <f>SUM(FFV15)</f>
        <v>0</v>
      </c>
      <c r="FFW13" s="192">
        <f t="shared" si="66"/>
        <v>0</v>
      </c>
      <c r="FFX13" s="192">
        <f t="shared" si="66"/>
        <v>0</v>
      </c>
      <c r="FFY13" s="192">
        <f t="shared" si="66"/>
        <v>0</v>
      </c>
      <c r="FFZ13" s="192">
        <f t="shared" si="66"/>
        <v>0</v>
      </c>
      <c r="FGA13" s="192">
        <f t="shared" si="66"/>
        <v>0</v>
      </c>
      <c r="FGB13" s="192">
        <f t="shared" si="66"/>
        <v>0</v>
      </c>
      <c r="FGC13" s="192">
        <f t="shared" si="66"/>
        <v>0</v>
      </c>
      <c r="FGD13" s="192">
        <f t="shared" si="66"/>
        <v>0</v>
      </c>
      <c r="FGE13" s="192">
        <f t="shared" si="66"/>
        <v>0</v>
      </c>
      <c r="FGF13" s="192">
        <f t="shared" si="66"/>
        <v>0</v>
      </c>
      <c r="FGG13" s="192">
        <f t="shared" si="66"/>
        <v>0</v>
      </c>
      <c r="FGH13" s="192">
        <f t="shared" si="66"/>
        <v>0</v>
      </c>
      <c r="FGI13" s="192">
        <f t="shared" si="66"/>
        <v>0</v>
      </c>
      <c r="FGJ13" s="117">
        <v>2020</v>
      </c>
      <c r="FGK13" s="192">
        <f>SUM(FGK15)</f>
        <v>0</v>
      </c>
      <c r="FGL13" s="192">
        <f>SUM(FGL15)</f>
        <v>0</v>
      </c>
      <c r="FGM13" s="192">
        <f t="shared" si="66"/>
        <v>0</v>
      </c>
      <c r="FGN13" s="192">
        <f t="shared" si="66"/>
        <v>0</v>
      </c>
      <c r="FGO13" s="192">
        <f t="shared" si="66"/>
        <v>0</v>
      </c>
      <c r="FGP13" s="192">
        <f t="shared" si="66"/>
        <v>0</v>
      </c>
      <c r="FGQ13" s="192">
        <f t="shared" si="66"/>
        <v>0</v>
      </c>
      <c r="FGR13" s="192">
        <f t="shared" si="66"/>
        <v>0</v>
      </c>
      <c r="FGS13" s="192">
        <f t="shared" si="66"/>
        <v>0</v>
      </c>
      <c r="FGT13" s="192">
        <f t="shared" si="66"/>
        <v>0</v>
      </c>
      <c r="FGU13" s="192">
        <f t="shared" si="66"/>
        <v>0</v>
      </c>
      <c r="FGV13" s="192">
        <f t="shared" si="66"/>
        <v>0</v>
      </c>
      <c r="FGW13" s="192">
        <f t="shared" si="66"/>
        <v>0</v>
      </c>
      <c r="FGX13" s="192">
        <f t="shared" si="66"/>
        <v>0</v>
      </c>
      <c r="FGY13" s="192">
        <f t="shared" si="66"/>
        <v>0</v>
      </c>
      <c r="FGZ13" s="117">
        <v>2020</v>
      </c>
      <c r="FHA13" s="192">
        <f>SUM(FHA15)</f>
        <v>0</v>
      </c>
      <c r="FHB13" s="192">
        <f>SUM(FHB15)</f>
        <v>0</v>
      </c>
      <c r="FHC13" s="192">
        <f t="shared" si="66"/>
        <v>0</v>
      </c>
      <c r="FHD13" s="192">
        <f t="shared" si="66"/>
        <v>0</v>
      </c>
      <c r="FHE13" s="192">
        <f t="shared" si="66"/>
        <v>0</v>
      </c>
      <c r="FHF13" s="192">
        <f t="shared" si="66"/>
        <v>0</v>
      </c>
      <c r="FHG13" s="192">
        <f t="shared" si="66"/>
        <v>0</v>
      </c>
      <c r="FHH13" s="192">
        <f t="shared" si="66"/>
        <v>0</v>
      </c>
      <c r="FHI13" s="192">
        <f t="shared" si="66"/>
        <v>0</v>
      </c>
      <c r="FHJ13" s="192">
        <f t="shared" si="66"/>
        <v>0</v>
      </c>
      <c r="FHK13" s="192">
        <f t="shared" si="66"/>
        <v>0</v>
      </c>
      <c r="FHL13" s="192">
        <f t="shared" si="66"/>
        <v>0</v>
      </c>
      <c r="FHM13" s="192">
        <f t="shared" si="66"/>
        <v>0</v>
      </c>
      <c r="FHN13" s="192">
        <f t="shared" si="66"/>
        <v>0</v>
      </c>
      <c r="FHO13" s="192">
        <f t="shared" si="66"/>
        <v>0</v>
      </c>
      <c r="FHP13" s="117">
        <v>2020</v>
      </c>
      <c r="FHQ13" s="192">
        <f>SUM(FHQ15)</f>
        <v>0</v>
      </c>
      <c r="FHR13" s="192">
        <f>SUM(FHR15)</f>
        <v>0</v>
      </c>
      <c r="FHS13" s="192">
        <f t="shared" ref="FHS13:FKA13" si="67">SUM(FHS15)</f>
        <v>0</v>
      </c>
      <c r="FHT13" s="192">
        <f t="shared" si="67"/>
        <v>0</v>
      </c>
      <c r="FHU13" s="192">
        <f t="shared" si="67"/>
        <v>0</v>
      </c>
      <c r="FHV13" s="192">
        <f t="shared" si="67"/>
        <v>0</v>
      </c>
      <c r="FHW13" s="192">
        <f t="shared" si="67"/>
        <v>0</v>
      </c>
      <c r="FHX13" s="192">
        <f t="shared" si="67"/>
        <v>0</v>
      </c>
      <c r="FHY13" s="192">
        <f t="shared" si="67"/>
        <v>0</v>
      </c>
      <c r="FHZ13" s="192">
        <f t="shared" si="67"/>
        <v>0</v>
      </c>
      <c r="FIA13" s="192">
        <f t="shared" si="67"/>
        <v>0</v>
      </c>
      <c r="FIB13" s="192">
        <f t="shared" si="67"/>
        <v>0</v>
      </c>
      <c r="FIC13" s="192">
        <f t="shared" si="67"/>
        <v>0</v>
      </c>
      <c r="FID13" s="192">
        <f t="shared" si="67"/>
        <v>0</v>
      </c>
      <c r="FIE13" s="192">
        <f t="shared" si="67"/>
        <v>0</v>
      </c>
      <c r="FIF13" s="117">
        <v>2020</v>
      </c>
      <c r="FIG13" s="192">
        <f>SUM(FIG15)</f>
        <v>0</v>
      </c>
      <c r="FIH13" s="192">
        <f>SUM(FIH15)</f>
        <v>0</v>
      </c>
      <c r="FII13" s="192">
        <f t="shared" si="67"/>
        <v>0</v>
      </c>
      <c r="FIJ13" s="192">
        <f t="shared" si="67"/>
        <v>0</v>
      </c>
      <c r="FIK13" s="192">
        <f t="shared" si="67"/>
        <v>0</v>
      </c>
      <c r="FIL13" s="192">
        <f t="shared" si="67"/>
        <v>0</v>
      </c>
      <c r="FIM13" s="192">
        <f t="shared" si="67"/>
        <v>0</v>
      </c>
      <c r="FIN13" s="192">
        <f t="shared" si="67"/>
        <v>0</v>
      </c>
      <c r="FIO13" s="192">
        <f t="shared" si="67"/>
        <v>0</v>
      </c>
      <c r="FIP13" s="192">
        <f t="shared" si="67"/>
        <v>0</v>
      </c>
      <c r="FIQ13" s="192">
        <f t="shared" si="67"/>
        <v>0</v>
      </c>
      <c r="FIR13" s="192">
        <f t="shared" si="67"/>
        <v>0</v>
      </c>
      <c r="FIS13" s="192">
        <f t="shared" si="67"/>
        <v>0</v>
      </c>
      <c r="FIT13" s="192">
        <f t="shared" si="67"/>
        <v>0</v>
      </c>
      <c r="FIU13" s="192">
        <f t="shared" si="67"/>
        <v>0</v>
      </c>
      <c r="FIV13" s="117">
        <v>2020</v>
      </c>
      <c r="FIW13" s="192">
        <f>SUM(FIW15)</f>
        <v>0</v>
      </c>
      <c r="FIX13" s="192">
        <f>SUM(FIX15)</f>
        <v>0</v>
      </c>
      <c r="FIY13" s="192">
        <f t="shared" si="67"/>
        <v>0</v>
      </c>
      <c r="FIZ13" s="192">
        <f t="shared" si="67"/>
        <v>0</v>
      </c>
      <c r="FJA13" s="192">
        <f t="shared" si="67"/>
        <v>0</v>
      </c>
      <c r="FJB13" s="192">
        <f t="shared" si="67"/>
        <v>0</v>
      </c>
      <c r="FJC13" s="192">
        <f t="shared" si="67"/>
        <v>0</v>
      </c>
      <c r="FJD13" s="192">
        <f t="shared" si="67"/>
        <v>0</v>
      </c>
      <c r="FJE13" s="192">
        <f t="shared" si="67"/>
        <v>0</v>
      </c>
      <c r="FJF13" s="192">
        <f t="shared" si="67"/>
        <v>0</v>
      </c>
      <c r="FJG13" s="192">
        <f t="shared" si="67"/>
        <v>0</v>
      </c>
      <c r="FJH13" s="192">
        <f t="shared" si="67"/>
        <v>0</v>
      </c>
      <c r="FJI13" s="192">
        <f t="shared" si="67"/>
        <v>0</v>
      </c>
      <c r="FJJ13" s="192">
        <f t="shared" si="67"/>
        <v>0</v>
      </c>
      <c r="FJK13" s="192">
        <f t="shared" si="67"/>
        <v>0</v>
      </c>
      <c r="FJL13" s="117">
        <v>2020</v>
      </c>
      <c r="FJM13" s="192">
        <f>SUM(FJM15)</f>
        <v>0</v>
      </c>
      <c r="FJN13" s="192">
        <f>SUM(FJN15)</f>
        <v>0</v>
      </c>
      <c r="FJO13" s="192">
        <f t="shared" si="67"/>
        <v>0</v>
      </c>
      <c r="FJP13" s="192">
        <f t="shared" si="67"/>
        <v>0</v>
      </c>
      <c r="FJQ13" s="192">
        <f t="shared" si="67"/>
        <v>0</v>
      </c>
      <c r="FJR13" s="192">
        <f t="shared" si="67"/>
        <v>0</v>
      </c>
      <c r="FJS13" s="192">
        <f t="shared" si="67"/>
        <v>0</v>
      </c>
      <c r="FJT13" s="192">
        <f t="shared" si="67"/>
        <v>0</v>
      </c>
      <c r="FJU13" s="192">
        <f t="shared" si="67"/>
        <v>0</v>
      </c>
      <c r="FJV13" s="192">
        <f t="shared" si="67"/>
        <v>0</v>
      </c>
      <c r="FJW13" s="192">
        <f t="shared" si="67"/>
        <v>0</v>
      </c>
      <c r="FJX13" s="192">
        <f t="shared" si="67"/>
        <v>0</v>
      </c>
      <c r="FJY13" s="192">
        <f t="shared" si="67"/>
        <v>0</v>
      </c>
      <c r="FJZ13" s="192">
        <f t="shared" si="67"/>
        <v>0</v>
      </c>
      <c r="FKA13" s="192">
        <f t="shared" si="67"/>
        <v>0</v>
      </c>
      <c r="FKB13" s="117">
        <v>2020</v>
      </c>
      <c r="FKC13" s="192">
        <f>SUM(FKC15)</f>
        <v>0</v>
      </c>
      <c r="FKD13" s="192">
        <f>SUM(FKD15)</f>
        <v>0</v>
      </c>
      <c r="FKE13" s="192">
        <f t="shared" ref="FKE13:FMM13" si="68">SUM(FKE15)</f>
        <v>0</v>
      </c>
      <c r="FKF13" s="192">
        <f t="shared" si="68"/>
        <v>0</v>
      </c>
      <c r="FKG13" s="192">
        <f t="shared" si="68"/>
        <v>0</v>
      </c>
      <c r="FKH13" s="192">
        <f t="shared" si="68"/>
        <v>0</v>
      </c>
      <c r="FKI13" s="192">
        <f t="shared" si="68"/>
        <v>0</v>
      </c>
      <c r="FKJ13" s="192">
        <f t="shared" si="68"/>
        <v>0</v>
      </c>
      <c r="FKK13" s="192">
        <f t="shared" si="68"/>
        <v>0</v>
      </c>
      <c r="FKL13" s="192">
        <f t="shared" si="68"/>
        <v>0</v>
      </c>
      <c r="FKM13" s="192">
        <f t="shared" si="68"/>
        <v>0</v>
      </c>
      <c r="FKN13" s="192">
        <f t="shared" si="68"/>
        <v>0</v>
      </c>
      <c r="FKO13" s="192">
        <f t="shared" si="68"/>
        <v>0</v>
      </c>
      <c r="FKP13" s="192">
        <f t="shared" si="68"/>
        <v>0</v>
      </c>
      <c r="FKQ13" s="192">
        <f t="shared" si="68"/>
        <v>0</v>
      </c>
      <c r="FKR13" s="117">
        <v>2020</v>
      </c>
      <c r="FKS13" s="192">
        <f>SUM(FKS15)</f>
        <v>0</v>
      </c>
      <c r="FKT13" s="192">
        <f>SUM(FKT15)</f>
        <v>0</v>
      </c>
      <c r="FKU13" s="192">
        <f t="shared" si="68"/>
        <v>0</v>
      </c>
      <c r="FKV13" s="192">
        <f t="shared" si="68"/>
        <v>0</v>
      </c>
      <c r="FKW13" s="192">
        <f t="shared" si="68"/>
        <v>0</v>
      </c>
      <c r="FKX13" s="192">
        <f t="shared" si="68"/>
        <v>0</v>
      </c>
      <c r="FKY13" s="192">
        <f t="shared" si="68"/>
        <v>0</v>
      </c>
      <c r="FKZ13" s="192">
        <f t="shared" si="68"/>
        <v>0</v>
      </c>
      <c r="FLA13" s="192">
        <f t="shared" si="68"/>
        <v>0</v>
      </c>
      <c r="FLB13" s="192">
        <f t="shared" si="68"/>
        <v>0</v>
      </c>
      <c r="FLC13" s="192">
        <f t="shared" si="68"/>
        <v>0</v>
      </c>
      <c r="FLD13" s="192">
        <f t="shared" si="68"/>
        <v>0</v>
      </c>
      <c r="FLE13" s="192">
        <f t="shared" si="68"/>
        <v>0</v>
      </c>
      <c r="FLF13" s="192">
        <f t="shared" si="68"/>
        <v>0</v>
      </c>
      <c r="FLG13" s="192">
        <f t="shared" si="68"/>
        <v>0</v>
      </c>
      <c r="FLH13" s="117">
        <v>2020</v>
      </c>
      <c r="FLI13" s="192">
        <f>SUM(FLI15)</f>
        <v>0</v>
      </c>
      <c r="FLJ13" s="192">
        <f>SUM(FLJ15)</f>
        <v>0</v>
      </c>
      <c r="FLK13" s="192">
        <f t="shared" si="68"/>
        <v>0</v>
      </c>
      <c r="FLL13" s="192">
        <f t="shared" si="68"/>
        <v>0</v>
      </c>
      <c r="FLM13" s="192">
        <f t="shared" si="68"/>
        <v>0</v>
      </c>
      <c r="FLN13" s="192">
        <f t="shared" si="68"/>
        <v>0</v>
      </c>
      <c r="FLO13" s="192">
        <f t="shared" si="68"/>
        <v>0</v>
      </c>
      <c r="FLP13" s="192">
        <f t="shared" si="68"/>
        <v>0</v>
      </c>
      <c r="FLQ13" s="192">
        <f t="shared" si="68"/>
        <v>0</v>
      </c>
      <c r="FLR13" s="192">
        <f t="shared" si="68"/>
        <v>0</v>
      </c>
      <c r="FLS13" s="192">
        <f t="shared" si="68"/>
        <v>0</v>
      </c>
      <c r="FLT13" s="192">
        <f t="shared" si="68"/>
        <v>0</v>
      </c>
      <c r="FLU13" s="192">
        <f t="shared" si="68"/>
        <v>0</v>
      </c>
      <c r="FLV13" s="192">
        <f t="shared" si="68"/>
        <v>0</v>
      </c>
      <c r="FLW13" s="192">
        <f t="shared" si="68"/>
        <v>0</v>
      </c>
      <c r="FLX13" s="117">
        <v>2020</v>
      </c>
      <c r="FLY13" s="192">
        <f>SUM(FLY15)</f>
        <v>0</v>
      </c>
      <c r="FLZ13" s="192">
        <f>SUM(FLZ15)</f>
        <v>0</v>
      </c>
      <c r="FMA13" s="192">
        <f t="shared" si="68"/>
        <v>0</v>
      </c>
      <c r="FMB13" s="192">
        <f t="shared" si="68"/>
        <v>0</v>
      </c>
      <c r="FMC13" s="192">
        <f t="shared" si="68"/>
        <v>0</v>
      </c>
      <c r="FMD13" s="192">
        <f t="shared" si="68"/>
        <v>0</v>
      </c>
      <c r="FME13" s="192">
        <f t="shared" si="68"/>
        <v>0</v>
      </c>
      <c r="FMF13" s="192">
        <f t="shared" si="68"/>
        <v>0</v>
      </c>
      <c r="FMG13" s="192">
        <f t="shared" si="68"/>
        <v>0</v>
      </c>
      <c r="FMH13" s="192">
        <f t="shared" si="68"/>
        <v>0</v>
      </c>
      <c r="FMI13" s="192">
        <f t="shared" si="68"/>
        <v>0</v>
      </c>
      <c r="FMJ13" s="192">
        <f t="shared" si="68"/>
        <v>0</v>
      </c>
      <c r="FMK13" s="192">
        <f t="shared" si="68"/>
        <v>0</v>
      </c>
      <c r="FML13" s="192">
        <f t="shared" si="68"/>
        <v>0</v>
      </c>
      <c r="FMM13" s="192">
        <f t="shared" si="68"/>
        <v>0</v>
      </c>
      <c r="FMN13" s="117">
        <v>2020</v>
      </c>
      <c r="FMO13" s="192">
        <f>SUM(FMO15)</f>
        <v>0</v>
      </c>
      <c r="FMP13" s="192">
        <f>SUM(FMP15)</f>
        <v>0</v>
      </c>
      <c r="FMQ13" s="192">
        <f t="shared" ref="FMQ13:FOY13" si="69">SUM(FMQ15)</f>
        <v>0</v>
      </c>
      <c r="FMR13" s="192">
        <f t="shared" si="69"/>
        <v>0</v>
      </c>
      <c r="FMS13" s="192">
        <f t="shared" si="69"/>
        <v>0</v>
      </c>
      <c r="FMT13" s="192">
        <f t="shared" si="69"/>
        <v>0</v>
      </c>
      <c r="FMU13" s="192">
        <f t="shared" si="69"/>
        <v>0</v>
      </c>
      <c r="FMV13" s="192">
        <f t="shared" si="69"/>
        <v>0</v>
      </c>
      <c r="FMW13" s="192">
        <f t="shared" si="69"/>
        <v>0</v>
      </c>
      <c r="FMX13" s="192">
        <f t="shared" si="69"/>
        <v>0</v>
      </c>
      <c r="FMY13" s="192">
        <f t="shared" si="69"/>
        <v>0</v>
      </c>
      <c r="FMZ13" s="192">
        <f t="shared" si="69"/>
        <v>0</v>
      </c>
      <c r="FNA13" s="192">
        <f t="shared" si="69"/>
        <v>0</v>
      </c>
      <c r="FNB13" s="192">
        <f t="shared" si="69"/>
        <v>0</v>
      </c>
      <c r="FNC13" s="192">
        <f t="shared" si="69"/>
        <v>0</v>
      </c>
      <c r="FND13" s="117">
        <v>2020</v>
      </c>
      <c r="FNE13" s="192">
        <f>SUM(FNE15)</f>
        <v>0</v>
      </c>
      <c r="FNF13" s="192">
        <f>SUM(FNF15)</f>
        <v>0</v>
      </c>
      <c r="FNG13" s="192">
        <f t="shared" si="69"/>
        <v>0</v>
      </c>
      <c r="FNH13" s="192">
        <f t="shared" si="69"/>
        <v>0</v>
      </c>
      <c r="FNI13" s="192">
        <f t="shared" si="69"/>
        <v>0</v>
      </c>
      <c r="FNJ13" s="192">
        <f t="shared" si="69"/>
        <v>0</v>
      </c>
      <c r="FNK13" s="192">
        <f t="shared" si="69"/>
        <v>0</v>
      </c>
      <c r="FNL13" s="192">
        <f t="shared" si="69"/>
        <v>0</v>
      </c>
      <c r="FNM13" s="192">
        <f t="shared" si="69"/>
        <v>0</v>
      </c>
      <c r="FNN13" s="192">
        <f t="shared" si="69"/>
        <v>0</v>
      </c>
      <c r="FNO13" s="192">
        <f t="shared" si="69"/>
        <v>0</v>
      </c>
      <c r="FNP13" s="192">
        <f t="shared" si="69"/>
        <v>0</v>
      </c>
      <c r="FNQ13" s="192">
        <f t="shared" si="69"/>
        <v>0</v>
      </c>
      <c r="FNR13" s="192">
        <f t="shared" si="69"/>
        <v>0</v>
      </c>
      <c r="FNS13" s="192">
        <f t="shared" si="69"/>
        <v>0</v>
      </c>
      <c r="FNT13" s="117">
        <v>2020</v>
      </c>
      <c r="FNU13" s="192">
        <f>SUM(FNU15)</f>
        <v>0</v>
      </c>
      <c r="FNV13" s="192">
        <f>SUM(FNV15)</f>
        <v>0</v>
      </c>
      <c r="FNW13" s="192">
        <f t="shared" si="69"/>
        <v>0</v>
      </c>
      <c r="FNX13" s="192">
        <f t="shared" si="69"/>
        <v>0</v>
      </c>
      <c r="FNY13" s="192">
        <f t="shared" si="69"/>
        <v>0</v>
      </c>
      <c r="FNZ13" s="192">
        <f t="shared" si="69"/>
        <v>0</v>
      </c>
      <c r="FOA13" s="192">
        <f t="shared" si="69"/>
        <v>0</v>
      </c>
      <c r="FOB13" s="192">
        <f t="shared" si="69"/>
        <v>0</v>
      </c>
      <c r="FOC13" s="192">
        <f t="shared" si="69"/>
        <v>0</v>
      </c>
      <c r="FOD13" s="192">
        <f t="shared" si="69"/>
        <v>0</v>
      </c>
      <c r="FOE13" s="192">
        <f t="shared" si="69"/>
        <v>0</v>
      </c>
      <c r="FOF13" s="192">
        <f t="shared" si="69"/>
        <v>0</v>
      </c>
      <c r="FOG13" s="192">
        <f t="shared" si="69"/>
        <v>0</v>
      </c>
      <c r="FOH13" s="192">
        <f t="shared" si="69"/>
        <v>0</v>
      </c>
      <c r="FOI13" s="192">
        <f t="shared" si="69"/>
        <v>0</v>
      </c>
      <c r="FOJ13" s="117">
        <v>2020</v>
      </c>
      <c r="FOK13" s="192">
        <f>SUM(FOK15)</f>
        <v>0</v>
      </c>
      <c r="FOL13" s="192">
        <f>SUM(FOL15)</f>
        <v>0</v>
      </c>
      <c r="FOM13" s="192">
        <f t="shared" si="69"/>
        <v>0</v>
      </c>
      <c r="FON13" s="192">
        <f t="shared" si="69"/>
        <v>0</v>
      </c>
      <c r="FOO13" s="192">
        <f t="shared" si="69"/>
        <v>0</v>
      </c>
      <c r="FOP13" s="192">
        <f t="shared" si="69"/>
        <v>0</v>
      </c>
      <c r="FOQ13" s="192">
        <f t="shared" si="69"/>
        <v>0</v>
      </c>
      <c r="FOR13" s="192">
        <f t="shared" si="69"/>
        <v>0</v>
      </c>
      <c r="FOS13" s="192">
        <f t="shared" si="69"/>
        <v>0</v>
      </c>
      <c r="FOT13" s="192">
        <f t="shared" si="69"/>
        <v>0</v>
      </c>
      <c r="FOU13" s="192">
        <f t="shared" si="69"/>
        <v>0</v>
      </c>
      <c r="FOV13" s="192">
        <f t="shared" si="69"/>
        <v>0</v>
      </c>
      <c r="FOW13" s="192">
        <f t="shared" si="69"/>
        <v>0</v>
      </c>
      <c r="FOX13" s="192">
        <f t="shared" si="69"/>
        <v>0</v>
      </c>
      <c r="FOY13" s="192">
        <f t="shared" si="69"/>
        <v>0</v>
      </c>
      <c r="FOZ13" s="117">
        <v>2020</v>
      </c>
      <c r="FPA13" s="192">
        <f>SUM(FPA15)</f>
        <v>0</v>
      </c>
      <c r="FPB13" s="192">
        <f>SUM(FPB15)</f>
        <v>0</v>
      </c>
      <c r="FPC13" s="192">
        <f t="shared" ref="FPC13:FRK13" si="70">SUM(FPC15)</f>
        <v>0</v>
      </c>
      <c r="FPD13" s="192">
        <f t="shared" si="70"/>
        <v>0</v>
      </c>
      <c r="FPE13" s="192">
        <f t="shared" si="70"/>
        <v>0</v>
      </c>
      <c r="FPF13" s="192">
        <f t="shared" si="70"/>
        <v>0</v>
      </c>
      <c r="FPG13" s="192">
        <f t="shared" si="70"/>
        <v>0</v>
      </c>
      <c r="FPH13" s="192">
        <f t="shared" si="70"/>
        <v>0</v>
      </c>
      <c r="FPI13" s="192">
        <f t="shared" si="70"/>
        <v>0</v>
      </c>
      <c r="FPJ13" s="192">
        <f t="shared" si="70"/>
        <v>0</v>
      </c>
      <c r="FPK13" s="192">
        <f t="shared" si="70"/>
        <v>0</v>
      </c>
      <c r="FPL13" s="192">
        <f t="shared" si="70"/>
        <v>0</v>
      </c>
      <c r="FPM13" s="192">
        <f t="shared" si="70"/>
        <v>0</v>
      </c>
      <c r="FPN13" s="192">
        <f t="shared" si="70"/>
        <v>0</v>
      </c>
      <c r="FPO13" s="192">
        <f t="shared" si="70"/>
        <v>0</v>
      </c>
      <c r="FPP13" s="117">
        <v>2020</v>
      </c>
      <c r="FPQ13" s="192">
        <f>SUM(FPQ15)</f>
        <v>0</v>
      </c>
      <c r="FPR13" s="192">
        <f>SUM(FPR15)</f>
        <v>0</v>
      </c>
      <c r="FPS13" s="192">
        <f t="shared" si="70"/>
        <v>0</v>
      </c>
      <c r="FPT13" s="192">
        <f t="shared" si="70"/>
        <v>0</v>
      </c>
      <c r="FPU13" s="192">
        <f t="shared" si="70"/>
        <v>0</v>
      </c>
      <c r="FPV13" s="192">
        <f t="shared" si="70"/>
        <v>0</v>
      </c>
      <c r="FPW13" s="192">
        <f t="shared" si="70"/>
        <v>0</v>
      </c>
      <c r="FPX13" s="192">
        <f t="shared" si="70"/>
        <v>0</v>
      </c>
      <c r="FPY13" s="192">
        <f t="shared" si="70"/>
        <v>0</v>
      </c>
      <c r="FPZ13" s="192">
        <f t="shared" si="70"/>
        <v>0</v>
      </c>
      <c r="FQA13" s="192">
        <f t="shared" si="70"/>
        <v>0</v>
      </c>
      <c r="FQB13" s="192">
        <f t="shared" si="70"/>
        <v>0</v>
      </c>
      <c r="FQC13" s="192">
        <f t="shared" si="70"/>
        <v>0</v>
      </c>
      <c r="FQD13" s="192">
        <f t="shared" si="70"/>
        <v>0</v>
      </c>
      <c r="FQE13" s="192">
        <f t="shared" si="70"/>
        <v>0</v>
      </c>
      <c r="FQF13" s="117">
        <v>2020</v>
      </c>
      <c r="FQG13" s="192">
        <f>SUM(FQG15)</f>
        <v>0</v>
      </c>
      <c r="FQH13" s="192">
        <f>SUM(FQH15)</f>
        <v>0</v>
      </c>
      <c r="FQI13" s="192">
        <f t="shared" si="70"/>
        <v>0</v>
      </c>
      <c r="FQJ13" s="192">
        <f t="shared" si="70"/>
        <v>0</v>
      </c>
      <c r="FQK13" s="192">
        <f t="shared" si="70"/>
        <v>0</v>
      </c>
      <c r="FQL13" s="192">
        <f t="shared" si="70"/>
        <v>0</v>
      </c>
      <c r="FQM13" s="192">
        <f t="shared" si="70"/>
        <v>0</v>
      </c>
      <c r="FQN13" s="192">
        <f t="shared" si="70"/>
        <v>0</v>
      </c>
      <c r="FQO13" s="192">
        <f t="shared" si="70"/>
        <v>0</v>
      </c>
      <c r="FQP13" s="192">
        <f t="shared" si="70"/>
        <v>0</v>
      </c>
      <c r="FQQ13" s="192">
        <f t="shared" si="70"/>
        <v>0</v>
      </c>
      <c r="FQR13" s="192">
        <f t="shared" si="70"/>
        <v>0</v>
      </c>
      <c r="FQS13" s="192">
        <f t="shared" si="70"/>
        <v>0</v>
      </c>
      <c r="FQT13" s="192">
        <f t="shared" si="70"/>
        <v>0</v>
      </c>
      <c r="FQU13" s="192">
        <f t="shared" si="70"/>
        <v>0</v>
      </c>
      <c r="FQV13" s="117">
        <v>2020</v>
      </c>
      <c r="FQW13" s="192">
        <f>SUM(FQW15)</f>
        <v>0</v>
      </c>
      <c r="FQX13" s="192">
        <f>SUM(FQX15)</f>
        <v>0</v>
      </c>
      <c r="FQY13" s="192">
        <f t="shared" si="70"/>
        <v>0</v>
      </c>
      <c r="FQZ13" s="192">
        <f t="shared" si="70"/>
        <v>0</v>
      </c>
      <c r="FRA13" s="192">
        <f t="shared" si="70"/>
        <v>0</v>
      </c>
      <c r="FRB13" s="192">
        <f t="shared" si="70"/>
        <v>0</v>
      </c>
      <c r="FRC13" s="192">
        <f t="shared" si="70"/>
        <v>0</v>
      </c>
      <c r="FRD13" s="192">
        <f t="shared" si="70"/>
        <v>0</v>
      </c>
      <c r="FRE13" s="192">
        <f t="shared" si="70"/>
        <v>0</v>
      </c>
      <c r="FRF13" s="192">
        <f t="shared" si="70"/>
        <v>0</v>
      </c>
      <c r="FRG13" s="192">
        <f t="shared" si="70"/>
        <v>0</v>
      </c>
      <c r="FRH13" s="192">
        <f t="shared" si="70"/>
        <v>0</v>
      </c>
      <c r="FRI13" s="192">
        <f t="shared" si="70"/>
        <v>0</v>
      </c>
      <c r="FRJ13" s="192">
        <f t="shared" si="70"/>
        <v>0</v>
      </c>
      <c r="FRK13" s="192">
        <f t="shared" si="70"/>
        <v>0</v>
      </c>
      <c r="FRL13" s="117">
        <v>2020</v>
      </c>
      <c r="FRM13" s="192">
        <f>SUM(FRM15)</f>
        <v>0</v>
      </c>
      <c r="FRN13" s="192">
        <f>SUM(FRN15)</f>
        <v>0</v>
      </c>
      <c r="FRO13" s="192">
        <f t="shared" ref="FRO13:FTW13" si="71">SUM(FRO15)</f>
        <v>0</v>
      </c>
      <c r="FRP13" s="192">
        <f t="shared" si="71"/>
        <v>0</v>
      </c>
      <c r="FRQ13" s="192">
        <f t="shared" si="71"/>
        <v>0</v>
      </c>
      <c r="FRR13" s="192">
        <f t="shared" si="71"/>
        <v>0</v>
      </c>
      <c r="FRS13" s="192">
        <f t="shared" si="71"/>
        <v>0</v>
      </c>
      <c r="FRT13" s="192">
        <f t="shared" si="71"/>
        <v>0</v>
      </c>
      <c r="FRU13" s="192">
        <f t="shared" si="71"/>
        <v>0</v>
      </c>
      <c r="FRV13" s="192">
        <f t="shared" si="71"/>
        <v>0</v>
      </c>
      <c r="FRW13" s="192">
        <f t="shared" si="71"/>
        <v>0</v>
      </c>
      <c r="FRX13" s="192">
        <f t="shared" si="71"/>
        <v>0</v>
      </c>
      <c r="FRY13" s="192">
        <f t="shared" si="71"/>
        <v>0</v>
      </c>
      <c r="FRZ13" s="192">
        <f t="shared" si="71"/>
        <v>0</v>
      </c>
      <c r="FSA13" s="192">
        <f t="shared" si="71"/>
        <v>0</v>
      </c>
      <c r="FSB13" s="117">
        <v>2020</v>
      </c>
      <c r="FSC13" s="192">
        <f>SUM(FSC15)</f>
        <v>0</v>
      </c>
      <c r="FSD13" s="192">
        <f>SUM(FSD15)</f>
        <v>0</v>
      </c>
      <c r="FSE13" s="192">
        <f t="shared" si="71"/>
        <v>0</v>
      </c>
      <c r="FSF13" s="192">
        <f t="shared" si="71"/>
        <v>0</v>
      </c>
      <c r="FSG13" s="192">
        <f t="shared" si="71"/>
        <v>0</v>
      </c>
      <c r="FSH13" s="192">
        <f t="shared" si="71"/>
        <v>0</v>
      </c>
      <c r="FSI13" s="192">
        <f t="shared" si="71"/>
        <v>0</v>
      </c>
      <c r="FSJ13" s="192">
        <f t="shared" si="71"/>
        <v>0</v>
      </c>
      <c r="FSK13" s="192">
        <f t="shared" si="71"/>
        <v>0</v>
      </c>
      <c r="FSL13" s="192">
        <f t="shared" si="71"/>
        <v>0</v>
      </c>
      <c r="FSM13" s="192">
        <f t="shared" si="71"/>
        <v>0</v>
      </c>
      <c r="FSN13" s="192">
        <f t="shared" si="71"/>
        <v>0</v>
      </c>
      <c r="FSO13" s="192">
        <f t="shared" si="71"/>
        <v>0</v>
      </c>
      <c r="FSP13" s="192">
        <f t="shared" si="71"/>
        <v>0</v>
      </c>
      <c r="FSQ13" s="192">
        <f t="shared" si="71"/>
        <v>0</v>
      </c>
      <c r="FSR13" s="117">
        <v>2020</v>
      </c>
      <c r="FSS13" s="192">
        <f>SUM(FSS15)</f>
        <v>0</v>
      </c>
      <c r="FST13" s="192">
        <f>SUM(FST15)</f>
        <v>0</v>
      </c>
      <c r="FSU13" s="192">
        <f t="shared" si="71"/>
        <v>0</v>
      </c>
      <c r="FSV13" s="192">
        <f t="shared" si="71"/>
        <v>0</v>
      </c>
      <c r="FSW13" s="192">
        <f t="shared" si="71"/>
        <v>0</v>
      </c>
      <c r="FSX13" s="192">
        <f t="shared" si="71"/>
        <v>0</v>
      </c>
      <c r="FSY13" s="192">
        <f t="shared" si="71"/>
        <v>0</v>
      </c>
      <c r="FSZ13" s="192">
        <f t="shared" si="71"/>
        <v>0</v>
      </c>
      <c r="FTA13" s="192">
        <f t="shared" si="71"/>
        <v>0</v>
      </c>
      <c r="FTB13" s="192">
        <f t="shared" si="71"/>
        <v>0</v>
      </c>
      <c r="FTC13" s="192">
        <f t="shared" si="71"/>
        <v>0</v>
      </c>
      <c r="FTD13" s="192">
        <f t="shared" si="71"/>
        <v>0</v>
      </c>
      <c r="FTE13" s="192">
        <f t="shared" si="71"/>
        <v>0</v>
      </c>
      <c r="FTF13" s="192">
        <f t="shared" si="71"/>
        <v>0</v>
      </c>
      <c r="FTG13" s="192">
        <f t="shared" si="71"/>
        <v>0</v>
      </c>
      <c r="FTH13" s="117">
        <v>2020</v>
      </c>
      <c r="FTI13" s="192">
        <f>SUM(FTI15)</f>
        <v>0</v>
      </c>
      <c r="FTJ13" s="192">
        <f>SUM(FTJ15)</f>
        <v>0</v>
      </c>
      <c r="FTK13" s="192">
        <f t="shared" si="71"/>
        <v>0</v>
      </c>
      <c r="FTL13" s="192">
        <f t="shared" si="71"/>
        <v>0</v>
      </c>
      <c r="FTM13" s="192">
        <f t="shared" si="71"/>
        <v>0</v>
      </c>
      <c r="FTN13" s="192">
        <f t="shared" si="71"/>
        <v>0</v>
      </c>
      <c r="FTO13" s="192">
        <f t="shared" si="71"/>
        <v>0</v>
      </c>
      <c r="FTP13" s="192">
        <f t="shared" si="71"/>
        <v>0</v>
      </c>
      <c r="FTQ13" s="192">
        <f t="shared" si="71"/>
        <v>0</v>
      </c>
      <c r="FTR13" s="192">
        <f t="shared" si="71"/>
        <v>0</v>
      </c>
      <c r="FTS13" s="192">
        <f t="shared" si="71"/>
        <v>0</v>
      </c>
      <c r="FTT13" s="192">
        <f t="shared" si="71"/>
        <v>0</v>
      </c>
      <c r="FTU13" s="192">
        <f t="shared" si="71"/>
        <v>0</v>
      </c>
      <c r="FTV13" s="192">
        <f t="shared" si="71"/>
        <v>0</v>
      </c>
      <c r="FTW13" s="192">
        <f t="shared" si="71"/>
        <v>0</v>
      </c>
      <c r="FTX13" s="117">
        <v>2020</v>
      </c>
      <c r="FTY13" s="192">
        <f>SUM(FTY15)</f>
        <v>0</v>
      </c>
      <c r="FTZ13" s="192">
        <f>SUM(FTZ15)</f>
        <v>0</v>
      </c>
      <c r="FUA13" s="192">
        <f t="shared" ref="FUA13:FWI13" si="72">SUM(FUA15)</f>
        <v>0</v>
      </c>
      <c r="FUB13" s="192">
        <f t="shared" si="72"/>
        <v>0</v>
      </c>
      <c r="FUC13" s="192">
        <f t="shared" si="72"/>
        <v>0</v>
      </c>
      <c r="FUD13" s="192">
        <f t="shared" si="72"/>
        <v>0</v>
      </c>
      <c r="FUE13" s="192">
        <f t="shared" si="72"/>
        <v>0</v>
      </c>
      <c r="FUF13" s="192">
        <f t="shared" si="72"/>
        <v>0</v>
      </c>
      <c r="FUG13" s="192">
        <f t="shared" si="72"/>
        <v>0</v>
      </c>
      <c r="FUH13" s="192">
        <f t="shared" si="72"/>
        <v>0</v>
      </c>
      <c r="FUI13" s="192">
        <f t="shared" si="72"/>
        <v>0</v>
      </c>
      <c r="FUJ13" s="192">
        <f t="shared" si="72"/>
        <v>0</v>
      </c>
      <c r="FUK13" s="192">
        <f t="shared" si="72"/>
        <v>0</v>
      </c>
      <c r="FUL13" s="192">
        <f t="shared" si="72"/>
        <v>0</v>
      </c>
      <c r="FUM13" s="192">
        <f t="shared" si="72"/>
        <v>0</v>
      </c>
      <c r="FUN13" s="117">
        <v>2020</v>
      </c>
      <c r="FUO13" s="192">
        <f>SUM(FUO15)</f>
        <v>0</v>
      </c>
      <c r="FUP13" s="192">
        <f>SUM(FUP15)</f>
        <v>0</v>
      </c>
      <c r="FUQ13" s="192">
        <f t="shared" si="72"/>
        <v>0</v>
      </c>
      <c r="FUR13" s="192">
        <f t="shared" si="72"/>
        <v>0</v>
      </c>
      <c r="FUS13" s="192">
        <f t="shared" si="72"/>
        <v>0</v>
      </c>
      <c r="FUT13" s="192">
        <f t="shared" si="72"/>
        <v>0</v>
      </c>
      <c r="FUU13" s="192">
        <f t="shared" si="72"/>
        <v>0</v>
      </c>
      <c r="FUV13" s="192">
        <f t="shared" si="72"/>
        <v>0</v>
      </c>
      <c r="FUW13" s="192">
        <f t="shared" si="72"/>
        <v>0</v>
      </c>
      <c r="FUX13" s="192">
        <f t="shared" si="72"/>
        <v>0</v>
      </c>
      <c r="FUY13" s="192">
        <f t="shared" si="72"/>
        <v>0</v>
      </c>
      <c r="FUZ13" s="192">
        <f t="shared" si="72"/>
        <v>0</v>
      </c>
      <c r="FVA13" s="192">
        <f t="shared" si="72"/>
        <v>0</v>
      </c>
      <c r="FVB13" s="192">
        <f t="shared" si="72"/>
        <v>0</v>
      </c>
      <c r="FVC13" s="192">
        <f t="shared" si="72"/>
        <v>0</v>
      </c>
      <c r="FVD13" s="117">
        <v>2020</v>
      </c>
      <c r="FVE13" s="192">
        <f>SUM(FVE15)</f>
        <v>0</v>
      </c>
      <c r="FVF13" s="192">
        <f>SUM(FVF15)</f>
        <v>0</v>
      </c>
      <c r="FVG13" s="192">
        <f t="shared" si="72"/>
        <v>0</v>
      </c>
      <c r="FVH13" s="192">
        <f t="shared" si="72"/>
        <v>0</v>
      </c>
      <c r="FVI13" s="192">
        <f t="shared" si="72"/>
        <v>0</v>
      </c>
      <c r="FVJ13" s="192">
        <f t="shared" si="72"/>
        <v>0</v>
      </c>
      <c r="FVK13" s="192">
        <f t="shared" si="72"/>
        <v>0</v>
      </c>
      <c r="FVL13" s="192">
        <f t="shared" si="72"/>
        <v>0</v>
      </c>
      <c r="FVM13" s="192">
        <f t="shared" si="72"/>
        <v>0</v>
      </c>
      <c r="FVN13" s="192">
        <f t="shared" si="72"/>
        <v>0</v>
      </c>
      <c r="FVO13" s="192">
        <f t="shared" si="72"/>
        <v>0</v>
      </c>
      <c r="FVP13" s="192">
        <f t="shared" si="72"/>
        <v>0</v>
      </c>
      <c r="FVQ13" s="192">
        <f t="shared" si="72"/>
        <v>0</v>
      </c>
      <c r="FVR13" s="192">
        <f t="shared" si="72"/>
        <v>0</v>
      </c>
      <c r="FVS13" s="192">
        <f t="shared" si="72"/>
        <v>0</v>
      </c>
      <c r="FVT13" s="117">
        <v>2020</v>
      </c>
      <c r="FVU13" s="192">
        <f>SUM(FVU15)</f>
        <v>0</v>
      </c>
      <c r="FVV13" s="192">
        <f>SUM(FVV15)</f>
        <v>0</v>
      </c>
      <c r="FVW13" s="192">
        <f t="shared" si="72"/>
        <v>0</v>
      </c>
      <c r="FVX13" s="192">
        <f t="shared" si="72"/>
        <v>0</v>
      </c>
      <c r="FVY13" s="192">
        <f t="shared" si="72"/>
        <v>0</v>
      </c>
      <c r="FVZ13" s="192">
        <f t="shared" si="72"/>
        <v>0</v>
      </c>
      <c r="FWA13" s="192">
        <f t="shared" si="72"/>
        <v>0</v>
      </c>
      <c r="FWB13" s="192">
        <f t="shared" si="72"/>
        <v>0</v>
      </c>
      <c r="FWC13" s="192">
        <f t="shared" si="72"/>
        <v>0</v>
      </c>
      <c r="FWD13" s="192">
        <f t="shared" si="72"/>
        <v>0</v>
      </c>
      <c r="FWE13" s="192">
        <f t="shared" si="72"/>
        <v>0</v>
      </c>
      <c r="FWF13" s="192">
        <f t="shared" si="72"/>
        <v>0</v>
      </c>
      <c r="FWG13" s="192">
        <f t="shared" si="72"/>
        <v>0</v>
      </c>
      <c r="FWH13" s="192">
        <f t="shared" si="72"/>
        <v>0</v>
      </c>
      <c r="FWI13" s="192">
        <f t="shared" si="72"/>
        <v>0</v>
      </c>
      <c r="FWJ13" s="117">
        <v>2020</v>
      </c>
      <c r="FWK13" s="192">
        <f>SUM(FWK15)</f>
        <v>0</v>
      </c>
      <c r="FWL13" s="192">
        <f>SUM(FWL15)</f>
        <v>0</v>
      </c>
      <c r="FWM13" s="192">
        <f t="shared" ref="FWM13:FYU13" si="73">SUM(FWM15)</f>
        <v>0</v>
      </c>
      <c r="FWN13" s="192">
        <f t="shared" si="73"/>
        <v>0</v>
      </c>
      <c r="FWO13" s="192">
        <f t="shared" si="73"/>
        <v>0</v>
      </c>
      <c r="FWP13" s="192">
        <f t="shared" si="73"/>
        <v>0</v>
      </c>
      <c r="FWQ13" s="192">
        <f t="shared" si="73"/>
        <v>0</v>
      </c>
      <c r="FWR13" s="192">
        <f t="shared" si="73"/>
        <v>0</v>
      </c>
      <c r="FWS13" s="192">
        <f t="shared" si="73"/>
        <v>0</v>
      </c>
      <c r="FWT13" s="192">
        <f t="shared" si="73"/>
        <v>0</v>
      </c>
      <c r="FWU13" s="192">
        <f t="shared" si="73"/>
        <v>0</v>
      </c>
      <c r="FWV13" s="192">
        <f t="shared" si="73"/>
        <v>0</v>
      </c>
      <c r="FWW13" s="192">
        <f t="shared" si="73"/>
        <v>0</v>
      </c>
      <c r="FWX13" s="192">
        <f t="shared" si="73"/>
        <v>0</v>
      </c>
      <c r="FWY13" s="192">
        <f t="shared" si="73"/>
        <v>0</v>
      </c>
      <c r="FWZ13" s="117">
        <v>2020</v>
      </c>
      <c r="FXA13" s="192">
        <f>SUM(FXA15)</f>
        <v>0</v>
      </c>
      <c r="FXB13" s="192">
        <f>SUM(FXB15)</f>
        <v>0</v>
      </c>
      <c r="FXC13" s="192">
        <f t="shared" si="73"/>
        <v>0</v>
      </c>
      <c r="FXD13" s="192">
        <f t="shared" si="73"/>
        <v>0</v>
      </c>
      <c r="FXE13" s="192">
        <f t="shared" si="73"/>
        <v>0</v>
      </c>
      <c r="FXF13" s="192">
        <f t="shared" si="73"/>
        <v>0</v>
      </c>
      <c r="FXG13" s="192">
        <f t="shared" si="73"/>
        <v>0</v>
      </c>
      <c r="FXH13" s="192">
        <f t="shared" si="73"/>
        <v>0</v>
      </c>
      <c r="FXI13" s="192">
        <f t="shared" si="73"/>
        <v>0</v>
      </c>
      <c r="FXJ13" s="192">
        <f t="shared" si="73"/>
        <v>0</v>
      </c>
      <c r="FXK13" s="192">
        <f t="shared" si="73"/>
        <v>0</v>
      </c>
      <c r="FXL13" s="192">
        <f t="shared" si="73"/>
        <v>0</v>
      </c>
      <c r="FXM13" s="192">
        <f t="shared" si="73"/>
        <v>0</v>
      </c>
      <c r="FXN13" s="192">
        <f t="shared" si="73"/>
        <v>0</v>
      </c>
      <c r="FXO13" s="192">
        <f t="shared" si="73"/>
        <v>0</v>
      </c>
      <c r="FXP13" s="117">
        <v>2020</v>
      </c>
      <c r="FXQ13" s="192">
        <f>SUM(FXQ15)</f>
        <v>0</v>
      </c>
      <c r="FXR13" s="192">
        <f>SUM(FXR15)</f>
        <v>0</v>
      </c>
      <c r="FXS13" s="192">
        <f t="shared" si="73"/>
        <v>0</v>
      </c>
      <c r="FXT13" s="192">
        <f t="shared" si="73"/>
        <v>0</v>
      </c>
      <c r="FXU13" s="192">
        <f t="shared" si="73"/>
        <v>0</v>
      </c>
      <c r="FXV13" s="192">
        <f t="shared" si="73"/>
        <v>0</v>
      </c>
      <c r="FXW13" s="192">
        <f t="shared" si="73"/>
        <v>0</v>
      </c>
      <c r="FXX13" s="192">
        <f t="shared" si="73"/>
        <v>0</v>
      </c>
      <c r="FXY13" s="192">
        <f t="shared" si="73"/>
        <v>0</v>
      </c>
      <c r="FXZ13" s="192">
        <f t="shared" si="73"/>
        <v>0</v>
      </c>
      <c r="FYA13" s="192">
        <f t="shared" si="73"/>
        <v>0</v>
      </c>
      <c r="FYB13" s="192">
        <f t="shared" si="73"/>
        <v>0</v>
      </c>
      <c r="FYC13" s="192">
        <f t="shared" si="73"/>
        <v>0</v>
      </c>
      <c r="FYD13" s="192">
        <f t="shared" si="73"/>
        <v>0</v>
      </c>
      <c r="FYE13" s="192">
        <f t="shared" si="73"/>
        <v>0</v>
      </c>
      <c r="FYF13" s="117">
        <v>2020</v>
      </c>
      <c r="FYG13" s="192">
        <f>SUM(FYG15)</f>
        <v>0</v>
      </c>
      <c r="FYH13" s="192">
        <f>SUM(FYH15)</f>
        <v>0</v>
      </c>
      <c r="FYI13" s="192">
        <f t="shared" si="73"/>
        <v>0</v>
      </c>
      <c r="FYJ13" s="192">
        <f t="shared" si="73"/>
        <v>0</v>
      </c>
      <c r="FYK13" s="192">
        <f t="shared" si="73"/>
        <v>0</v>
      </c>
      <c r="FYL13" s="192">
        <f t="shared" si="73"/>
        <v>0</v>
      </c>
      <c r="FYM13" s="192">
        <f t="shared" si="73"/>
        <v>0</v>
      </c>
      <c r="FYN13" s="192">
        <f t="shared" si="73"/>
        <v>0</v>
      </c>
      <c r="FYO13" s="192">
        <f t="shared" si="73"/>
        <v>0</v>
      </c>
      <c r="FYP13" s="192">
        <f t="shared" si="73"/>
        <v>0</v>
      </c>
      <c r="FYQ13" s="192">
        <f t="shared" si="73"/>
        <v>0</v>
      </c>
      <c r="FYR13" s="192">
        <f t="shared" si="73"/>
        <v>0</v>
      </c>
      <c r="FYS13" s="192">
        <f t="shared" si="73"/>
        <v>0</v>
      </c>
      <c r="FYT13" s="192">
        <f t="shared" si="73"/>
        <v>0</v>
      </c>
      <c r="FYU13" s="192">
        <f t="shared" si="73"/>
        <v>0</v>
      </c>
      <c r="FYV13" s="117">
        <v>2020</v>
      </c>
      <c r="FYW13" s="192">
        <f>SUM(FYW15)</f>
        <v>0</v>
      </c>
      <c r="FYX13" s="192">
        <f>SUM(FYX15)</f>
        <v>0</v>
      </c>
      <c r="FYY13" s="192">
        <f t="shared" ref="FYY13:GBG13" si="74">SUM(FYY15)</f>
        <v>0</v>
      </c>
      <c r="FYZ13" s="192">
        <f t="shared" si="74"/>
        <v>0</v>
      </c>
      <c r="FZA13" s="192">
        <f t="shared" si="74"/>
        <v>0</v>
      </c>
      <c r="FZB13" s="192">
        <f t="shared" si="74"/>
        <v>0</v>
      </c>
      <c r="FZC13" s="192">
        <f t="shared" si="74"/>
        <v>0</v>
      </c>
      <c r="FZD13" s="192">
        <f t="shared" si="74"/>
        <v>0</v>
      </c>
      <c r="FZE13" s="192">
        <f t="shared" si="74"/>
        <v>0</v>
      </c>
      <c r="FZF13" s="192">
        <f t="shared" si="74"/>
        <v>0</v>
      </c>
      <c r="FZG13" s="192">
        <f t="shared" si="74"/>
        <v>0</v>
      </c>
      <c r="FZH13" s="192">
        <f t="shared" si="74"/>
        <v>0</v>
      </c>
      <c r="FZI13" s="192">
        <f t="shared" si="74"/>
        <v>0</v>
      </c>
      <c r="FZJ13" s="192">
        <f t="shared" si="74"/>
        <v>0</v>
      </c>
      <c r="FZK13" s="192">
        <f t="shared" si="74"/>
        <v>0</v>
      </c>
      <c r="FZL13" s="117">
        <v>2020</v>
      </c>
      <c r="FZM13" s="192">
        <f>SUM(FZM15)</f>
        <v>0</v>
      </c>
      <c r="FZN13" s="192">
        <f>SUM(FZN15)</f>
        <v>0</v>
      </c>
      <c r="FZO13" s="192">
        <f t="shared" si="74"/>
        <v>0</v>
      </c>
      <c r="FZP13" s="192">
        <f t="shared" si="74"/>
        <v>0</v>
      </c>
      <c r="FZQ13" s="192">
        <f t="shared" si="74"/>
        <v>0</v>
      </c>
      <c r="FZR13" s="192">
        <f t="shared" si="74"/>
        <v>0</v>
      </c>
      <c r="FZS13" s="192">
        <f t="shared" si="74"/>
        <v>0</v>
      </c>
      <c r="FZT13" s="192">
        <f t="shared" si="74"/>
        <v>0</v>
      </c>
      <c r="FZU13" s="192">
        <f t="shared" si="74"/>
        <v>0</v>
      </c>
      <c r="FZV13" s="192">
        <f t="shared" si="74"/>
        <v>0</v>
      </c>
      <c r="FZW13" s="192">
        <f t="shared" si="74"/>
        <v>0</v>
      </c>
      <c r="FZX13" s="192">
        <f t="shared" si="74"/>
        <v>0</v>
      </c>
      <c r="FZY13" s="192">
        <f t="shared" si="74"/>
        <v>0</v>
      </c>
      <c r="FZZ13" s="192">
        <f t="shared" si="74"/>
        <v>0</v>
      </c>
      <c r="GAA13" s="192">
        <f t="shared" si="74"/>
        <v>0</v>
      </c>
      <c r="GAB13" s="117">
        <v>2020</v>
      </c>
      <c r="GAC13" s="192">
        <f>SUM(GAC15)</f>
        <v>0</v>
      </c>
      <c r="GAD13" s="192">
        <f>SUM(GAD15)</f>
        <v>0</v>
      </c>
      <c r="GAE13" s="192">
        <f t="shared" si="74"/>
        <v>0</v>
      </c>
      <c r="GAF13" s="192">
        <f t="shared" si="74"/>
        <v>0</v>
      </c>
      <c r="GAG13" s="192">
        <f t="shared" si="74"/>
        <v>0</v>
      </c>
      <c r="GAH13" s="192">
        <f t="shared" si="74"/>
        <v>0</v>
      </c>
      <c r="GAI13" s="192">
        <f t="shared" si="74"/>
        <v>0</v>
      </c>
      <c r="GAJ13" s="192">
        <f t="shared" si="74"/>
        <v>0</v>
      </c>
      <c r="GAK13" s="192">
        <f t="shared" si="74"/>
        <v>0</v>
      </c>
      <c r="GAL13" s="192">
        <f t="shared" si="74"/>
        <v>0</v>
      </c>
      <c r="GAM13" s="192">
        <f t="shared" si="74"/>
        <v>0</v>
      </c>
      <c r="GAN13" s="192">
        <f t="shared" si="74"/>
        <v>0</v>
      </c>
      <c r="GAO13" s="192">
        <f t="shared" si="74"/>
        <v>0</v>
      </c>
      <c r="GAP13" s="192">
        <f t="shared" si="74"/>
        <v>0</v>
      </c>
      <c r="GAQ13" s="192">
        <f t="shared" si="74"/>
        <v>0</v>
      </c>
      <c r="GAR13" s="117">
        <v>2020</v>
      </c>
      <c r="GAS13" s="192">
        <f>SUM(GAS15)</f>
        <v>0</v>
      </c>
      <c r="GAT13" s="192">
        <f>SUM(GAT15)</f>
        <v>0</v>
      </c>
      <c r="GAU13" s="192">
        <f t="shared" si="74"/>
        <v>0</v>
      </c>
      <c r="GAV13" s="192">
        <f t="shared" si="74"/>
        <v>0</v>
      </c>
      <c r="GAW13" s="192">
        <f t="shared" si="74"/>
        <v>0</v>
      </c>
      <c r="GAX13" s="192">
        <f t="shared" si="74"/>
        <v>0</v>
      </c>
      <c r="GAY13" s="192">
        <f t="shared" si="74"/>
        <v>0</v>
      </c>
      <c r="GAZ13" s="192">
        <f t="shared" si="74"/>
        <v>0</v>
      </c>
      <c r="GBA13" s="192">
        <f t="shared" si="74"/>
        <v>0</v>
      </c>
      <c r="GBB13" s="192">
        <f t="shared" si="74"/>
        <v>0</v>
      </c>
      <c r="GBC13" s="192">
        <f t="shared" si="74"/>
        <v>0</v>
      </c>
      <c r="GBD13" s="192">
        <f t="shared" si="74"/>
        <v>0</v>
      </c>
      <c r="GBE13" s="192">
        <f t="shared" si="74"/>
        <v>0</v>
      </c>
      <c r="GBF13" s="192">
        <f t="shared" si="74"/>
        <v>0</v>
      </c>
      <c r="GBG13" s="192">
        <f t="shared" si="74"/>
        <v>0</v>
      </c>
      <c r="GBH13" s="117">
        <v>2020</v>
      </c>
      <c r="GBI13" s="192">
        <f>SUM(GBI15)</f>
        <v>0</v>
      </c>
      <c r="GBJ13" s="192">
        <f>SUM(GBJ15)</f>
        <v>0</v>
      </c>
      <c r="GBK13" s="192">
        <f t="shared" ref="GBK13:GDS13" si="75">SUM(GBK15)</f>
        <v>0</v>
      </c>
      <c r="GBL13" s="192">
        <f t="shared" si="75"/>
        <v>0</v>
      </c>
      <c r="GBM13" s="192">
        <f t="shared" si="75"/>
        <v>0</v>
      </c>
      <c r="GBN13" s="192">
        <f t="shared" si="75"/>
        <v>0</v>
      </c>
      <c r="GBO13" s="192">
        <f t="shared" si="75"/>
        <v>0</v>
      </c>
      <c r="GBP13" s="192">
        <f t="shared" si="75"/>
        <v>0</v>
      </c>
      <c r="GBQ13" s="192">
        <f t="shared" si="75"/>
        <v>0</v>
      </c>
      <c r="GBR13" s="192">
        <f t="shared" si="75"/>
        <v>0</v>
      </c>
      <c r="GBS13" s="192">
        <f t="shared" si="75"/>
        <v>0</v>
      </c>
      <c r="GBT13" s="192">
        <f t="shared" si="75"/>
        <v>0</v>
      </c>
      <c r="GBU13" s="192">
        <f t="shared" si="75"/>
        <v>0</v>
      </c>
      <c r="GBV13" s="192">
        <f t="shared" si="75"/>
        <v>0</v>
      </c>
      <c r="GBW13" s="192">
        <f t="shared" si="75"/>
        <v>0</v>
      </c>
      <c r="GBX13" s="117">
        <v>2020</v>
      </c>
      <c r="GBY13" s="192">
        <f>SUM(GBY15)</f>
        <v>0</v>
      </c>
      <c r="GBZ13" s="192">
        <f>SUM(GBZ15)</f>
        <v>0</v>
      </c>
      <c r="GCA13" s="192">
        <f t="shared" si="75"/>
        <v>0</v>
      </c>
      <c r="GCB13" s="192">
        <f t="shared" si="75"/>
        <v>0</v>
      </c>
      <c r="GCC13" s="192">
        <f t="shared" si="75"/>
        <v>0</v>
      </c>
      <c r="GCD13" s="192">
        <f t="shared" si="75"/>
        <v>0</v>
      </c>
      <c r="GCE13" s="192">
        <f t="shared" si="75"/>
        <v>0</v>
      </c>
      <c r="GCF13" s="192">
        <f t="shared" si="75"/>
        <v>0</v>
      </c>
      <c r="GCG13" s="192">
        <f t="shared" si="75"/>
        <v>0</v>
      </c>
      <c r="GCH13" s="192">
        <f t="shared" si="75"/>
        <v>0</v>
      </c>
      <c r="GCI13" s="192">
        <f t="shared" si="75"/>
        <v>0</v>
      </c>
      <c r="GCJ13" s="192">
        <f t="shared" si="75"/>
        <v>0</v>
      </c>
      <c r="GCK13" s="192">
        <f t="shared" si="75"/>
        <v>0</v>
      </c>
      <c r="GCL13" s="192">
        <f t="shared" si="75"/>
        <v>0</v>
      </c>
      <c r="GCM13" s="192">
        <f t="shared" si="75"/>
        <v>0</v>
      </c>
      <c r="GCN13" s="117">
        <v>2020</v>
      </c>
      <c r="GCO13" s="192">
        <f>SUM(GCO15)</f>
        <v>0</v>
      </c>
      <c r="GCP13" s="192">
        <f>SUM(GCP15)</f>
        <v>0</v>
      </c>
      <c r="GCQ13" s="192">
        <f t="shared" si="75"/>
        <v>0</v>
      </c>
      <c r="GCR13" s="192">
        <f t="shared" si="75"/>
        <v>0</v>
      </c>
      <c r="GCS13" s="192">
        <f t="shared" si="75"/>
        <v>0</v>
      </c>
      <c r="GCT13" s="192">
        <f t="shared" si="75"/>
        <v>0</v>
      </c>
      <c r="GCU13" s="192">
        <f t="shared" si="75"/>
        <v>0</v>
      </c>
      <c r="GCV13" s="192">
        <f t="shared" si="75"/>
        <v>0</v>
      </c>
      <c r="GCW13" s="192">
        <f t="shared" si="75"/>
        <v>0</v>
      </c>
      <c r="GCX13" s="192">
        <f t="shared" si="75"/>
        <v>0</v>
      </c>
      <c r="GCY13" s="192">
        <f t="shared" si="75"/>
        <v>0</v>
      </c>
      <c r="GCZ13" s="192">
        <f t="shared" si="75"/>
        <v>0</v>
      </c>
      <c r="GDA13" s="192">
        <f t="shared" si="75"/>
        <v>0</v>
      </c>
      <c r="GDB13" s="192">
        <f t="shared" si="75"/>
        <v>0</v>
      </c>
      <c r="GDC13" s="192">
        <f t="shared" si="75"/>
        <v>0</v>
      </c>
      <c r="GDD13" s="117">
        <v>2020</v>
      </c>
      <c r="GDE13" s="192">
        <f>SUM(GDE15)</f>
        <v>0</v>
      </c>
      <c r="GDF13" s="192">
        <f>SUM(GDF15)</f>
        <v>0</v>
      </c>
      <c r="GDG13" s="192">
        <f t="shared" si="75"/>
        <v>0</v>
      </c>
      <c r="GDH13" s="192">
        <f t="shared" si="75"/>
        <v>0</v>
      </c>
      <c r="GDI13" s="192">
        <f t="shared" si="75"/>
        <v>0</v>
      </c>
      <c r="GDJ13" s="192">
        <f t="shared" si="75"/>
        <v>0</v>
      </c>
      <c r="GDK13" s="192">
        <f t="shared" si="75"/>
        <v>0</v>
      </c>
      <c r="GDL13" s="192">
        <f t="shared" si="75"/>
        <v>0</v>
      </c>
      <c r="GDM13" s="192">
        <f t="shared" si="75"/>
        <v>0</v>
      </c>
      <c r="GDN13" s="192">
        <f t="shared" si="75"/>
        <v>0</v>
      </c>
      <c r="GDO13" s="192">
        <f t="shared" si="75"/>
        <v>0</v>
      </c>
      <c r="GDP13" s="192">
        <f t="shared" si="75"/>
        <v>0</v>
      </c>
      <c r="GDQ13" s="192">
        <f t="shared" si="75"/>
        <v>0</v>
      </c>
      <c r="GDR13" s="192">
        <f t="shared" si="75"/>
        <v>0</v>
      </c>
      <c r="GDS13" s="192">
        <f t="shared" si="75"/>
        <v>0</v>
      </c>
      <c r="GDT13" s="117">
        <v>2020</v>
      </c>
      <c r="GDU13" s="192">
        <f>SUM(GDU15)</f>
        <v>0</v>
      </c>
      <c r="GDV13" s="192">
        <f>SUM(GDV15)</f>
        <v>0</v>
      </c>
      <c r="GDW13" s="192">
        <f t="shared" ref="GDW13:GGE13" si="76">SUM(GDW15)</f>
        <v>0</v>
      </c>
      <c r="GDX13" s="192">
        <f t="shared" si="76"/>
        <v>0</v>
      </c>
      <c r="GDY13" s="192">
        <f t="shared" si="76"/>
        <v>0</v>
      </c>
      <c r="GDZ13" s="192">
        <f t="shared" si="76"/>
        <v>0</v>
      </c>
      <c r="GEA13" s="192">
        <f t="shared" si="76"/>
        <v>0</v>
      </c>
      <c r="GEB13" s="192">
        <f t="shared" si="76"/>
        <v>0</v>
      </c>
      <c r="GEC13" s="192">
        <f t="shared" si="76"/>
        <v>0</v>
      </c>
      <c r="GED13" s="192">
        <f t="shared" si="76"/>
        <v>0</v>
      </c>
      <c r="GEE13" s="192">
        <f t="shared" si="76"/>
        <v>0</v>
      </c>
      <c r="GEF13" s="192">
        <f t="shared" si="76"/>
        <v>0</v>
      </c>
      <c r="GEG13" s="192">
        <f t="shared" si="76"/>
        <v>0</v>
      </c>
      <c r="GEH13" s="192">
        <f t="shared" si="76"/>
        <v>0</v>
      </c>
      <c r="GEI13" s="192">
        <f t="shared" si="76"/>
        <v>0</v>
      </c>
      <c r="GEJ13" s="117">
        <v>2020</v>
      </c>
      <c r="GEK13" s="192">
        <f>SUM(GEK15)</f>
        <v>0</v>
      </c>
      <c r="GEL13" s="192">
        <f>SUM(GEL15)</f>
        <v>0</v>
      </c>
      <c r="GEM13" s="192">
        <f t="shared" si="76"/>
        <v>0</v>
      </c>
      <c r="GEN13" s="192">
        <f t="shared" si="76"/>
        <v>0</v>
      </c>
      <c r="GEO13" s="192">
        <f t="shared" si="76"/>
        <v>0</v>
      </c>
      <c r="GEP13" s="192">
        <f t="shared" si="76"/>
        <v>0</v>
      </c>
      <c r="GEQ13" s="192">
        <f t="shared" si="76"/>
        <v>0</v>
      </c>
      <c r="GER13" s="192">
        <f t="shared" si="76"/>
        <v>0</v>
      </c>
      <c r="GES13" s="192">
        <f t="shared" si="76"/>
        <v>0</v>
      </c>
      <c r="GET13" s="192">
        <f t="shared" si="76"/>
        <v>0</v>
      </c>
      <c r="GEU13" s="192">
        <f t="shared" si="76"/>
        <v>0</v>
      </c>
      <c r="GEV13" s="192">
        <f t="shared" si="76"/>
        <v>0</v>
      </c>
      <c r="GEW13" s="192">
        <f t="shared" si="76"/>
        <v>0</v>
      </c>
      <c r="GEX13" s="192">
        <f t="shared" si="76"/>
        <v>0</v>
      </c>
      <c r="GEY13" s="192">
        <f t="shared" si="76"/>
        <v>0</v>
      </c>
      <c r="GEZ13" s="117">
        <v>2020</v>
      </c>
      <c r="GFA13" s="192">
        <f>SUM(GFA15)</f>
        <v>0</v>
      </c>
      <c r="GFB13" s="192">
        <f>SUM(GFB15)</f>
        <v>0</v>
      </c>
      <c r="GFC13" s="192">
        <f t="shared" si="76"/>
        <v>0</v>
      </c>
      <c r="GFD13" s="192">
        <f t="shared" si="76"/>
        <v>0</v>
      </c>
      <c r="GFE13" s="192">
        <f t="shared" si="76"/>
        <v>0</v>
      </c>
      <c r="GFF13" s="192">
        <f t="shared" si="76"/>
        <v>0</v>
      </c>
      <c r="GFG13" s="192">
        <f t="shared" si="76"/>
        <v>0</v>
      </c>
      <c r="GFH13" s="192">
        <f t="shared" si="76"/>
        <v>0</v>
      </c>
      <c r="GFI13" s="192">
        <f t="shared" si="76"/>
        <v>0</v>
      </c>
      <c r="GFJ13" s="192">
        <f t="shared" si="76"/>
        <v>0</v>
      </c>
      <c r="GFK13" s="192">
        <f t="shared" si="76"/>
        <v>0</v>
      </c>
      <c r="GFL13" s="192">
        <f t="shared" si="76"/>
        <v>0</v>
      </c>
      <c r="GFM13" s="192">
        <f t="shared" si="76"/>
        <v>0</v>
      </c>
      <c r="GFN13" s="192">
        <f t="shared" si="76"/>
        <v>0</v>
      </c>
      <c r="GFO13" s="192">
        <f t="shared" si="76"/>
        <v>0</v>
      </c>
      <c r="GFP13" s="117">
        <v>2020</v>
      </c>
      <c r="GFQ13" s="192">
        <f>SUM(GFQ15)</f>
        <v>0</v>
      </c>
      <c r="GFR13" s="192">
        <f>SUM(GFR15)</f>
        <v>0</v>
      </c>
      <c r="GFS13" s="192">
        <f t="shared" si="76"/>
        <v>0</v>
      </c>
      <c r="GFT13" s="192">
        <f t="shared" si="76"/>
        <v>0</v>
      </c>
      <c r="GFU13" s="192">
        <f t="shared" si="76"/>
        <v>0</v>
      </c>
      <c r="GFV13" s="192">
        <f t="shared" si="76"/>
        <v>0</v>
      </c>
      <c r="GFW13" s="192">
        <f t="shared" si="76"/>
        <v>0</v>
      </c>
      <c r="GFX13" s="192">
        <f t="shared" si="76"/>
        <v>0</v>
      </c>
      <c r="GFY13" s="192">
        <f t="shared" si="76"/>
        <v>0</v>
      </c>
      <c r="GFZ13" s="192">
        <f t="shared" si="76"/>
        <v>0</v>
      </c>
      <c r="GGA13" s="192">
        <f t="shared" si="76"/>
        <v>0</v>
      </c>
      <c r="GGB13" s="192">
        <f t="shared" si="76"/>
        <v>0</v>
      </c>
      <c r="GGC13" s="192">
        <f t="shared" si="76"/>
        <v>0</v>
      </c>
      <c r="GGD13" s="192">
        <f t="shared" si="76"/>
        <v>0</v>
      </c>
      <c r="GGE13" s="192">
        <f t="shared" si="76"/>
        <v>0</v>
      </c>
      <c r="GGF13" s="117">
        <v>2020</v>
      </c>
      <c r="GGG13" s="192">
        <f>SUM(GGG15)</f>
        <v>0</v>
      </c>
      <c r="GGH13" s="192">
        <f>SUM(GGH15)</f>
        <v>0</v>
      </c>
      <c r="GGI13" s="192">
        <f t="shared" ref="GGI13:GIQ13" si="77">SUM(GGI15)</f>
        <v>0</v>
      </c>
      <c r="GGJ13" s="192">
        <f t="shared" si="77"/>
        <v>0</v>
      </c>
      <c r="GGK13" s="192">
        <f t="shared" si="77"/>
        <v>0</v>
      </c>
      <c r="GGL13" s="192">
        <f t="shared" si="77"/>
        <v>0</v>
      </c>
      <c r="GGM13" s="192">
        <f t="shared" si="77"/>
        <v>0</v>
      </c>
      <c r="GGN13" s="192">
        <f t="shared" si="77"/>
        <v>0</v>
      </c>
      <c r="GGO13" s="192">
        <f t="shared" si="77"/>
        <v>0</v>
      </c>
      <c r="GGP13" s="192">
        <f t="shared" si="77"/>
        <v>0</v>
      </c>
      <c r="GGQ13" s="192">
        <f t="shared" si="77"/>
        <v>0</v>
      </c>
      <c r="GGR13" s="192">
        <f t="shared" si="77"/>
        <v>0</v>
      </c>
      <c r="GGS13" s="192">
        <f t="shared" si="77"/>
        <v>0</v>
      </c>
      <c r="GGT13" s="192">
        <f t="shared" si="77"/>
        <v>0</v>
      </c>
      <c r="GGU13" s="192">
        <f t="shared" si="77"/>
        <v>0</v>
      </c>
      <c r="GGV13" s="117">
        <v>2020</v>
      </c>
      <c r="GGW13" s="192">
        <f>SUM(GGW15)</f>
        <v>0</v>
      </c>
      <c r="GGX13" s="192">
        <f>SUM(GGX15)</f>
        <v>0</v>
      </c>
      <c r="GGY13" s="192">
        <f t="shared" si="77"/>
        <v>0</v>
      </c>
      <c r="GGZ13" s="192">
        <f t="shared" si="77"/>
        <v>0</v>
      </c>
      <c r="GHA13" s="192">
        <f t="shared" si="77"/>
        <v>0</v>
      </c>
      <c r="GHB13" s="192">
        <f t="shared" si="77"/>
        <v>0</v>
      </c>
      <c r="GHC13" s="192">
        <f t="shared" si="77"/>
        <v>0</v>
      </c>
      <c r="GHD13" s="192">
        <f t="shared" si="77"/>
        <v>0</v>
      </c>
      <c r="GHE13" s="192">
        <f t="shared" si="77"/>
        <v>0</v>
      </c>
      <c r="GHF13" s="192">
        <f t="shared" si="77"/>
        <v>0</v>
      </c>
      <c r="GHG13" s="192">
        <f t="shared" si="77"/>
        <v>0</v>
      </c>
      <c r="GHH13" s="192">
        <f t="shared" si="77"/>
        <v>0</v>
      </c>
      <c r="GHI13" s="192">
        <f t="shared" si="77"/>
        <v>0</v>
      </c>
      <c r="GHJ13" s="192">
        <f t="shared" si="77"/>
        <v>0</v>
      </c>
      <c r="GHK13" s="192">
        <f t="shared" si="77"/>
        <v>0</v>
      </c>
      <c r="GHL13" s="117">
        <v>2020</v>
      </c>
      <c r="GHM13" s="192">
        <f>SUM(GHM15)</f>
        <v>0</v>
      </c>
      <c r="GHN13" s="192">
        <f>SUM(GHN15)</f>
        <v>0</v>
      </c>
      <c r="GHO13" s="192">
        <f t="shared" si="77"/>
        <v>0</v>
      </c>
      <c r="GHP13" s="192">
        <f t="shared" si="77"/>
        <v>0</v>
      </c>
      <c r="GHQ13" s="192">
        <f t="shared" si="77"/>
        <v>0</v>
      </c>
      <c r="GHR13" s="192">
        <f t="shared" si="77"/>
        <v>0</v>
      </c>
      <c r="GHS13" s="192">
        <f t="shared" si="77"/>
        <v>0</v>
      </c>
      <c r="GHT13" s="192">
        <f t="shared" si="77"/>
        <v>0</v>
      </c>
      <c r="GHU13" s="192">
        <f t="shared" si="77"/>
        <v>0</v>
      </c>
      <c r="GHV13" s="192">
        <f t="shared" si="77"/>
        <v>0</v>
      </c>
      <c r="GHW13" s="192">
        <f t="shared" si="77"/>
        <v>0</v>
      </c>
      <c r="GHX13" s="192">
        <f t="shared" si="77"/>
        <v>0</v>
      </c>
      <c r="GHY13" s="192">
        <f t="shared" si="77"/>
        <v>0</v>
      </c>
      <c r="GHZ13" s="192">
        <f t="shared" si="77"/>
        <v>0</v>
      </c>
      <c r="GIA13" s="192">
        <f t="shared" si="77"/>
        <v>0</v>
      </c>
      <c r="GIB13" s="117">
        <v>2020</v>
      </c>
      <c r="GIC13" s="192">
        <f>SUM(GIC15)</f>
        <v>0</v>
      </c>
      <c r="GID13" s="192">
        <f>SUM(GID15)</f>
        <v>0</v>
      </c>
      <c r="GIE13" s="192">
        <f t="shared" si="77"/>
        <v>0</v>
      </c>
      <c r="GIF13" s="192">
        <f t="shared" si="77"/>
        <v>0</v>
      </c>
      <c r="GIG13" s="192">
        <f t="shared" si="77"/>
        <v>0</v>
      </c>
      <c r="GIH13" s="192">
        <f t="shared" si="77"/>
        <v>0</v>
      </c>
      <c r="GII13" s="192">
        <f t="shared" si="77"/>
        <v>0</v>
      </c>
      <c r="GIJ13" s="192">
        <f t="shared" si="77"/>
        <v>0</v>
      </c>
      <c r="GIK13" s="192">
        <f t="shared" si="77"/>
        <v>0</v>
      </c>
      <c r="GIL13" s="192">
        <f t="shared" si="77"/>
        <v>0</v>
      </c>
      <c r="GIM13" s="192">
        <f t="shared" si="77"/>
        <v>0</v>
      </c>
      <c r="GIN13" s="192">
        <f t="shared" si="77"/>
        <v>0</v>
      </c>
      <c r="GIO13" s="192">
        <f t="shared" si="77"/>
        <v>0</v>
      </c>
      <c r="GIP13" s="192">
        <f t="shared" si="77"/>
        <v>0</v>
      </c>
      <c r="GIQ13" s="192">
        <f t="shared" si="77"/>
        <v>0</v>
      </c>
      <c r="GIR13" s="117">
        <v>2020</v>
      </c>
      <c r="GIS13" s="192">
        <f>SUM(GIS15)</f>
        <v>0</v>
      </c>
      <c r="GIT13" s="192">
        <f>SUM(GIT15)</f>
        <v>0</v>
      </c>
      <c r="GIU13" s="192">
        <f t="shared" ref="GIU13:GLC13" si="78">SUM(GIU15)</f>
        <v>0</v>
      </c>
      <c r="GIV13" s="192">
        <f t="shared" si="78"/>
        <v>0</v>
      </c>
      <c r="GIW13" s="192">
        <f t="shared" si="78"/>
        <v>0</v>
      </c>
      <c r="GIX13" s="192">
        <f t="shared" si="78"/>
        <v>0</v>
      </c>
      <c r="GIY13" s="192">
        <f t="shared" si="78"/>
        <v>0</v>
      </c>
      <c r="GIZ13" s="192">
        <f t="shared" si="78"/>
        <v>0</v>
      </c>
      <c r="GJA13" s="192">
        <f t="shared" si="78"/>
        <v>0</v>
      </c>
      <c r="GJB13" s="192">
        <f t="shared" si="78"/>
        <v>0</v>
      </c>
      <c r="GJC13" s="192">
        <f t="shared" si="78"/>
        <v>0</v>
      </c>
      <c r="GJD13" s="192">
        <f t="shared" si="78"/>
        <v>0</v>
      </c>
      <c r="GJE13" s="192">
        <f t="shared" si="78"/>
        <v>0</v>
      </c>
      <c r="GJF13" s="192">
        <f t="shared" si="78"/>
        <v>0</v>
      </c>
      <c r="GJG13" s="192">
        <f t="shared" si="78"/>
        <v>0</v>
      </c>
      <c r="GJH13" s="117">
        <v>2020</v>
      </c>
      <c r="GJI13" s="192">
        <f>SUM(GJI15)</f>
        <v>0</v>
      </c>
      <c r="GJJ13" s="192">
        <f>SUM(GJJ15)</f>
        <v>0</v>
      </c>
      <c r="GJK13" s="192">
        <f t="shared" si="78"/>
        <v>0</v>
      </c>
      <c r="GJL13" s="192">
        <f t="shared" si="78"/>
        <v>0</v>
      </c>
      <c r="GJM13" s="192">
        <f t="shared" si="78"/>
        <v>0</v>
      </c>
      <c r="GJN13" s="192">
        <f t="shared" si="78"/>
        <v>0</v>
      </c>
      <c r="GJO13" s="192">
        <f t="shared" si="78"/>
        <v>0</v>
      </c>
      <c r="GJP13" s="192">
        <f t="shared" si="78"/>
        <v>0</v>
      </c>
      <c r="GJQ13" s="192">
        <f t="shared" si="78"/>
        <v>0</v>
      </c>
      <c r="GJR13" s="192">
        <f t="shared" si="78"/>
        <v>0</v>
      </c>
      <c r="GJS13" s="192">
        <f t="shared" si="78"/>
        <v>0</v>
      </c>
      <c r="GJT13" s="192">
        <f t="shared" si="78"/>
        <v>0</v>
      </c>
      <c r="GJU13" s="192">
        <f t="shared" si="78"/>
        <v>0</v>
      </c>
      <c r="GJV13" s="192">
        <f t="shared" si="78"/>
        <v>0</v>
      </c>
      <c r="GJW13" s="192">
        <f t="shared" si="78"/>
        <v>0</v>
      </c>
      <c r="GJX13" s="117">
        <v>2020</v>
      </c>
      <c r="GJY13" s="192">
        <f>SUM(GJY15)</f>
        <v>0</v>
      </c>
      <c r="GJZ13" s="192">
        <f>SUM(GJZ15)</f>
        <v>0</v>
      </c>
      <c r="GKA13" s="192">
        <f t="shared" si="78"/>
        <v>0</v>
      </c>
      <c r="GKB13" s="192">
        <f t="shared" si="78"/>
        <v>0</v>
      </c>
      <c r="GKC13" s="192">
        <f t="shared" si="78"/>
        <v>0</v>
      </c>
      <c r="GKD13" s="192">
        <f t="shared" si="78"/>
        <v>0</v>
      </c>
      <c r="GKE13" s="192">
        <f t="shared" si="78"/>
        <v>0</v>
      </c>
      <c r="GKF13" s="192">
        <f t="shared" si="78"/>
        <v>0</v>
      </c>
      <c r="GKG13" s="192">
        <f t="shared" si="78"/>
        <v>0</v>
      </c>
      <c r="GKH13" s="192">
        <f t="shared" si="78"/>
        <v>0</v>
      </c>
      <c r="GKI13" s="192">
        <f t="shared" si="78"/>
        <v>0</v>
      </c>
      <c r="GKJ13" s="192">
        <f t="shared" si="78"/>
        <v>0</v>
      </c>
      <c r="GKK13" s="192">
        <f t="shared" si="78"/>
        <v>0</v>
      </c>
      <c r="GKL13" s="192">
        <f t="shared" si="78"/>
        <v>0</v>
      </c>
      <c r="GKM13" s="192">
        <f t="shared" si="78"/>
        <v>0</v>
      </c>
      <c r="GKN13" s="117">
        <v>2020</v>
      </c>
      <c r="GKO13" s="192">
        <f>SUM(GKO15)</f>
        <v>0</v>
      </c>
      <c r="GKP13" s="192">
        <f>SUM(GKP15)</f>
        <v>0</v>
      </c>
      <c r="GKQ13" s="192">
        <f t="shared" si="78"/>
        <v>0</v>
      </c>
      <c r="GKR13" s="192">
        <f t="shared" si="78"/>
        <v>0</v>
      </c>
      <c r="GKS13" s="192">
        <f t="shared" si="78"/>
        <v>0</v>
      </c>
      <c r="GKT13" s="192">
        <f t="shared" si="78"/>
        <v>0</v>
      </c>
      <c r="GKU13" s="192">
        <f t="shared" si="78"/>
        <v>0</v>
      </c>
      <c r="GKV13" s="192">
        <f t="shared" si="78"/>
        <v>0</v>
      </c>
      <c r="GKW13" s="192">
        <f t="shared" si="78"/>
        <v>0</v>
      </c>
      <c r="GKX13" s="192">
        <f t="shared" si="78"/>
        <v>0</v>
      </c>
      <c r="GKY13" s="192">
        <f t="shared" si="78"/>
        <v>0</v>
      </c>
      <c r="GKZ13" s="192">
        <f t="shared" si="78"/>
        <v>0</v>
      </c>
      <c r="GLA13" s="192">
        <f t="shared" si="78"/>
        <v>0</v>
      </c>
      <c r="GLB13" s="192">
        <f t="shared" si="78"/>
        <v>0</v>
      </c>
      <c r="GLC13" s="192">
        <f t="shared" si="78"/>
        <v>0</v>
      </c>
      <c r="GLD13" s="117">
        <v>2020</v>
      </c>
      <c r="GLE13" s="192">
        <f>SUM(GLE15)</f>
        <v>0</v>
      </c>
      <c r="GLF13" s="192">
        <f>SUM(GLF15)</f>
        <v>0</v>
      </c>
      <c r="GLG13" s="192">
        <f t="shared" ref="GLG13:GNO13" si="79">SUM(GLG15)</f>
        <v>0</v>
      </c>
      <c r="GLH13" s="192">
        <f t="shared" si="79"/>
        <v>0</v>
      </c>
      <c r="GLI13" s="192">
        <f t="shared" si="79"/>
        <v>0</v>
      </c>
      <c r="GLJ13" s="192">
        <f t="shared" si="79"/>
        <v>0</v>
      </c>
      <c r="GLK13" s="192">
        <f t="shared" si="79"/>
        <v>0</v>
      </c>
      <c r="GLL13" s="192">
        <f t="shared" si="79"/>
        <v>0</v>
      </c>
      <c r="GLM13" s="192">
        <f t="shared" si="79"/>
        <v>0</v>
      </c>
      <c r="GLN13" s="192">
        <f t="shared" si="79"/>
        <v>0</v>
      </c>
      <c r="GLO13" s="192">
        <f t="shared" si="79"/>
        <v>0</v>
      </c>
      <c r="GLP13" s="192">
        <f t="shared" si="79"/>
        <v>0</v>
      </c>
      <c r="GLQ13" s="192">
        <f t="shared" si="79"/>
        <v>0</v>
      </c>
      <c r="GLR13" s="192">
        <f t="shared" si="79"/>
        <v>0</v>
      </c>
      <c r="GLS13" s="192">
        <f t="shared" si="79"/>
        <v>0</v>
      </c>
      <c r="GLT13" s="117">
        <v>2020</v>
      </c>
      <c r="GLU13" s="192">
        <f>SUM(GLU15)</f>
        <v>0</v>
      </c>
      <c r="GLV13" s="192">
        <f>SUM(GLV15)</f>
        <v>0</v>
      </c>
      <c r="GLW13" s="192">
        <f t="shared" si="79"/>
        <v>0</v>
      </c>
      <c r="GLX13" s="192">
        <f t="shared" si="79"/>
        <v>0</v>
      </c>
      <c r="GLY13" s="192">
        <f t="shared" si="79"/>
        <v>0</v>
      </c>
      <c r="GLZ13" s="192">
        <f t="shared" si="79"/>
        <v>0</v>
      </c>
      <c r="GMA13" s="192">
        <f t="shared" si="79"/>
        <v>0</v>
      </c>
      <c r="GMB13" s="192">
        <f t="shared" si="79"/>
        <v>0</v>
      </c>
      <c r="GMC13" s="192">
        <f t="shared" si="79"/>
        <v>0</v>
      </c>
      <c r="GMD13" s="192">
        <f t="shared" si="79"/>
        <v>0</v>
      </c>
      <c r="GME13" s="192">
        <f t="shared" si="79"/>
        <v>0</v>
      </c>
      <c r="GMF13" s="192">
        <f t="shared" si="79"/>
        <v>0</v>
      </c>
      <c r="GMG13" s="192">
        <f t="shared" si="79"/>
        <v>0</v>
      </c>
      <c r="GMH13" s="192">
        <f t="shared" si="79"/>
        <v>0</v>
      </c>
      <c r="GMI13" s="192">
        <f t="shared" si="79"/>
        <v>0</v>
      </c>
      <c r="GMJ13" s="117">
        <v>2020</v>
      </c>
      <c r="GMK13" s="192">
        <f>SUM(GMK15)</f>
        <v>0</v>
      </c>
      <c r="GML13" s="192">
        <f>SUM(GML15)</f>
        <v>0</v>
      </c>
      <c r="GMM13" s="192">
        <f t="shared" si="79"/>
        <v>0</v>
      </c>
      <c r="GMN13" s="192">
        <f t="shared" si="79"/>
        <v>0</v>
      </c>
      <c r="GMO13" s="192">
        <f t="shared" si="79"/>
        <v>0</v>
      </c>
      <c r="GMP13" s="192">
        <f t="shared" si="79"/>
        <v>0</v>
      </c>
      <c r="GMQ13" s="192">
        <f t="shared" si="79"/>
        <v>0</v>
      </c>
      <c r="GMR13" s="192">
        <f t="shared" si="79"/>
        <v>0</v>
      </c>
      <c r="GMS13" s="192">
        <f t="shared" si="79"/>
        <v>0</v>
      </c>
      <c r="GMT13" s="192">
        <f t="shared" si="79"/>
        <v>0</v>
      </c>
      <c r="GMU13" s="192">
        <f t="shared" si="79"/>
        <v>0</v>
      </c>
      <c r="GMV13" s="192">
        <f t="shared" si="79"/>
        <v>0</v>
      </c>
      <c r="GMW13" s="192">
        <f t="shared" si="79"/>
        <v>0</v>
      </c>
      <c r="GMX13" s="192">
        <f t="shared" si="79"/>
        <v>0</v>
      </c>
      <c r="GMY13" s="192">
        <f t="shared" si="79"/>
        <v>0</v>
      </c>
      <c r="GMZ13" s="117">
        <v>2020</v>
      </c>
      <c r="GNA13" s="192">
        <f>SUM(GNA15)</f>
        <v>0</v>
      </c>
      <c r="GNB13" s="192">
        <f>SUM(GNB15)</f>
        <v>0</v>
      </c>
      <c r="GNC13" s="192">
        <f t="shared" si="79"/>
        <v>0</v>
      </c>
      <c r="GND13" s="192">
        <f t="shared" si="79"/>
        <v>0</v>
      </c>
      <c r="GNE13" s="192">
        <f t="shared" si="79"/>
        <v>0</v>
      </c>
      <c r="GNF13" s="192">
        <f t="shared" si="79"/>
        <v>0</v>
      </c>
      <c r="GNG13" s="192">
        <f t="shared" si="79"/>
        <v>0</v>
      </c>
      <c r="GNH13" s="192">
        <f t="shared" si="79"/>
        <v>0</v>
      </c>
      <c r="GNI13" s="192">
        <f t="shared" si="79"/>
        <v>0</v>
      </c>
      <c r="GNJ13" s="192">
        <f t="shared" si="79"/>
        <v>0</v>
      </c>
      <c r="GNK13" s="192">
        <f t="shared" si="79"/>
        <v>0</v>
      </c>
      <c r="GNL13" s="192">
        <f t="shared" si="79"/>
        <v>0</v>
      </c>
      <c r="GNM13" s="192">
        <f t="shared" si="79"/>
        <v>0</v>
      </c>
      <c r="GNN13" s="192">
        <f t="shared" si="79"/>
        <v>0</v>
      </c>
      <c r="GNO13" s="192">
        <f t="shared" si="79"/>
        <v>0</v>
      </c>
      <c r="GNP13" s="117">
        <v>2020</v>
      </c>
      <c r="GNQ13" s="192">
        <f>SUM(GNQ15)</f>
        <v>0</v>
      </c>
      <c r="GNR13" s="192">
        <f>SUM(GNR15)</f>
        <v>0</v>
      </c>
      <c r="GNS13" s="192">
        <f t="shared" ref="GNS13:GQA13" si="80">SUM(GNS15)</f>
        <v>0</v>
      </c>
      <c r="GNT13" s="192">
        <f t="shared" si="80"/>
        <v>0</v>
      </c>
      <c r="GNU13" s="192">
        <f t="shared" si="80"/>
        <v>0</v>
      </c>
      <c r="GNV13" s="192">
        <f t="shared" si="80"/>
        <v>0</v>
      </c>
      <c r="GNW13" s="192">
        <f t="shared" si="80"/>
        <v>0</v>
      </c>
      <c r="GNX13" s="192">
        <f t="shared" si="80"/>
        <v>0</v>
      </c>
      <c r="GNY13" s="192">
        <f t="shared" si="80"/>
        <v>0</v>
      </c>
      <c r="GNZ13" s="192">
        <f t="shared" si="80"/>
        <v>0</v>
      </c>
      <c r="GOA13" s="192">
        <f t="shared" si="80"/>
        <v>0</v>
      </c>
      <c r="GOB13" s="192">
        <f t="shared" si="80"/>
        <v>0</v>
      </c>
      <c r="GOC13" s="192">
        <f t="shared" si="80"/>
        <v>0</v>
      </c>
      <c r="GOD13" s="192">
        <f t="shared" si="80"/>
        <v>0</v>
      </c>
      <c r="GOE13" s="192">
        <f t="shared" si="80"/>
        <v>0</v>
      </c>
      <c r="GOF13" s="117">
        <v>2020</v>
      </c>
      <c r="GOG13" s="192">
        <f>SUM(GOG15)</f>
        <v>0</v>
      </c>
      <c r="GOH13" s="192">
        <f>SUM(GOH15)</f>
        <v>0</v>
      </c>
      <c r="GOI13" s="192">
        <f t="shared" si="80"/>
        <v>0</v>
      </c>
      <c r="GOJ13" s="192">
        <f t="shared" si="80"/>
        <v>0</v>
      </c>
      <c r="GOK13" s="192">
        <f t="shared" si="80"/>
        <v>0</v>
      </c>
      <c r="GOL13" s="192">
        <f t="shared" si="80"/>
        <v>0</v>
      </c>
      <c r="GOM13" s="192">
        <f t="shared" si="80"/>
        <v>0</v>
      </c>
      <c r="GON13" s="192">
        <f t="shared" si="80"/>
        <v>0</v>
      </c>
      <c r="GOO13" s="192">
        <f t="shared" si="80"/>
        <v>0</v>
      </c>
      <c r="GOP13" s="192">
        <f t="shared" si="80"/>
        <v>0</v>
      </c>
      <c r="GOQ13" s="192">
        <f t="shared" si="80"/>
        <v>0</v>
      </c>
      <c r="GOR13" s="192">
        <f t="shared" si="80"/>
        <v>0</v>
      </c>
      <c r="GOS13" s="192">
        <f t="shared" si="80"/>
        <v>0</v>
      </c>
      <c r="GOT13" s="192">
        <f t="shared" si="80"/>
        <v>0</v>
      </c>
      <c r="GOU13" s="192">
        <f t="shared" si="80"/>
        <v>0</v>
      </c>
      <c r="GOV13" s="117">
        <v>2020</v>
      </c>
      <c r="GOW13" s="192">
        <f>SUM(GOW15)</f>
        <v>0</v>
      </c>
      <c r="GOX13" s="192">
        <f>SUM(GOX15)</f>
        <v>0</v>
      </c>
      <c r="GOY13" s="192">
        <f t="shared" si="80"/>
        <v>0</v>
      </c>
      <c r="GOZ13" s="192">
        <f t="shared" si="80"/>
        <v>0</v>
      </c>
      <c r="GPA13" s="192">
        <f t="shared" si="80"/>
        <v>0</v>
      </c>
      <c r="GPB13" s="192">
        <f t="shared" si="80"/>
        <v>0</v>
      </c>
      <c r="GPC13" s="192">
        <f t="shared" si="80"/>
        <v>0</v>
      </c>
      <c r="GPD13" s="192">
        <f t="shared" si="80"/>
        <v>0</v>
      </c>
      <c r="GPE13" s="192">
        <f t="shared" si="80"/>
        <v>0</v>
      </c>
      <c r="GPF13" s="192">
        <f t="shared" si="80"/>
        <v>0</v>
      </c>
      <c r="GPG13" s="192">
        <f t="shared" si="80"/>
        <v>0</v>
      </c>
      <c r="GPH13" s="192">
        <f t="shared" si="80"/>
        <v>0</v>
      </c>
      <c r="GPI13" s="192">
        <f t="shared" si="80"/>
        <v>0</v>
      </c>
      <c r="GPJ13" s="192">
        <f t="shared" si="80"/>
        <v>0</v>
      </c>
      <c r="GPK13" s="192">
        <f t="shared" si="80"/>
        <v>0</v>
      </c>
      <c r="GPL13" s="117">
        <v>2020</v>
      </c>
      <c r="GPM13" s="192">
        <f>SUM(GPM15)</f>
        <v>0</v>
      </c>
      <c r="GPN13" s="192">
        <f>SUM(GPN15)</f>
        <v>0</v>
      </c>
      <c r="GPO13" s="192">
        <f t="shared" si="80"/>
        <v>0</v>
      </c>
      <c r="GPP13" s="192">
        <f t="shared" si="80"/>
        <v>0</v>
      </c>
      <c r="GPQ13" s="192">
        <f t="shared" si="80"/>
        <v>0</v>
      </c>
      <c r="GPR13" s="192">
        <f t="shared" si="80"/>
        <v>0</v>
      </c>
      <c r="GPS13" s="192">
        <f t="shared" si="80"/>
        <v>0</v>
      </c>
      <c r="GPT13" s="192">
        <f t="shared" si="80"/>
        <v>0</v>
      </c>
      <c r="GPU13" s="192">
        <f t="shared" si="80"/>
        <v>0</v>
      </c>
      <c r="GPV13" s="192">
        <f t="shared" si="80"/>
        <v>0</v>
      </c>
      <c r="GPW13" s="192">
        <f t="shared" si="80"/>
        <v>0</v>
      </c>
      <c r="GPX13" s="192">
        <f t="shared" si="80"/>
        <v>0</v>
      </c>
      <c r="GPY13" s="192">
        <f t="shared" si="80"/>
        <v>0</v>
      </c>
      <c r="GPZ13" s="192">
        <f t="shared" si="80"/>
        <v>0</v>
      </c>
      <c r="GQA13" s="192">
        <f t="shared" si="80"/>
        <v>0</v>
      </c>
      <c r="GQB13" s="117">
        <v>2020</v>
      </c>
      <c r="GQC13" s="192">
        <f>SUM(GQC15)</f>
        <v>0</v>
      </c>
      <c r="GQD13" s="192">
        <f>SUM(GQD15)</f>
        <v>0</v>
      </c>
      <c r="GQE13" s="192">
        <f t="shared" ref="GQE13:GSM13" si="81">SUM(GQE15)</f>
        <v>0</v>
      </c>
      <c r="GQF13" s="192">
        <f t="shared" si="81"/>
        <v>0</v>
      </c>
      <c r="GQG13" s="192">
        <f t="shared" si="81"/>
        <v>0</v>
      </c>
      <c r="GQH13" s="192">
        <f t="shared" si="81"/>
        <v>0</v>
      </c>
      <c r="GQI13" s="192">
        <f t="shared" si="81"/>
        <v>0</v>
      </c>
      <c r="GQJ13" s="192">
        <f t="shared" si="81"/>
        <v>0</v>
      </c>
      <c r="GQK13" s="192">
        <f t="shared" si="81"/>
        <v>0</v>
      </c>
      <c r="GQL13" s="192">
        <f t="shared" si="81"/>
        <v>0</v>
      </c>
      <c r="GQM13" s="192">
        <f t="shared" si="81"/>
        <v>0</v>
      </c>
      <c r="GQN13" s="192">
        <f t="shared" si="81"/>
        <v>0</v>
      </c>
      <c r="GQO13" s="192">
        <f t="shared" si="81"/>
        <v>0</v>
      </c>
      <c r="GQP13" s="192">
        <f t="shared" si="81"/>
        <v>0</v>
      </c>
      <c r="GQQ13" s="192">
        <f t="shared" si="81"/>
        <v>0</v>
      </c>
      <c r="GQR13" s="117">
        <v>2020</v>
      </c>
      <c r="GQS13" s="192">
        <f>SUM(GQS15)</f>
        <v>0</v>
      </c>
      <c r="GQT13" s="192">
        <f>SUM(GQT15)</f>
        <v>0</v>
      </c>
      <c r="GQU13" s="192">
        <f t="shared" si="81"/>
        <v>0</v>
      </c>
      <c r="GQV13" s="192">
        <f t="shared" si="81"/>
        <v>0</v>
      </c>
      <c r="GQW13" s="192">
        <f t="shared" si="81"/>
        <v>0</v>
      </c>
      <c r="GQX13" s="192">
        <f t="shared" si="81"/>
        <v>0</v>
      </c>
      <c r="GQY13" s="192">
        <f t="shared" si="81"/>
        <v>0</v>
      </c>
      <c r="GQZ13" s="192">
        <f t="shared" si="81"/>
        <v>0</v>
      </c>
      <c r="GRA13" s="192">
        <f t="shared" si="81"/>
        <v>0</v>
      </c>
      <c r="GRB13" s="192">
        <f t="shared" si="81"/>
        <v>0</v>
      </c>
      <c r="GRC13" s="192">
        <f t="shared" si="81"/>
        <v>0</v>
      </c>
      <c r="GRD13" s="192">
        <f t="shared" si="81"/>
        <v>0</v>
      </c>
      <c r="GRE13" s="192">
        <f t="shared" si="81"/>
        <v>0</v>
      </c>
      <c r="GRF13" s="192">
        <f t="shared" si="81"/>
        <v>0</v>
      </c>
      <c r="GRG13" s="192">
        <f t="shared" si="81"/>
        <v>0</v>
      </c>
      <c r="GRH13" s="117">
        <v>2020</v>
      </c>
      <c r="GRI13" s="192">
        <f>SUM(GRI15)</f>
        <v>0</v>
      </c>
      <c r="GRJ13" s="192">
        <f>SUM(GRJ15)</f>
        <v>0</v>
      </c>
      <c r="GRK13" s="192">
        <f t="shared" si="81"/>
        <v>0</v>
      </c>
      <c r="GRL13" s="192">
        <f t="shared" si="81"/>
        <v>0</v>
      </c>
      <c r="GRM13" s="192">
        <f t="shared" si="81"/>
        <v>0</v>
      </c>
      <c r="GRN13" s="192">
        <f t="shared" si="81"/>
        <v>0</v>
      </c>
      <c r="GRO13" s="192">
        <f t="shared" si="81"/>
        <v>0</v>
      </c>
      <c r="GRP13" s="192">
        <f t="shared" si="81"/>
        <v>0</v>
      </c>
      <c r="GRQ13" s="192">
        <f t="shared" si="81"/>
        <v>0</v>
      </c>
      <c r="GRR13" s="192">
        <f t="shared" si="81"/>
        <v>0</v>
      </c>
      <c r="GRS13" s="192">
        <f t="shared" si="81"/>
        <v>0</v>
      </c>
      <c r="GRT13" s="192">
        <f t="shared" si="81"/>
        <v>0</v>
      </c>
      <c r="GRU13" s="192">
        <f t="shared" si="81"/>
        <v>0</v>
      </c>
      <c r="GRV13" s="192">
        <f t="shared" si="81"/>
        <v>0</v>
      </c>
      <c r="GRW13" s="192">
        <f t="shared" si="81"/>
        <v>0</v>
      </c>
      <c r="GRX13" s="117">
        <v>2020</v>
      </c>
      <c r="GRY13" s="192">
        <f>SUM(GRY15)</f>
        <v>0</v>
      </c>
      <c r="GRZ13" s="192">
        <f>SUM(GRZ15)</f>
        <v>0</v>
      </c>
      <c r="GSA13" s="192">
        <f t="shared" si="81"/>
        <v>0</v>
      </c>
      <c r="GSB13" s="192">
        <f t="shared" si="81"/>
        <v>0</v>
      </c>
      <c r="GSC13" s="192">
        <f t="shared" si="81"/>
        <v>0</v>
      </c>
      <c r="GSD13" s="192">
        <f t="shared" si="81"/>
        <v>0</v>
      </c>
      <c r="GSE13" s="192">
        <f t="shared" si="81"/>
        <v>0</v>
      </c>
      <c r="GSF13" s="192">
        <f t="shared" si="81"/>
        <v>0</v>
      </c>
      <c r="GSG13" s="192">
        <f t="shared" si="81"/>
        <v>0</v>
      </c>
      <c r="GSH13" s="192">
        <f t="shared" si="81"/>
        <v>0</v>
      </c>
      <c r="GSI13" s="192">
        <f t="shared" si="81"/>
        <v>0</v>
      </c>
      <c r="GSJ13" s="192">
        <f t="shared" si="81"/>
        <v>0</v>
      </c>
      <c r="GSK13" s="192">
        <f t="shared" si="81"/>
        <v>0</v>
      </c>
      <c r="GSL13" s="192">
        <f t="shared" si="81"/>
        <v>0</v>
      </c>
      <c r="GSM13" s="192">
        <f t="shared" si="81"/>
        <v>0</v>
      </c>
      <c r="GSN13" s="117">
        <v>2020</v>
      </c>
      <c r="GSO13" s="192">
        <f>SUM(GSO15)</f>
        <v>0</v>
      </c>
      <c r="GSP13" s="192">
        <f>SUM(GSP15)</f>
        <v>0</v>
      </c>
      <c r="GSQ13" s="192">
        <f t="shared" ref="GSQ13:GUY13" si="82">SUM(GSQ15)</f>
        <v>0</v>
      </c>
      <c r="GSR13" s="192">
        <f t="shared" si="82"/>
        <v>0</v>
      </c>
      <c r="GSS13" s="192">
        <f t="shared" si="82"/>
        <v>0</v>
      </c>
      <c r="GST13" s="192">
        <f t="shared" si="82"/>
        <v>0</v>
      </c>
      <c r="GSU13" s="192">
        <f t="shared" si="82"/>
        <v>0</v>
      </c>
      <c r="GSV13" s="192">
        <f t="shared" si="82"/>
        <v>0</v>
      </c>
      <c r="GSW13" s="192">
        <f t="shared" si="82"/>
        <v>0</v>
      </c>
      <c r="GSX13" s="192">
        <f t="shared" si="82"/>
        <v>0</v>
      </c>
      <c r="GSY13" s="192">
        <f t="shared" si="82"/>
        <v>0</v>
      </c>
      <c r="GSZ13" s="192">
        <f t="shared" si="82"/>
        <v>0</v>
      </c>
      <c r="GTA13" s="192">
        <f t="shared" si="82"/>
        <v>0</v>
      </c>
      <c r="GTB13" s="192">
        <f t="shared" si="82"/>
        <v>0</v>
      </c>
      <c r="GTC13" s="192">
        <f t="shared" si="82"/>
        <v>0</v>
      </c>
      <c r="GTD13" s="117">
        <v>2020</v>
      </c>
      <c r="GTE13" s="192">
        <f>SUM(GTE15)</f>
        <v>0</v>
      </c>
      <c r="GTF13" s="192">
        <f>SUM(GTF15)</f>
        <v>0</v>
      </c>
      <c r="GTG13" s="192">
        <f t="shared" si="82"/>
        <v>0</v>
      </c>
      <c r="GTH13" s="192">
        <f t="shared" si="82"/>
        <v>0</v>
      </c>
      <c r="GTI13" s="192">
        <f t="shared" si="82"/>
        <v>0</v>
      </c>
      <c r="GTJ13" s="192">
        <f t="shared" si="82"/>
        <v>0</v>
      </c>
      <c r="GTK13" s="192">
        <f t="shared" si="82"/>
        <v>0</v>
      </c>
      <c r="GTL13" s="192">
        <f t="shared" si="82"/>
        <v>0</v>
      </c>
      <c r="GTM13" s="192">
        <f t="shared" si="82"/>
        <v>0</v>
      </c>
      <c r="GTN13" s="192">
        <f t="shared" si="82"/>
        <v>0</v>
      </c>
      <c r="GTO13" s="192">
        <f t="shared" si="82"/>
        <v>0</v>
      </c>
      <c r="GTP13" s="192">
        <f t="shared" si="82"/>
        <v>0</v>
      </c>
      <c r="GTQ13" s="192">
        <f t="shared" si="82"/>
        <v>0</v>
      </c>
      <c r="GTR13" s="192">
        <f t="shared" si="82"/>
        <v>0</v>
      </c>
      <c r="GTS13" s="192">
        <f t="shared" si="82"/>
        <v>0</v>
      </c>
      <c r="GTT13" s="117">
        <v>2020</v>
      </c>
      <c r="GTU13" s="192">
        <f>SUM(GTU15)</f>
        <v>0</v>
      </c>
      <c r="GTV13" s="192">
        <f>SUM(GTV15)</f>
        <v>0</v>
      </c>
      <c r="GTW13" s="192">
        <f t="shared" si="82"/>
        <v>0</v>
      </c>
      <c r="GTX13" s="192">
        <f t="shared" si="82"/>
        <v>0</v>
      </c>
      <c r="GTY13" s="192">
        <f t="shared" si="82"/>
        <v>0</v>
      </c>
      <c r="GTZ13" s="192">
        <f t="shared" si="82"/>
        <v>0</v>
      </c>
      <c r="GUA13" s="192">
        <f t="shared" si="82"/>
        <v>0</v>
      </c>
      <c r="GUB13" s="192">
        <f t="shared" si="82"/>
        <v>0</v>
      </c>
      <c r="GUC13" s="192">
        <f t="shared" si="82"/>
        <v>0</v>
      </c>
      <c r="GUD13" s="192">
        <f t="shared" si="82"/>
        <v>0</v>
      </c>
      <c r="GUE13" s="192">
        <f t="shared" si="82"/>
        <v>0</v>
      </c>
      <c r="GUF13" s="192">
        <f t="shared" si="82"/>
        <v>0</v>
      </c>
      <c r="GUG13" s="192">
        <f t="shared" si="82"/>
        <v>0</v>
      </c>
      <c r="GUH13" s="192">
        <f t="shared" si="82"/>
        <v>0</v>
      </c>
      <c r="GUI13" s="192">
        <f t="shared" si="82"/>
        <v>0</v>
      </c>
      <c r="GUJ13" s="117">
        <v>2020</v>
      </c>
      <c r="GUK13" s="192">
        <f>SUM(GUK15)</f>
        <v>0</v>
      </c>
      <c r="GUL13" s="192">
        <f>SUM(GUL15)</f>
        <v>0</v>
      </c>
      <c r="GUM13" s="192">
        <f t="shared" si="82"/>
        <v>0</v>
      </c>
      <c r="GUN13" s="192">
        <f t="shared" si="82"/>
        <v>0</v>
      </c>
      <c r="GUO13" s="192">
        <f t="shared" si="82"/>
        <v>0</v>
      </c>
      <c r="GUP13" s="192">
        <f t="shared" si="82"/>
        <v>0</v>
      </c>
      <c r="GUQ13" s="192">
        <f t="shared" si="82"/>
        <v>0</v>
      </c>
      <c r="GUR13" s="192">
        <f t="shared" si="82"/>
        <v>0</v>
      </c>
      <c r="GUS13" s="192">
        <f t="shared" si="82"/>
        <v>0</v>
      </c>
      <c r="GUT13" s="192">
        <f t="shared" si="82"/>
        <v>0</v>
      </c>
      <c r="GUU13" s="192">
        <f t="shared" si="82"/>
        <v>0</v>
      </c>
      <c r="GUV13" s="192">
        <f t="shared" si="82"/>
        <v>0</v>
      </c>
      <c r="GUW13" s="192">
        <f t="shared" si="82"/>
        <v>0</v>
      </c>
      <c r="GUX13" s="192">
        <f t="shared" si="82"/>
        <v>0</v>
      </c>
      <c r="GUY13" s="192">
        <f t="shared" si="82"/>
        <v>0</v>
      </c>
      <c r="GUZ13" s="117">
        <v>2020</v>
      </c>
      <c r="GVA13" s="192">
        <f>SUM(GVA15)</f>
        <v>0</v>
      </c>
      <c r="GVB13" s="192">
        <f>SUM(GVB15)</f>
        <v>0</v>
      </c>
      <c r="GVC13" s="192">
        <f t="shared" ref="GVC13:GXK13" si="83">SUM(GVC15)</f>
        <v>0</v>
      </c>
      <c r="GVD13" s="192">
        <f t="shared" si="83"/>
        <v>0</v>
      </c>
      <c r="GVE13" s="192">
        <f t="shared" si="83"/>
        <v>0</v>
      </c>
      <c r="GVF13" s="192">
        <f t="shared" si="83"/>
        <v>0</v>
      </c>
      <c r="GVG13" s="192">
        <f t="shared" si="83"/>
        <v>0</v>
      </c>
      <c r="GVH13" s="192">
        <f t="shared" si="83"/>
        <v>0</v>
      </c>
      <c r="GVI13" s="192">
        <f t="shared" si="83"/>
        <v>0</v>
      </c>
      <c r="GVJ13" s="192">
        <f t="shared" si="83"/>
        <v>0</v>
      </c>
      <c r="GVK13" s="192">
        <f t="shared" si="83"/>
        <v>0</v>
      </c>
      <c r="GVL13" s="192">
        <f t="shared" si="83"/>
        <v>0</v>
      </c>
      <c r="GVM13" s="192">
        <f t="shared" si="83"/>
        <v>0</v>
      </c>
      <c r="GVN13" s="192">
        <f t="shared" si="83"/>
        <v>0</v>
      </c>
      <c r="GVO13" s="192">
        <f t="shared" si="83"/>
        <v>0</v>
      </c>
      <c r="GVP13" s="117">
        <v>2020</v>
      </c>
      <c r="GVQ13" s="192">
        <f>SUM(GVQ15)</f>
        <v>0</v>
      </c>
      <c r="GVR13" s="192">
        <f>SUM(GVR15)</f>
        <v>0</v>
      </c>
      <c r="GVS13" s="192">
        <f t="shared" si="83"/>
        <v>0</v>
      </c>
      <c r="GVT13" s="192">
        <f t="shared" si="83"/>
        <v>0</v>
      </c>
      <c r="GVU13" s="192">
        <f t="shared" si="83"/>
        <v>0</v>
      </c>
      <c r="GVV13" s="192">
        <f t="shared" si="83"/>
        <v>0</v>
      </c>
      <c r="GVW13" s="192">
        <f t="shared" si="83"/>
        <v>0</v>
      </c>
      <c r="GVX13" s="192">
        <f t="shared" si="83"/>
        <v>0</v>
      </c>
      <c r="GVY13" s="192">
        <f t="shared" si="83"/>
        <v>0</v>
      </c>
      <c r="GVZ13" s="192">
        <f t="shared" si="83"/>
        <v>0</v>
      </c>
      <c r="GWA13" s="192">
        <f t="shared" si="83"/>
        <v>0</v>
      </c>
      <c r="GWB13" s="192">
        <f t="shared" si="83"/>
        <v>0</v>
      </c>
      <c r="GWC13" s="192">
        <f t="shared" si="83"/>
        <v>0</v>
      </c>
      <c r="GWD13" s="192">
        <f t="shared" si="83"/>
        <v>0</v>
      </c>
      <c r="GWE13" s="192">
        <f t="shared" si="83"/>
        <v>0</v>
      </c>
      <c r="GWF13" s="117">
        <v>2020</v>
      </c>
      <c r="GWG13" s="192">
        <f>SUM(GWG15)</f>
        <v>0</v>
      </c>
      <c r="GWH13" s="192">
        <f>SUM(GWH15)</f>
        <v>0</v>
      </c>
      <c r="GWI13" s="192">
        <f t="shared" si="83"/>
        <v>0</v>
      </c>
      <c r="GWJ13" s="192">
        <f t="shared" si="83"/>
        <v>0</v>
      </c>
      <c r="GWK13" s="192">
        <f t="shared" si="83"/>
        <v>0</v>
      </c>
      <c r="GWL13" s="192">
        <f t="shared" si="83"/>
        <v>0</v>
      </c>
      <c r="GWM13" s="192">
        <f t="shared" si="83"/>
        <v>0</v>
      </c>
      <c r="GWN13" s="192">
        <f t="shared" si="83"/>
        <v>0</v>
      </c>
      <c r="GWO13" s="192">
        <f t="shared" si="83"/>
        <v>0</v>
      </c>
      <c r="GWP13" s="192">
        <f t="shared" si="83"/>
        <v>0</v>
      </c>
      <c r="GWQ13" s="192">
        <f t="shared" si="83"/>
        <v>0</v>
      </c>
      <c r="GWR13" s="192">
        <f t="shared" si="83"/>
        <v>0</v>
      </c>
      <c r="GWS13" s="192">
        <f t="shared" si="83"/>
        <v>0</v>
      </c>
      <c r="GWT13" s="192">
        <f t="shared" si="83"/>
        <v>0</v>
      </c>
      <c r="GWU13" s="192">
        <f t="shared" si="83"/>
        <v>0</v>
      </c>
      <c r="GWV13" s="117">
        <v>2020</v>
      </c>
      <c r="GWW13" s="192">
        <f>SUM(GWW15)</f>
        <v>0</v>
      </c>
      <c r="GWX13" s="192">
        <f>SUM(GWX15)</f>
        <v>0</v>
      </c>
      <c r="GWY13" s="192">
        <f t="shared" si="83"/>
        <v>0</v>
      </c>
      <c r="GWZ13" s="192">
        <f t="shared" si="83"/>
        <v>0</v>
      </c>
      <c r="GXA13" s="192">
        <f t="shared" si="83"/>
        <v>0</v>
      </c>
      <c r="GXB13" s="192">
        <f t="shared" si="83"/>
        <v>0</v>
      </c>
      <c r="GXC13" s="192">
        <f t="shared" si="83"/>
        <v>0</v>
      </c>
      <c r="GXD13" s="192">
        <f t="shared" si="83"/>
        <v>0</v>
      </c>
      <c r="GXE13" s="192">
        <f t="shared" si="83"/>
        <v>0</v>
      </c>
      <c r="GXF13" s="192">
        <f t="shared" si="83"/>
        <v>0</v>
      </c>
      <c r="GXG13" s="192">
        <f t="shared" si="83"/>
        <v>0</v>
      </c>
      <c r="GXH13" s="192">
        <f t="shared" si="83"/>
        <v>0</v>
      </c>
      <c r="GXI13" s="192">
        <f t="shared" si="83"/>
        <v>0</v>
      </c>
      <c r="GXJ13" s="192">
        <f t="shared" si="83"/>
        <v>0</v>
      </c>
      <c r="GXK13" s="192">
        <f t="shared" si="83"/>
        <v>0</v>
      </c>
      <c r="GXL13" s="117">
        <v>2020</v>
      </c>
      <c r="GXM13" s="192">
        <f>SUM(GXM15)</f>
        <v>0</v>
      </c>
      <c r="GXN13" s="192">
        <f>SUM(GXN15)</f>
        <v>0</v>
      </c>
      <c r="GXO13" s="192">
        <f t="shared" ref="GXO13:GZW13" si="84">SUM(GXO15)</f>
        <v>0</v>
      </c>
      <c r="GXP13" s="192">
        <f t="shared" si="84"/>
        <v>0</v>
      </c>
      <c r="GXQ13" s="192">
        <f t="shared" si="84"/>
        <v>0</v>
      </c>
      <c r="GXR13" s="192">
        <f t="shared" si="84"/>
        <v>0</v>
      </c>
      <c r="GXS13" s="192">
        <f t="shared" si="84"/>
        <v>0</v>
      </c>
      <c r="GXT13" s="192">
        <f t="shared" si="84"/>
        <v>0</v>
      </c>
      <c r="GXU13" s="192">
        <f t="shared" si="84"/>
        <v>0</v>
      </c>
      <c r="GXV13" s="192">
        <f t="shared" si="84"/>
        <v>0</v>
      </c>
      <c r="GXW13" s="192">
        <f t="shared" si="84"/>
        <v>0</v>
      </c>
      <c r="GXX13" s="192">
        <f t="shared" si="84"/>
        <v>0</v>
      </c>
      <c r="GXY13" s="192">
        <f t="shared" si="84"/>
        <v>0</v>
      </c>
      <c r="GXZ13" s="192">
        <f t="shared" si="84"/>
        <v>0</v>
      </c>
      <c r="GYA13" s="192">
        <f t="shared" si="84"/>
        <v>0</v>
      </c>
      <c r="GYB13" s="117">
        <v>2020</v>
      </c>
      <c r="GYC13" s="192">
        <f>SUM(GYC15)</f>
        <v>0</v>
      </c>
      <c r="GYD13" s="192">
        <f>SUM(GYD15)</f>
        <v>0</v>
      </c>
      <c r="GYE13" s="192">
        <f t="shared" si="84"/>
        <v>0</v>
      </c>
      <c r="GYF13" s="192">
        <f t="shared" si="84"/>
        <v>0</v>
      </c>
      <c r="GYG13" s="192">
        <f t="shared" si="84"/>
        <v>0</v>
      </c>
      <c r="GYH13" s="192">
        <f t="shared" si="84"/>
        <v>0</v>
      </c>
      <c r="GYI13" s="192">
        <f t="shared" si="84"/>
        <v>0</v>
      </c>
      <c r="GYJ13" s="192">
        <f t="shared" si="84"/>
        <v>0</v>
      </c>
      <c r="GYK13" s="192">
        <f t="shared" si="84"/>
        <v>0</v>
      </c>
      <c r="GYL13" s="192">
        <f t="shared" si="84"/>
        <v>0</v>
      </c>
      <c r="GYM13" s="192">
        <f t="shared" si="84"/>
        <v>0</v>
      </c>
      <c r="GYN13" s="192">
        <f t="shared" si="84"/>
        <v>0</v>
      </c>
      <c r="GYO13" s="192">
        <f t="shared" si="84"/>
        <v>0</v>
      </c>
      <c r="GYP13" s="192">
        <f t="shared" si="84"/>
        <v>0</v>
      </c>
      <c r="GYQ13" s="192">
        <f t="shared" si="84"/>
        <v>0</v>
      </c>
      <c r="GYR13" s="117">
        <v>2020</v>
      </c>
      <c r="GYS13" s="192">
        <f>SUM(GYS15)</f>
        <v>0</v>
      </c>
      <c r="GYT13" s="192">
        <f>SUM(GYT15)</f>
        <v>0</v>
      </c>
      <c r="GYU13" s="192">
        <f t="shared" si="84"/>
        <v>0</v>
      </c>
      <c r="GYV13" s="192">
        <f t="shared" si="84"/>
        <v>0</v>
      </c>
      <c r="GYW13" s="192">
        <f t="shared" si="84"/>
        <v>0</v>
      </c>
      <c r="GYX13" s="192">
        <f t="shared" si="84"/>
        <v>0</v>
      </c>
      <c r="GYY13" s="192">
        <f t="shared" si="84"/>
        <v>0</v>
      </c>
      <c r="GYZ13" s="192">
        <f t="shared" si="84"/>
        <v>0</v>
      </c>
      <c r="GZA13" s="192">
        <f t="shared" si="84"/>
        <v>0</v>
      </c>
      <c r="GZB13" s="192">
        <f t="shared" si="84"/>
        <v>0</v>
      </c>
      <c r="GZC13" s="192">
        <f t="shared" si="84"/>
        <v>0</v>
      </c>
      <c r="GZD13" s="192">
        <f t="shared" si="84"/>
        <v>0</v>
      </c>
      <c r="GZE13" s="192">
        <f t="shared" si="84"/>
        <v>0</v>
      </c>
      <c r="GZF13" s="192">
        <f t="shared" si="84"/>
        <v>0</v>
      </c>
      <c r="GZG13" s="192">
        <f t="shared" si="84"/>
        <v>0</v>
      </c>
      <c r="GZH13" s="117">
        <v>2020</v>
      </c>
      <c r="GZI13" s="192">
        <f>SUM(GZI15)</f>
        <v>0</v>
      </c>
      <c r="GZJ13" s="192">
        <f>SUM(GZJ15)</f>
        <v>0</v>
      </c>
      <c r="GZK13" s="192">
        <f t="shared" si="84"/>
        <v>0</v>
      </c>
      <c r="GZL13" s="192">
        <f t="shared" si="84"/>
        <v>0</v>
      </c>
      <c r="GZM13" s="192">
        <f t="shared" si="84"/>
        <v>0</v>
      </c>
      <c r="GZN13" s="192">
        <f t="shared" si="84"/>
        <v>0</v>
      </c>
      <c r="GZO13" s="192">
        <f t="shared" si="84"/>
        <v>0</v>
      </c>
      <c r="GZP13" s="192">
        <f t="shared" si="84"/>
        <v>0</v>
      </c>
      <c r="GZQ13" s="192">
        <f t="shared" si="84"/>
        <v>0</v>
      </c>
      <c r="GZR13" s="192">
        <f t="shared" si="84"/>
        <v>0</v>
      </c>
      <c r="GZS13" s="192">
        <f t="shared" si="84"/>
        <v>0</v>
      </c>
      <c r="GZT13" s="192">
        <f t="shared" si="84"/>
        <v>0</v>
      </c>
      <c r="GZU13" s="192">
        <f t="shared" si="84"/>
        <v>0</v>
      </c>
      <c r="GZV13" s="192">
        <f t="shared" si="84"/>
        <v>0</v>
      </c>
      <c r="GZW13" s="192">
        <f t="shared" si="84"/>
        <v>0</v>
      </c>
      <c r="GZX13" s="117">
        <v>2020</v>
      </c>
      <c r="GZY13" s="192">
        <f>SUM(GZY15)</f>
        <v>0</v>
      </c>
      <c r="GZZ13" s="192">
        <f>SUM(GZZ15)</f>
        <v>0</v>
      </c>
      <c r="HAA13" s="192">
        <f t="shared" ref="HAA13:HCI13" si="85">SUM(HAA15)</f>
        <v>0</v>
      </c>
      <c r="HAB13" s="192">
        <f t="shared" si="85"/>
        <v>0</v>
      </c>
      <c r="HAC13" s="192">
        <f t="shared" si="85"/>
        <v>0</v>
      </c>
      <c r="HAD13" s="192">
        <f t="shared" si="85"/>
        <v>0</v>
      </c>
      <c r="HAE13" s="192">
        <f t="shared" si="85"/>
        <v>0</v>
      </c>
      <c r="HAF13" s="192">
        <f t="shared" si="85"/>
        <v>0</v>
      </c>
      <c r="HAG13" s="192">
        <f t="shared" si="85"/>
        <v>0</v>
      </c>
      <c r="HAH13" s="192">
        <f t="shared" si="85"/>
        <v>0</v>
      </c>
      <c r="HAI13" s="192">
        <f t="shared" si="85"/>
        <v>0</v>
      </c>
      <c r="HAJ13" s="192">
        <f t="shared" si="85"/>
        <v>0</v>
      </c>
      <c r="HAK13" s="192">
        <f t="shared" si="85"/>
        <v>0</v>
      </c>
      <c r="HAL13" s="192">
        <f t="shared" si="85"/>
        <v>0</v>
      </c>
      <c r="HAM13" s="192">
        <f t="shared" si="85"/>
        <v>0</v>
      </c>
      <c r="HAN13" s="117">
        <v>2020</v>
      </c>
      <c r="HAO13" s="192">
        <f>SUM(HAO15)</f>
        <v>0</v>
      </c>
      <c r="HAP13" s="192">
        <f>SUM(HAP15)</f>
        <v>0</v>
      </c>
      <c r="HAQ13" s="192">
        <f t="shared" si="85"/>
        <v>0</v>
      </c>
      <c r="HAR13" s="192">
        <f t="shared" si="85"/>
        <v>0</v>
      </c>
      <c r="HAS13" s="192">
        <f t="shared" si="85"/>
        <v>0</v>
      </c>
      <c r="HAT13" s="192">
        <f t="shared" si="85"/>
        <v>0</v>
      </c>
      <c r="HAU13" s="192">
        <f t="shared" si="85"/>
        <v>0</v>
      </c>
      <c r="HAV13" s="192">
        <f t="shared" si="85"/>
        <v>0</v>
      </c>
      <c r="HAW13" s="192">
        <f t="shared" si="85"/>
        <v>0</v>
      </c>
      <c r="HAX13" s="192">
        <f t="shared" si="85"/>
        <v>0</v>
      </c>
      <c r="HAY13" s="192">
        <f t="shared" si="85"/>
        <v>0</v>
      </c>
      <c r="HAZ13" s="192">
        <f t="shared" si="85"/>
        <v>0</v>
      </c>
      <c r="HBA13" s="192">
        <f t="shared" si="85"/>
        <v>0</v>
      </c>
      <c r="HBB13" s="192">
        <f t="shared" si="85"/>
        <v>0</v>
      </c>
      <c r="HBC13" s="192">
        <f t="shared" si="85"/>
        <v>0</v>
      </c>
      <c r="HBD13" s="117">
        <v>2020</v>
      </c>
      <c r="HBE13" s="192">
        <f>SUM(HBE15)</f>
        <v>0</v>
      </c>
      <c r="HBF13" s="192">
        <f>SUM(HBF15)</f>
        <v>0</v>
      </c>
      <c r="HBG13" s="192">
        <f t="shared" si="85"/>
        <v>0</v>
      </c>
      <c r="HBH13" s="192">
        <f t="shared" si="85"/>
        <v>0</v>
      </c>
      <c r="HBI13" s="192">
        <f t="shared" si="85"/>
        <v>0</v>
      </c>
      <c r="HBJ13" s="192">
        <f t="shared" si="85"/>
        <v>0</v>
      </c>
      <c r="HBK13" s="192">
        <f t="shared" si="85"/>
        <v>0</v>
      </c>
      <c r="HBL13" s="192">
        <f t="shared" si="85"/>
        <v>0</v>
      </c>
      <c r="HBM13" s="192">
        <f t="shared" si="85"/>
        <v>0</v>
      </c>
      <c r="HBN13" s="192">
        <f t="shared" si="85"/>
        <v>0</v>
      </c>
      <c r="HBO13" s="192">
        <f t="shared" si="85"/>
        <v>0</v>
      </c>
      <c r="HBP13" s="192">
        <f t="shared" si="85"/>
        <v>0</v>
      </c>
      <c r="HBQ13" s="192">
        <f t="shared" si="85"/>
        <v>0</v>
      </c>
      <c r="HBR13" s="192">
        <f t="shared" si="85"/>
        <v>0</v>
      </c>
      <c r="HBS13" s="192">
        <f t="shared" si="85"/>
        <v>0</v>
      </c>
      <c r="HBT13" s="117">
        <v>2020</v>
      </c>
      <c r="HBU13" s="192">
        <f>SUM(HBU15)</f>
        <v>0</v>
      </c>
      <c r="HBV13" s="192">
        <f>SUM(HBV15)</f>
        <v>0</v>
      </c>
      <c r="HBW13" s="192">
        <f t="shared" si="85"/>
        <v>0</v>
      </c>
      <c r="HBX13" s="192">
        <f t="shared" si="85"/>
        <v>0</v>
      </c>
      <c r="HBY13" s="192">
        <f t="shared" si="85"/>
        <v>0</v>
      </c>
      <c r="HBZ13" s="192">
        <f t="shared" si="85"/>
        <v>0</v>
      </c>
      <c r="HCA13" s="192">
        <f t="shared" si="85"/>
        <v>0</v>
      </c>
      <c r="HCB13" s="192">
        <f t="shared" si="85"/>
        <v>0</v>
      </c>
      <c r="HCC13" s="192">
        <f t="shared" si="85"/>
        <v>0</v>
      </c>
      <c r="HCD13" s="192">
        <f t="shared" si="85"/>
        <v>0</v>
      </c>
      <c r="HCE13" s="192">
        <f t="shared" si="85"/>
        <v>0</v>
      </c>
      <c r="HCF13" s="192">
        <f t="shared" si="85"/>
        <v>0</v>
      </c>
      <c r="HCG13" s="192">
        <f t="shared" si="85"/>
        <v>0</v>
      </c>
      <c r="HCH13" s="192">
        <f t="shared" si="85"/>
        <v>0</v>
      </c>
      <c r="HCI13" s="192">
        <f t="shared" si="85"/>
        <v>0</v>
      </c>
      <c r="HCJ13" s="117">
        <v>2020</v>
      </c>
      <c r="HCK13" s="192">
        <f>SUM(HCK15)</f>
        <v>0</v>
      </c>
      <c r="HCL13" s="192">
        <f>SUM(HCL15)</f>
        <v>0</v>
      </c>
      <c r="HCM13" s="192">
        <f t="shared" ref="HCM13:HEU13" si="86">SUM(HCM15)</f>
        <v>0</v>
      </c>
      <c r="HCN13" s="192">
        <f t="shared" si="86"/>
        <v>0</v>
      </c>
      <c r="HCO13" s="192">
        <f t="shared" si="86"/>
        <v>0</v>
      </c>
      <c r="HCP13" s="192">
        <f t="shared" si="86"/>
        <v>0</v>
      </c>
      <c r="HCQ13" s="192">
        <f t="shared" si="86"/>
        <v>0</v>
      </c>
      <c r="HCR13" s="192">
        <f t="shared" si="86"/>
        <v>0</v>
      </c>
      <c r="HCS13" s="192">
        <f t="shared" si="86"/>
        <v>0</v>
      </c>
      <c r="HCT13" s="192">
        <f t="shared" si="86"/>
        <v>0</v>
      </c>
      <c r="HCU13" s="192">
        <f t="shared" si="86"/>
        <v>0</v>
      </c>
      <c r="HCV13" s="192">
        <f t="shared" si="86"/>
        <v>0</v>
      </c>
      <c r="HCW13" s="192">
        <f t="shared" si="86"/>
        <v>0</v>
      </c>
      <c r="HCX13" s="192">
        <f t="shared" si="86"/>
        <v>0</v>
      </c>
      <c r="HCY13" s="192">
        <f t="shared" si="86"/>
        <v>0</v>
      </c>
      <c r="HCZ13" s="117">
        <v>2020</v>
      </c>
      <c r="HDA13" s="192">
        <f>SUM(HDA15)</f>
        <v>0</v>
      </c>
      <c r="HDB13" s="192">
        <f>SUM(HDB15)</f>
        <v>0</v>
      </c>
      <c r="HDC13" s="192">
        <f t="shared" si="86"/>
        <v>0</v>
      </c>
      <c r="HDD13" s="192">
        <f t="shared" si="86"/>
        <v>0</v>
      </c>
      <c r="HDE13" s="192">
        <f t="shared" si="86"/>
        <v>0</v>
      </c>
      <c r="HDF13" s="192">
        <f t="shared" si="86"/>
        <v>0</v>
      </c>
      <c r="HDG13" s="192">
        <f t="shared" si="86"/>
        <v>0</v>
      </c>
      <c r="HDH13" s="192">
        <f t="shared" si="86"/>
        <v>0</v>
      </c>
      <c r="HDI13" s="192">
        <f t="shared" si="86"/>
        <v>0</v>
      </c>
      <c r="HDJ13" s="192">
        <f t="shared" si="86"/>
        <v>0</v>
      </c>
      <c r="HDK13" s="192">
        <f t="shared" si="86"/>
        <v>0</v>
      </c>
      <c r="HDL13" s="192">
        <f t="shared" si="86"/>
        <v>0</v>
      </c>
      <c r="HDM13" s="192">
        <f t="shared" si="86"/>
        <v>0</v>
      </c>
      <c r="HDN13" s="192">
        <f t="shared" si="86"/>
        <v>0</v>
      </c>
      <c r="HDO13" s="192">
        <f t="shared" si="86"/>
        <v>0</v>
      </c>
      <c r="HDP13" s="117">
        <v>2020</v>
      </c>
      <c r="HDQ13" s="192">
        <f>SUM(HDQ15)</f>
        <v>0</v>
      </c>
      <c r="HDR13" s="192">
        <f>SUM(HDR15)</f>
        <v>0</v>
      </c>
      <c r="HDS13" s="192">
        <f t="shared" si="86"/>
        <v>0</v>
      </c>
      <c r="HDT13" s="192">
        <f t="shared" si="86"/>
        <v>0</v>
      </c>
      <c r="HDU13" s="192">
        <f t="shared" si="86"/>
        <v>0</v>
      </c>
      <c r="HDV13" s="192">
        <f t="shared" si="86"/>
        <v>0</v>
      </c>
      <c r="HDW13" s="192">
        <f t="shared" si="86"/>
        <v>0</v>
      </c>
      <c r="HDX13" s="192">
        <f t="shared" si="86"/>
        <v>0</v>
      </c>
      <c r="HDY13" s="192">
        <f t="shared" si="86"/>
        <v>0</v>
      </c>
      <c r="HDZ13" s="192">
        <f t="shared" si="86"/>
        <v>0</v>
      </c>
      <c r="HEA13" s="192">
        <f t="shared" si="86"/>
        <v>0</v>
      </c>
      <c r="HEB13" s="192">
        <f t="shared" si="86"/>
        <v>0</v>
      </c>
      <c r="HEC13" s="192">
        <f t="shared" si="86"/>
        <v>0</v>
      </c>
      <c r="HED13" s="192">
        <f t="shared" si="86"/>
        <v>0</v>
      </c>
      <c r="HEE13" s="192">
        <f t="shared" si="86"/>
        <v>0</v>
      </c>
      <c r="HEF13" s="117">
        <v>2020</v>
      </c>
      <c r="HEG13" s="192">
        <f>SUM(HEG15)</f>
        <v>0</v>
      </c>
      <c r="HEH13" s="192">
        <f>SUM(HEH15)</f>
        <v>0</v>
      </c>
      <c r="HEI13" s="192">
        <f t="shared" si="86"/>
        <v>0</v>
      </c>
      <c r="HEJ13" s="192">
        <f t="shared" si="86"/>
        <v>0</v>
      </c>
      <c r="HEK13" s="192">
        <f t="shared" si="86"/>
        <v>0</v>
      </c>
      <c r="HEL13" s="192">
        <f t="shared" si="86"/>
        <v>0</v>
      </c>
      <c r="HEM13" s="192">
        <f t="shared" si="86"/>
        <v>0</v>
      </c>
      <c r="HEN13" s="192">
        <f t="shared" si="86"/>
        <v>0</v>
      </c>
      <c r="HEO13" s="192">
        <f t="shared" si="86"/>
        <v>0</v>
      </c>
      <c r="HEP13" s="192">
        <f t="shared" si="86"/>
        <v>0</v>
      </c>
      <c r="HEQ13" s="192">
        <f t="shared" si="86"/>
        <v>0</v>
      </c>
      <c r="HER13" s="192">
        <f t="shared" si="86"/>
        <v>0</v>
      </c>
      <c r="HES13" s="192">
        <f t="shared" si="86"/>
        <v>0</v>
      </c>
      <c r="HET13" s="192">
        <f t="shared" si="86"/>
        <v>0</v>
      </c>
      <c r="HEU13" s="192">
        <f t="shared" si="86"/>
        <v>0</v>
      </c>
      <c r="HEV13" s="117">
        <v>2020</v>
      </c>
      <c r="HEW13" s="192">
        <f>SUM(HEW15)</f>
        <v>0</v>
      </c>
      <c r="HEX13" s="192">
        <f>SUM(HEX15)</f>
        <v>0</v>
      </c>
      <c r="HEY13" s="192">
        <f t="shared" ref="HEY13:HHG13" si="87">SUM(HEY15)</f>
        <v>0</v>
      </c>
      <c r="HEZ13" s="192">
        <f t="shared" si="87"/>
        <v>0</v>
      </c>
      <c r="HFA13" s="192">
        <f t="shared" si="87"/>
        <v>0</v>
      </c>
      <c r="HFB13" s="192">
        <f t="shared" si="87"/>
        <v>0</v>
      </c>
      <c r="HFC13" s="192">
        <f t="shared" si="87"/>
        <v>0</v>
      </c>
      <c r="HFD13" s="192">
        <f t="shared" si="87"/>
        <v>0</v>
      </c>
      <c r="HFE13" s="192">
        <f t="shared" si="87"/>
        <v>0</v>
      </c>
      <c r="HFF13" s="192">
        <f t="shared" si="87"/>
        <v>0</v>
      </c>
      <c r="HFG13" s="192">
        <f t="shared" si="87"/>
        <v>0</v>
      </c>
      <c r="HFH13" s="192">
        <f t="shared" si="87"/>
        <v>0</v>
      </c>
      <c r="HFI13" s="192">
        <f t="shared" si="87"/>
        <v>0</v>
      </c>
      <c r="HFJ13" s="192">
        <f t="shared" si="87"/>
        <v>0</v>
      </c>
      <c r="HFK13" s="192">
        <f t="shared" si="87"/>
        <v>0</v>
      </c>
      <c r="HFL13" s="117">
        <v>2020</v>
      </c>
      <c r="HFM13" s="192">
        <f>SUM(HFM15)</f>
        <v>0</v>
      </c>
      <c r="HFN13" s="192">
        <f>SUM(HFN15)</f>
        <v>0</v>
      </c>
      <c r="HFO13" s="192">
        <f t="shared" si="87"/>
        <v>0</v>
      </c>
      <c r="HFP13" s="192">
        <f t="shared" si="87"/>
        <v>0</v>
      </c>
      <c r="HFQ13" s="192">
        <f t="shared" si="87"/>
        <v>0</v>
      </c>
      <c r="HFR13" s="192">
        <f t="shared" si="87"/>
        <v>0</v>
      </c>
      <c r="HFS13" s="192">
        <f t="shared" si="87"/>
        <v>0</v>
      </c>
      <c r="HFT13" s="192">
        <f t="shared" si="87"/>
        <v>0</v>
      </c>
      <c r="HFU13" s="192">
        <f t="shared" si="87"/>
        <v>0</v>
      </c>
      <c r="HFV13" s="192">
        <f t="shared" si="87"/>
        <v>0</v>
      </c>
      <c r="HFW13" s="192">
        <f t="shared" si="87"/>
        <v>0</v>
      </c>
      <c r="HFX13" s="192">
        <f t="shared" si="87"/>
        <v>0</v>
      </c>
      <c r="HFY13" s="192">
        <f t="shared" si="87"/>
        <v>0</v>
      </c>
      <c r="HFZ13" s="192">
        <f t="shared" si="87"/>
        <v>0</v>
      </c>
      <c r="HGA13" s="192">
        <f t="shared" si="87"/>
        <v>0</v>
      </c>
      <c r="HGB13" s="117">
        <v>2020</v>
      </c>
      <c r="HGC13" s="192">
        <f>SUM(HGC15)</f>
        <v>0</v>
      </c>
      <c r="HGD13" s="192">
        <f>SUM(HGD15)</f>
        <v>0</v>
      </c>
      <c r="HGE13" s="192">
        <f t="shared" si="87"/>
        <v>0</v>
      </c>
      <c r="HGF13" s="192">
        <f t="shared" si="87"/>
        <v>0</v>
      </c>
      <c r="HGG13" s="192">
        <f t="shared" si="87"/>
        <v>0</v>
      </c>
      <c r="HGH13" s="192">
        <f t="shared" si="87"/>
        <v>0</v>
      </c>
      <c r="HGI13" s="192">
        <f t="shared" si="87"/>
        <v>0</v>
      </c>
      <c r="HGJ13" s="192">
        <f t="shared" si="87"/>
        <v>0</v>
      </c>
      <c r="HGK13" s="192">
        <f t="shared" si="87"/>
        <v>0</v>
      </c>
      <c r="HGL13" s="192">
        <f t="shared" si="87"/>
        <v>0</v>
      </c>
      <c r="HGM13" s="192">
        <f t="shared" si="87"/>
        <v>0</v>
      </c>
      <c r="HGN13" s="192">
        <f t="shared" si="87"/>
        <v>0</v>
      </c>
      <c r="HGO13" s="192">
        <f t="shared" si="87"/>
        <v>0</v>
      </c>
      <c r="HGP13" s="192">
        <f t="shared" si="87"/>
        <v>0</v>
      </c>
      <c r="HGQ13" s="192">
        <f t="shared" si="87"/>
        <v>0</v>
      </c>
      <c r="HGR13" s="117">
        <v>2020</v>
      </c>
      <c r="HGS13" s="192">
        <f>SUM(HGS15)</f>
        <v>0</v>
      </c>
      <c r="HGT13" s="192">
        <f>SUM(HGT15)</f>
        <v>0</v>
      </c>
      <c r="HGU13" s="192">
        <f t="shared" si="87"/>
        <v>0</v>
      </c>
      <c r="HGV13" s="192">
        <f t="shared" si="87"/>
        <v>0</v>
      </c>
      <c r="HGW13" s="192">
        <f t="shared" si="87"/>
        <v>0</v>
      </c>
      <c r="HGX13" s="192">
        <f t="shared" si="87"/>
        <v>0</v>
      </c>
      <c r="HGY13" s="192">
        <f t="shared" si="87"/>
        <v>0</v>
      </c>
      <c r="HGZ13" s="192">
        <f t="shared" si="87"/>
        <v>0</v>
      </c>
      <c r="HHA13" s="192">
        <f t="shared" si="87"/>
        <v>0</v>
      </c>
      <c r="HHB13" s="192">
        <f t="shared" si="87"/>
        <v>0</v>
      </c>
      <c r="HHC13" s="192">
        <f t="shared" si="87"/>
        <v>0</v>
      </c>
      <c r="HHD13" s="192">
        <f t="shared" si="87"/>
        <v>0</v>
      </c>
      <c r="HHE13" s="192">
        <f t="shared" si="87"/>
        <v>0</v>
      </c>
      <c r="HHF13" s="192">
        <f t="shared" si="87"/>
        <v>0</v>
      </c>
      <c r="HHG13" s="192">
        <f t="shared" si="87"/>
        <v>0</v>
      </c>
      <c r="HHH13" s="117">
        <v>2020</v>
      </c>
      <c r="HHI13" s="192">
        <f>SUM(HHI15)</f>
        <v>0</v>
      </c>
      <c r="HHJ13" s="192">
        <f>SUM(HHJ15)</f>
        <v>0</v>
      </c>
      <c r="HHK13" s="192">
        <f t="shared" ref="HHK13:HJS13" si="88">SUM(HHK15)</f>
        <v>0</v>
      </c>
      <c r="HHL13" s="192">
        <f t="shared" si="88"/>
        <v>0</v>
      </c>
      <c r="HHM13" s="192">
        <f t="shared" si="88"/>
        <v>0</v>
      </c>
      <c r="HHN13" s="192">
        <f t="shared" si="88"/>
        <v>0</v>
      </c>
      <c r="HHO13" s="192">
        <f t="shared" si="88"/>
        <v>0</v>
      </c>
      <c r="HHP13" s="192">
        <f t="shared" si="88"/>
        <v>0</v>
      </c>
      <c r="HHQ13" s="192">
        <f t="shared" si="88"/>
        <v>0</v>
      </c>
      <c r="HHR13" s="192">
        <f t="shared" si="88"/>
        <v>0</v>
      </c>
      <c r="HHS13" s="192">
        <f t="shared" si="88"/>
        <v>0</v>
      </c>
      <c r="HHT13" s="192">
        <f t="shared" si="88"/>
        <v>0</v>
      </c>
      <c r="HHU13" s="192">
        <f t="shared" si="88"/>
        <v>0</v>
      </c>
      <c r="HHV13" s="192">
        <f t="shared" si="88"/>
        <v>0</v>
      </c>
      <c r="HHW13" s="192">
        <f t="shared" si="88"/>
        <v>0</v>
      </c>
      <c r="HHX13" s="117">
        <v>2020</v>
      </c>
      <c r="HHY13" s="192">
        <f>SUM(HHY15)</f>
        <v>0</v>
      </c>
      <c r="HHZ13" s="192">
        <f>SUM(HHZ15)</f>
        <v>0</v>
      </c>
      <c r="HIA13" s="192">
        <f t="shared" si="88"/>
        <v>0</v>
      </c>
      <c r="HIB13" s="192">
        <f t="shared" si="88"/>
        <v>0</v>
      </c>
      <c r="HIC13" s="192">
        <f t="shared" si="88"/>
        <v>0</v>
      </c>
      <c r="HID13" s="192">
        <f t="shared" si="88"/>
        <v>0</v>
      </c>
      <c r="HIE13" s="192">
        <f t="shared" si="88"/>
        <v>0</v>
      </c>
      <c r="HIF13" s="192">
        <f t="shared" si="88"/>
        <v>0</v>
      </c>
      <c r="HIG13" s="192">
        <f t="shared" si="88"/>
        <v>0</v>
      </c>
      <c r="HIH13" s="192">
        <f t="shared" si="88"/>
        <v>0</v>
      </c>
      <c r="HII13" s="192">
        <f t="shared" si="88"/>
        <v>0</v>
      </c>
      <c r="HIJ13" s="192">
        <f t="shared" si="88"/>
        <v>0</v>
      </c>
      <c r="HIK13" s="192">
        <f t="shared" si="88"/>
        <v>0</v>
      </c>
      <c r="HIL13" s="192">
        <f t="shared" si="88"/>
        <v>0</v>
      </c>
      <c r="HIM13" s="192">
        <f t="shared" si="88"/>
        <v>0</v>
      </c>
      <c r="HIN13" s="117">
        <v>2020</v>
      </c>
      <c r="HIO13" s="192">
        <f>SUM(HIO15)</f>
        <v>0</v>
      </c>
      <c r="HIP13" s="192">
        <f>SUM(HIP15)</f>
        <v>0</v>
      </c>
      <c r="HIQ13" s="192">
        <f t="shared" si="88"/>
        <v>0</v>
      </c>
      <c r="HIR13" s="192">
        <f t="shared" si="88"/>
        <v>0</v>
      </c>
      <c r="HIS13" s="192">
        <f t="shared" si="88"/>
        <v>0</v>
      </c>
      <c r="HIT13" s="192">
        <f t="shared" si="88"/>
        <v>0</v>
      </c>
      <c r="HIU13" s="192">
        <f t="shared" si="88"/>
        <v>0</v>
      </c>
      <c r="HIV13" s="192">
        <f t="shared" si="88"/>
        <v>0</v>
      </c>
      <c r="HIW13" s="192">
        <f t="shared" si="88"/>
        <v>0</v>
      </c>
      <c r="HIX13" s="192">
        <f t="shared" si="88"/>
        <v>0</v>
      </c>
      <c r="HIY13" s="192">
        <f t="shared" si="88"/>
        <v>0</v>
      </c>
      <c r="HIZ13" s="192">
        <f t="shared" si="88"/>
        <v>0</v>
      </c>
      <c r="HJA13" s="192">
        <f t="shared" si="88"/>
        <v>0</v>
      </c>
      <c r="HJB13" s="192">
        <f t="shared" si="88"/>
        <v>0</v>
      </c>
      <c r="HJC13" s="192">
        <f t="shared" si="88"/>
        <v>0</v>
      </c>
      <c r="HJD13" s="117">
        <v>2020</v>
      </c>
      <c r="HJE13" s="192">
        <f>SUM(HJE15)</f>
        <v>0</v>
      </c>
      <c r="HJF13" s="192">
        <f>SUM(HJF15)</f>
        <v>0</v>
      </c>
      <c r="HJG13" s="192">
        <f t="shared" si="88"/>
        <v>0</v>
      </c>
      <c r="HJH13" s="192">
        <f t="shared" si="88"/>
        <v>0</v>
      </c>
      <c r="HJI13" s="192">
        <f t="shared" si="88"/>
        <v>0</v>
      </c>
      <c r="HJJ13" s="192">
        <f t="shared" si="88"/>
        <v>0</v>
      </c>
      <c r="HJK13" s="192">
        <f t="shared" si="88"/>
        <v>0</v>
      </c>
      <c r="HJL13" s="192">
        <f t="shared" si="88"/>
        <v>0</v>
      </c>
      <c r="HJM13" s="192">
        <f t="shared" si="88"/>
        <v>0</v>
      </c>
      <c r="HJN13" s="192">
        <f t="shared" si="88"/>
        <v>0</v>
      </c>
      <c r="HJO13" s="192">
        <f t="shared" si="88"/>
        <v>0</v>
      </c>
      <c r="HJP13" s="192">
        <f t="shared" si="88"/>
        <v>0</v>
      </c>
      <c r="HJQ13" s="192">
        <f t="shared" si="88"/>
        <v>0</v>
      </c>
      <c r="HJR13" s="192">
        <f t="shared" si="88"/>
        <v>0</v>
      </c>
      <c r="HJS13" s="192">
        <f t="shared" si="88"/>
        <v>0</v>
      </c>
      <c r="HJT13" s="117">
        <v>2020</v>
      </c>
      <c r="HJU13" s="192">
        <f>SUM(HJU15)</f>
        <v>0</v>
      </c>
      <c r="HJV13" s="192">
        <f>SUM(HJV15)</f>
        <v>0</v>
      </c>
      <c r="HJW13" s="192">
        <f t="shared" ref="HJW13:HME13" si="89">SUM(HJW15)</f>
        <v>0</v>
      </c>
      <c r="HJX13" s="192">
        <f t="shared" si="89"/>
        <v>0</v>
      </c>
      <c r="HJY13" s="192">
        <f t="shared" si="89"/>
        <v>0</v>
      </c>
      <c r="HJZ13" s="192">
        <f t="shared" si="89"/>
        <v>0</v>
      </c>
      <c r="HKA13" s="192">
        <f t="shared" si="89"/>
        <v>0</v>
      </c>
      <c r="HKB13" s="192">
        <f t="shared" si="89"/>
        <v>0</v>
      </c>
      <c r="HKC13" s="192">
        <f t="shared" si="89"/>
        <v>0</v>
      </c>
      <c r="HKD13" s="192">
        <f t="shared" si="89"/>
        <v>0</v>
      </c>
      <c r="HKE13" s="192">
        <f t="shared" si="89"/>
        <v>0</v>
      </c>
      <c r="HKF13" s="192">
        <f t="shared" si="89"/>
        <v>0</v>
      </c>
      <c r="HKG13" s="192">
        <f t="shared" si="89"/>
        <v>0</v>
      </c>
      <c r="HKH13" s="192">
        <f t="shared" si="89"/>
        <v>0</v>
      </c>
      <c r="HKI13" s="192">
        <f t="shared" si="89"/>
        <v>0</v>
      </c>
      <c r="HKJ13" s="117">
        <v>2020</v>
      </c>
      <c r="HKK13" s="192">
        <f>SUM(HKK15)</f>
        <v>0</v>
      </c>
      <c r="HKL13" s="192">
        <f>SUM(HKL15)</f>
        <v>0</v>
      </c>
      <c r="HKM13" s="192">
        <f t="shared" si="89"/>
        <v>0</v>
      </c>
      <c r="HKN13" s="192">
        <f t="shared" si="89"/>
        <v>0</v>
      </c>
      <c r="HKO13" s="192">
        <f t="shared" si="89"/>
        <v>0</v>
      </c>
      <c r="HKP13" s="192">
        <f t="shared" si="89"/>
        <v>0</v>
      </c>
      <c r="HKQ13" s="192">
        <f t="shared" si="89"/>
        <v>0</v>
      </c>
      <c r="HKR13" s="192">
        <f t="shared" si="89"/>
        <v>0</v>
      </c>
      <c r="HKS13" s="192">
        <f t="shared" si="89"/>
        <v>0</v>
      </c>
      <c r="HKT13" s="192">
        <f t="shared" si="89"/>
        <v>0</v>
      </c>
      <c r="HKU13" s="192">
        <f t="shared" si="89"/>
        <v>0</v>
      </c>
      <c r="HKV13" s="192">
        <f t="shared" si="89"/>
        <v>0</v>
      </c>
      <c r="HKW13" s="192">
        <f t="shared" si="89"/>
        <v>0</v>
      </c>
      <c r="HKX13" s="192">
        <f t="shared" si="89"/>
        <v>0</v>
      </c>
      <c r="HKY13" s="192">
        <f t="shared" si="89"/>
        <v>0</v>
      </c>
      <c r="HKZ13" s="117">
        <v>2020</v>
      </c>
      <c r="HLA13" s="192">
        <f>SUM(HLA15)</f>
        <v>0</v>
      </c>
      <c r="HLB13" s="192">
        <f>SUM(HLB15)</f>
        <v>0</v>
      </c>
      <c r="HLC13" s="192">
        <f t="shared" si="89"/>
        <v>0</v>
      </c>
      <c r="HLD13" s="192">
        <f t="shared" si="89"/>
        <v>0</v>
      </c>
      <c r="HLE13" s="192">
        <f t="shared" si="89"/>
        <v>0</v>
      </c>
      <c r="HLF13" s="192">
        <f t="shared" si="89"/>
        <v>0</v>
      </c>
      <c r="HLG13" s="192">
        <f t="shared" si="89"/>
        <v>0</v>
      </c>
      <c r="HLH13" s="192">
        <f t="shared" si="89"/>
        <v>0</v>
      </c>
      <c r="HLI13" s="192">
        <f t="shared" si="89"/>
        <v>0</v>
      </c>
      <c r="HLJ13" s="192">
        <f t="shared" si="89"/>
        <v>0</v>
      </c>
      <c r="HLK13" s="192">
        <f t="shared" si="89"/>
        <v>0</v>
      </c>
      <c r="HLL13" s="192">
        <f t="shared" si="89"/>
        <v>0</v>
      </c>
      <c r="HLM13" s="192">
        <f t="shared" si="89"/>
        <v>0</v>
      </c>
      <c r="HLN13" s="192">
        <f t="shared" si="89"/>
        <v>0</v>
      </c>
      <c r="HLO13" s="192">
        <f t="shared" si="89"/>
        <v>0</v>
      </c>
      <c r="HLP13" s="117">
        <v>2020</v>
      </c>
      <c r="HLQ13" s="192">
        <f>SUM(HLQ15)</f>
        <v>0</v>
      </c>
      <c r="HLR13" s="192">
        <f>SUM(HLR15)</f>
        <v>0</v>
      </c>
      <c r="HLS13" s="192">
        <f t="shared" si="89"/>
        <v>0</v>
      </c>
      <c r="HLT13" s="192">
        <f t="shared" si="89"/>
        <v>0</v>
      </c>
      <c r="HLU13" s="192">
        <f t="shared" si="89"/>
        <v>0</v>
      </c>
      <c r="HLV13" s="192">
        <f t="shared" si="89"/>
        <v>0</v>
      </c>
      <c r="HLW13" s="192">
        <f t="shared" si="89"/>
        <v>0</v>
      </c>
      <c r="HLX13" s="192">
        <f t="shared" si="89"/>
        <v>0</v>
      </c>
      <c r="HLY13" s="192">
        <f t="shared" si="89"/>
        <v>0</v>
      </c>
      <c r="HLZ13" s="192">
        <f t="shared" si="89"/>
        <v>0</v>
      </c>
      <c r="HMA13" s="192">
        <f t="shared" si="89"/>
        <v>0</v>
      </c>
      <c r="HMB13" s="192">
        <f t="shared" si="89"/>
        <v>0</v>
      </c>
      <c r="HMC13" s="192">
        <f t="shared" si="89"/>
        <v>0</v>
      </c>
      <c r="HMD13" s="192">
        <f t="shared" si="89"/>
        <v>0</v>
      </c>
      <c r="HME13" s="192">
        <f t="shared" si="89"/>
        <v>0</v>
      </c>
      <c r="HMF13" s="117">
        <v>2020</v>
      </c>
      <c r="HMG13" s="192">
        <f>SUM(HMG15)</f>
        <v>0</v>
      </c>
      <c r="HMH13" s="192">
        <f>SUM(HMH15)</f>
        <v>0</v>
      </c>
      <c r="HMI13" s="192">
        <f t="shared" ref="HMI13:HOQ13" si="90">SUM(HMI15)</f>
        <v>0</v>
      </c>
      <c r="HMJ13" s="192">
        <f t="shared" si="90"/>
        <v>0</v>
      </c>
      <c r="HMK13" s="192">
        <f t="shared" si="90"/>
        <v>0</v>
      </c>
      <c r="HML13" s="192">
        <f t="shared" si="90"/>
        <v>0</v>
      </c>
      <c r="HMM13" s="192">
        <f t="shared" si="90"/>
        <v>0</v>
      </c>
      <c r="HMN13" s="192">
        <f t="shared" si="90"/>
        <v>0</v>
      </c>
      <c r="HMO13" s="192">
        <f t="shared" si="90"/>
        <v>0</v>
      </c>
      <c r="HMP13" s="192">
        <f t="shared" si="90"/>
        <v>0</v>
      </c>
      <c r="HMQ13" s="192">
        <f t="shared" si="90"/>
        <v>0</v>
      </c>
      <c r="HMR13" s="192">
        <f t="shared" si="90"/>
        <v>0</v>
      </c>
      <c r="HMS13" s="192">
        <f t="shared" si="90"/>
        <v>0</v>
      </c>
      <c r="HMT13" s="192">
        <f t="shared" si="90"/>
        <v>0</v>
      </c>
      <c r="HMU13" s="192">
        <f t="shared" si="90"/>
        <v>0</v>
      </c>
      <c r="HMV13" s="117">
        <v>2020</v>
      </c>
      <c r="HMW13" s="192">
        <f>SUM(HMW15)</f>
        <v>0</v>
      </c>
      <c r="HMX13" s="192">
        <f>SUM(HMX15)</f>
        <v>0</v>
      </c>
      <c r="HMY13" s="192">
        <f t="shared" si="90"/>
        <v>0</v>
      </c>
      <c r="HMZ13" s="192">
        <f t="shared" si="90"/>
        <v>0</v>
      </c>
      <c r="HNA13" s="192">
        <f t="shared" si="90"/>
        <v>0</v>
      </c>
      <c r="HNB13" s="192">
        <f t="shared" si="90"/>
        <v>0</v>
      </c>
      <c r="HNC13" s="192">
        <f t="shared" si="90"/>
        <v>0</v>
      </c>
      <c r="HND13" s="192">
        <f t="shared" si="90"/>
        <v>0</v>
      </c>
      <c r="HNE13" s="192">
        <f t="shared" si="90"/>
        <v>0</v>
      </c>
      <c r="HNF13" s="192">
        <f t="shared" si="90"/>
        <v>0</v>
      </c>
      <c r="HNG13" s="192">
        <f t="shared" si="90"/>
        <v>0</v>
      </c>
      <c r="HNH13" s="192">
        <f t="shared" si="90"/>
        <v>0</v>
      </c>
      <c r="HNI13" s="192">
        <f t="shared" si="90"/>
        <v>0</v>
      </c>
      <c r="HNJ13" s="192">
        <f t="shared" si="90"/>
        <v>0</v>
      </c>
      <c r="HNK13" s="192">
        <f t="shared" si="90"/>
        <v>0</v>
      </c>
      <c r="HNL13" s="117">
        <v>2020</v>
      </c>
      <c r="HNM13" s="192">
        <f>SUM(HNM15)</f>
        <v>0</v>
      </c>
      <c r="HNN13" s="192">
        <f>SUM(HNN15)</f>
        <v>0</v>
      </c>
      <c r="HNO13" s="192">
        <f t="shared" si="90"/>
        <v>0</v>
      </c>
      <c r="HNP13" s="192">
        <f t="shared" si="90"/>
        <v>0</v>
      </c>
      <c r="HNQ13" s="192">
        <f t="shared" si="90"/>
        <v>0</v>
      </c>
      <c r="HNR13" s="192">
        <f t="shared" si="90"/>
        <v>0</v>
      </c>
      <c r="HNS13" s="192">
        <f t="shared" si="90"/>
        <v>0</v>
      </c>
      <c r="HNT13" s="192">
        <f t="shared" si="90"/>
        <v>0</v>
      </c>
      <c r="HNU13" s="192">
        <f t="shared" si="90"/>
        <v>0</v>
      </c>
      <c r="HNV13" s="192">
        <f t="shared" si="90"/>
        <v>0</v>
      </c>
      <c r="HNW13" s="192">
        <f t="shared" si="90"/>
        <v>0</v>
      </c>
      <c r="HNX13" s="192">
        <f t="shared" si="90"/>
        <v>0</v>
      </c>
      <c r="HNY13" s="192">
        <f t="shared" si="90"/>
        <v>0</v>
      </c>
      <c r="HNZ13" s="192">
        <f t="shared" si="90"/>
        <v>0</v>
      </c>
      <c r="HOA13" s="192">
        <f t="shared" si="90"/>
        <v>0</v>
      </c>
      <c r="HOB13" s="117">
        <v>2020</v>
      </c>
      <c r="HOC13" s="192">
        <f>SUM(HOC15)</f>
        <v>0</v>
      </c>
      <c r="HOD13" s="192">
        <f>SUM(HOD15)</f>
        <v>0</v>
      </c>
      <c r="HOE13" s="192">
        <f t="shared" si="90"/>
        <v>0</v>
      </c>
      <c r="HOF13" s="192">
        <f t="shared" si="90"/>
        <v>0</v>
      </c>
      <c r="HOG13" s="192">
        <f t="shared" si="90"/>
        <v>0</v>
      </c>
      <c r="HOH13" s="192">
        <f t="shared" si="90"/>
        <v>0</v>
      </c>
      <c r="HOI13" s="192">
        <f t="shared" si="90"/>
        <v>0</v>
      </c>
      <c r="HOJ13" s="192">
        <f t="shared" si="90"/>
        <v>0</v>
      </c>
      <c r="HOK13" s="192">
        <f t="shared" si="90"/>
        <v>0</v>
      </c>
      <c r="HOL13" s="192">
        <f t="shared" si="90"/>
        <v>0</v>
      </c>
      <c r="HOM13" s="192">
        <f t="shared" si="90"/>
        <v>0</v>
      </c>
      <c r="HON13" s="192">
        <f t="shared" si="90"/>
        <v>0</v>
      </c>
      <c r="HOO13" s="192">
        <f t="shared" si="90"/>
        <v>0</v>
      </c>
      <c r="HOP13" s="192">
        <f t="shared" si="90"/>
        <v>0</v>
      </c>
      <c r="HOQ13" s="192">
        <f t="shared" si="90"/>
        <v>0</v>
      </c>
      <c r="HOR13" s="117">
        <v>2020</v>
      </c>
      <c r="HOS13" s="192">
        <f>SUM(HOS15)</f>
        <v>0</v>
      </c>
      <c r="HOT13" s="192">
        <f>SUM(HOT15)</f>
        <v>0</v>
      </c>
      <c r="HOU13" s="192">
        <f t="shared" ref="HOU13:HRC13" si="91">SUM(HOU15)</f>
        <v>0</v>
      </c>
      <c r="HOV13" s="192">
        <f t="shared" si="91"/>
        <v>0</v>
      </c>
      <c r="HOW13" s="192">
        <f t="shared" si="91"/>
        <v>0</v>
      </c>
      <c r="HOX13" s="192">
        <f t="shared" si="91"/>
        <v>0</v>
      </c>
      <c r="HOY13" s="192">
        <f t="shared" si="91"/>
        <v>0</v>
      </c>
      <c r="HOZ13" s="192">
        <f t="shared" si="91"/>
        <v>0</v>
      </c>
      <c r="HPA13" s="192">
        <f t="shared" si="91"/>
        <v>0</v>
      </c>
      <c r="HPB13" s="192">
        <f t="shared" si="91"/>
        <v>0</v>
      </c>
      <c r="HPC13" s="192">
        <f t="shared" si="91"/>
        <v>0</v>
      </c>
      <c r="HPD13" s="192">
        <f t="shared" si="91"/>
        <v>0</v>
      </c>
      <c r="HPE13" s="192">
        <f t="shared" si="91"/>
        <v>0</v>
      </c>
      <c r="HPF13" s="192">
        <f t="shared" si="91"/>
        <v>0</v>
      </c>
      <c r="HPG13" s="192">
        <f t="shared" si="91"/>
        <v>0</v>
      </c>
      <c r="HPH13" s="117">
        <v>2020</v>
      </c>
      <c r="HPI13" s="192">
        <f>SUM(HPI15)</f>
        <v>0</v>
      </c>
      <c r="HPJ13" s="192">
        <f>SUM(HPJ15)</f>
        <v>0</v>
      </c>
      <c r="HPK13" s="192">
        <f t="shared" si="91"/>
        <v>0</v>
      </c>
      <c r="HPL13" s="192">
        <f t="shared" si="91"/>
        <v>0</v>
      </c>
      <c r="HPM13" s="192">
        <f t="shared" si="91"/>
        <v>0</v>
      </c>
      <c r="HPN13" s="192">
        <f t="shared" si="91"/>
        <v>0</v>
      </c>
      <c r="HPO13" s="192">
        <f t="shared" si="91"/>
        <v>0</v>
      </c>
      <c r="HPP13" s="192">
        <f t="shared" si="91"/>
        <v>0</v>
      </c>
      <c r="HPQ13" s="192">
        <f t="shared" si="91"/>
        <v>0</v>
      </c>
      <c r="HPR13" s="192">
        <f t="shared" si="91"/>
        <v>0</v>
      </c>
      <c r="HPS13" s="192">
        <f t="shared" si="91"/>
        <v>0</v>
      </c>
      <c r="HPT13" s="192">
        <f t="shared" si="91"/>
        <v>0</v>
      </c>
      <c r="HPU13" s="192">
        <f t="shared" si="91"/>
        <v>0</v>
      </c>
      <c r="HPV13" s="192">
        <f t="shared" si="91"/>
        <v>0</v>
      </c>
      <c r="HPW13" s="192">
        <f t="shared" si="91"/>
        <v>0</v>
      </c>
      <c r="HPX13" s="117">
        <v>2020</v>
      </c>
      <c r="HPY13" s="192">
        <f>SUM(HPY15)</f>
        <v>0</v>
      </c>
      <c r="HPZ13" s="192">
        <f>SUM(HPZ15)</f>
        <v>0</v>
      </c>
      <c r="HQA13" s="192">
        <f t="shared" si="91"/>
        <v>0</v>
      </c>
      <c r="HQB13" s="192">
        <f t="shared" si="91"/>
        <v>0</v>
      </c>
      <c r="HQC13" s="192">
        <f t="shared" si="91"/>
        <v>0</v>
      </c>
      <c r="HQD13" s="192">
        <f t="shared" si="91"/>
        <v>0</v>
      </c>
      <c r="HQE13" s="192">
        <f t="shared" si="91"/>
        <v>0</v>
      </c>
      <c r="HQF13" s="192">
        <f t="shared" si="91"/>
        <v>0</v>
      </c>
      <c r="HQG13" s="192">
        <f t="shared" si="91"/>
        <v>0</v>
      </c>
      <c r="HQH13" s="192">
        <f t="shared" si="91"/>
        <v>0</v>
      </c>
      <c r="HQI13" s="192">
        <f t="shared" si="91"/>
        <v>0</v>
      </c>
      <c r="HQJ13" s="192">
        <f t="shared" si="91"/>
        <v>0</v>
      </c>
      <c r="HQK13" s="192">
        <f t="shared" si="91"/>
        <v>0</v>
      </c>
      <c r="HQL13" s="192">
        <f t="shared" si="91"/>
        <v>0</v>
      </c>
      <c r="HQM13" s="192">
        <f t="shared" si="91"/>
        <v>0</v>
      </c>
      <c r="HQN13" s="117">
        <v>2020</v>
      </c>
      <c r="HQO13" s="192">
        <f>SUM(HQO15)</f>
        <v>0</v>
      </c>
      <c r="HQP13" s="192">
        <f>SUM(HQP15)</f>
        <v>0</v>
      </c>
      <c r="HQQ13" s="192">
        <f t="shared" si="91"/>
        <v>0</v>
      </c>
      <c r="HQR13" s="192">
        <f t="shared" si="91"/>
        <v>0</v>
      </c>
      <c r="HQS13" s="192">
        <f t="shared" si="91"/>
        <v>0</v>
      </c>
      <c r="HQT13" s="192">
        <f t="shared" si="91"/>
        <v>0</v>
      </c>
      <c r="HQU13" s="192">
        <f t="shared" si="91"/>
        <v>0</v>
      </c>
      <c r="HQV13" s="192">
        <f t="shared" si="91"/>
        <v>0</v>
      </c>
      <c r="HQW13" s="192">
        <f t="shared" si="91"/>
        <v>0</v>
      </c>
      <c r="HQX13" s="192">
        <f t="shared" si="91"/>
        <v>0</v>
      </c>
      <c r="HQY13" s="192">
        <f t="shared" si="91"/>
        <v>0</v>
      </c>
      <c r="HQZ13" s="192">
        <f t="shared" si="91"/>
        <v>0</v>
      </c>
      <c r="HRA13" s="192">
        <f t="shared" si="91"/>
        <v>0</v>
      </c>
      <c r="HRB13" s="192">
        <f t="shared" si="91"/>
        <v>0</v>
      </c>
      <c r="HRC13" s="192">
        <f t="shared" si="91"/>
        <v>0</v>
      </c>
      <c r="HRD13" s="117">
        <v>2020</v>
      </c>
      <c r="HRE13" s="192">
        <f>SUM(HRE15)</f>
        <v>0</v>
      </c>
      <c r="HRF13" s="192">
        <f>SUM(HRF15)</f>
        <v>0</v>
      </c>
      <c r="HRG13" s="192">
        <f t="shared" ref="HRG13:HTO13" si="92">SUM(HRG15)</f>
        <v>0</v>
      </c>
      <c r="HRH13" s="192">
        <f t="shared" si="92"/>
        <v>0</v>
      </c>
      <c r="HRI13" s="192">
        <f t="shared" si="92"/>
        <v>0</v>
      </c>
      <c r="HRJ13" s="192">
        <f t="shared" si="92"/>
        <v>0</v>
      </c>
      <c r="HRK13" s="192">
        <f t="shared" si="92"/>
        <v>0</v>
      </c>
      <c r="HRL13" s="192">
        <f t="shared" si="92"/>
        <v>0</v>
      </c>
      <c r="HRM13" s="192">
        <f t="shared" si="92"/>
        <v>0</v>
      </c>
      <c r="HRN13" s="192">
        <f t="shared" si="92"/>
        <v>0</v>
      </c>
      <c r="HRO13" s="192">
        <f t="shared" si="92"/>
        <v>0</v>
      </c>
      <c r="HRP13" s="192">
        <f t="shared" si="92"/>
        <v>0</v>
      </c>
      <c r="HRQ13" s="192">
        <f t="shared" si="92"/>
        <v>0</v>
      </c>
      <c r="HRR13" s="192">
        <f t="shared" si="92"/>
        <v>0</v>
      </c>
      <c r="HRS13" s="192">
        <f t="shared" si="92"/>
        <v>0</v>
      </c>
      <c r="HRT13" s="117">
        <v>2020</v>
      </c>
      <c r="HRU13" s="192">
        <f>SUM(HRU15)</f>
        <v>0</v>
      </c>
      <c r="HRV13" s="192">
        <f>SUM(HRV15)</f>
        <v>0</v>
      </c>
      <c r="HRW13" s="192">
        <f t="shared" si="92"/>
        <v>0</v>
      </c>
      <c r="HRX13" s="192">
        <f t="shared" si="92"/>
        <v>0</v>
      </c>
      <c r="HRY13" s="192">
        <f t="shared" si="92"/>
        <v>0</v>
      </c>
      <c r="HRZ13" s="192">
        <f t="shared" si="92"/>
        <v>0</v>
      </c>
      <c r="HSA13" s="192">
        <f t="shared" si="92"/>
        <v>0</v>
      </c>
      <c r="HSB13" s="192">
        <f t="shared" si="92"/>
        <v>0</v>
      </c>
      <c r="HSC13" s="192">
        <f t="shared" si="92"/>
        <v>0</v>
      </c>
      <c r="HSD13" s="192">
        <f t="shared" si="92"/>
        <v>0</v>
      </c>
      <c r="HSE13" s="192">
        <f t="shared" si="92"/>
        <v>0</v>
      </c>
      <c r="HSF13" s="192">
        <f t="shared" si="92"/>
        <v>0</v>
      </c>
      <c r="HSG13" s="192">
        <f t="shared" si="92"/>
        <v>0</v>
      </c>
      <c r="HSH13" s="192">
        <f t="shared" si="92"/>
        <v>0</v>
      </c>
      <c r="HSI13" s="192">
        <f t="shared" si="92"/>
        <v>0</v>
      </c>
      <c r="HSJ13" s="117">
        <v>2020</v>
      </c>
      <c r="HSK13" s="192">
        <f>SUM(HSK15)</f>
        <v>0</v>
      </c>
      <c r="HSL13" s="192">
        <f>SUM(HSL15)</f>
        <v>0</v>
      </c>
      <c r="HSM13" s="192">
        <f t="shared" si="92"/>
        <v>0</v>
      </c>
      <c r="HSN13" s="192">
        <f t="shared" si="92"/>
        <v>0</v>
      </c>
      <c r="HSO13" s="192">
        <f t="shared" si="92"/>
        <v>0</v>
      </c>
      <c r="HSP13" s="192">
        <f t="shared" si="92"/>
        <v>0</v>
      </c>
      <c r="HSQ13" s="192">
        <f t="shared" si="92"/>
        <v>0</v>
      </c>
      <c r="HSR13" s="192">
        <f t="shared" si="92"/>
        <v>0</v>
      </c>
      <c r="HSS13" s="192">
        <f t="shared" si="92"/>
        <v>0</v>
      </c>
      <c r="HST13" s="192">
        <f t="shared" si="92"/>
        <v>0</v>
      </c>
      <c r="HSU13" s="192">
        <f t="shared" si="92"/>
        <v>0</v>
      </c>
      <c r="HSV13" s="192">
        <f t="shared" si="92"/>
        <v>0</v>
      </c>
      <c r="HSW13" s="192">
        <f t="shared" si="92"/>
        <v>0</v>
      </c>
      <c r="HSX13" s="192">
        <f t="shared" si="92"/>
        <v>0</v>
      </c>
      <c r="HSY13" s="192">
        <f t="shared" si="92"/>
        <v>0</v>
      </c>
      <c r="HSZ13" s="117">
        <v>2020</v>
      </c>
      <c r="HTA13" s="192">
        <f>SUM(HTA15)</f>
        <v>0</v>
      </c>
      <c r="HTB13" s="192">
        <f>SUM(HTB15)</f>
        <v>0</v>
      </c>
      <c r="HTC13" s="192">
        <f t="shared" si="92"/>
        <v>0</v>
      </c>
      <c r="HTD13" s="192">
        <f t="shared" si="92"/>
        <v>0</v>
      </c>
      <c r="HTE13" s="192">
        <f t="shared" si="92"/>
        <v>0</v>
      </c>
      <c r="HTF13" s="192">
        <f t="shared" si="92"/>
        <v>0</v>
      </c>
      <c r="HTG13" s="192">
        <f t="shared" si="92"/>
        <v>0</v>
      </c>
      <c r="HTH13" s="192">
        <f t="shared" si="92"/>
        <v>0</v>
      </c>
      <c r="HTI13" s="192">
        <f t="shared" si="92"/>
        <v>0</v>
      </c>
      <c r="HTJ13" s="192">
        <f t="shared" si="92"/>
        <v>0</v>
      </c>
      <c r="HTK13" s="192">
        <f t="shared" si="92"/>
        <v>0</v>
      </c>
      <c r="HTL13" s="192">
        <f t="shared" si="92"/>
        <v>0</v>
      </c>
      <c r="HTM13" s="192">
        <f t="shared" si="92"/>
        <v>0</v>
      </c>
      <c r="HTN13" s="192">
        <f t="shared" si="92"/>
        <v>0</v>
      </c>
      <c r="HTO13" s="192">
        <f t="shared" si="92"/>
        <v>0</v>
      </c>
      <c r="HTP13" s="117">
        <v>2020</v>
      </c>
      <c r="HTQ13" s="192">
        <f>SUM(HTQ15)</f>
        <v>0</v>
      </c>
      <c r="HTR13" s="192">
        <f>SUM(HTR15)</f>
        <v>0</v>
      </c>
      <c r="HTS13" s="192">
        <f t="shared" ref="HTS13:HWA13" si="93">SUM(HTS15)</f>
        <v>0</v>
      </c>
      <c r="HTT13" s="192">
        <f t="shared" si="93"/>
        <v>0</v>
      </c>
      <c r="HTU13" s="192">
        <f t="shared" si="93"/>
        <v>0</v>
      </c>
      <c r="HTV13" s="192">
        <f t="shared" si="93"/>
        <v>0</v>
      </c>
      <c r="HTW13" s="192">
        <f t="shared" si="93"/>
        <v>0</v>
      </c>
      <c r="HTX13" s="192">
        <f t="shared" si="93"/>
        <v>0</v>
      </c>
      <c r="HTY13" s="192">
        <f t="shared" si="93"/>
        <v>0</v>
      </c>
      <c r="HTZ13" s="192">
        <f t="shared" si="93"/>
        <v>0</v>
      </c>
      <c r="HUA13" s="192">
        <f t="shared" si="93"/>
        <v>0</v>
      </c>
      <c r="HUB13" s="192">
        <f t="shared" si="93"/>
        <v>0</v>
      </c>
      <c r="HUC13" s="192">
        <f t="shared" si="93"/>
        <v>0</v>
      </c>
      <c r="HUD13" s="192">
        <f t="shared" si="93"/>
        <v>0</v>
      </c>
      <c r="HUE13" s="192">
        <f t="shared" si="93"/>
        <v>0</v>
      </c>
      <c r="HUF13" s="117">
        <v>2020</v>
      </c>
      <c r="HUG13" s="192">
        <f>SUM(HUG15)</f>
        <v>0</v>
      </c>
      <c r="HUH13" s="192">
        <f>SUM(HUH15)</f>
        <v>0</v>
      </c>
      <c r="HUI13" s="192">
        <f t="shared" si="93"/>
        <v>0</v>
      </c>
      <c r="HUJ13" s="192">
        <f t="shared" si="93"/>
        <v>0</v>
      </c>
      <c r="HUK13" s="192">
        <f t="shared" si="93"/>
        <v>0</v>
      </c>
      <c r="HUL13" s="192">
        <f t="shared" si="93"/>
        <v>0</v>
      </c>
      <c r="HUM13" s="192">
        <f t="shared" si="93"/>
        <v>0</v>
      </c>
      <c r="HUN13" s="192">
        <f t="shared" si="93"/>
        <v>0</v>
      </c>
      <c r="HUO13" s="192">
        <f t="shared" si="93"/>
        <v>0</v>
      </c>
      <c r="HUP13" s="192">
        <f t="shared" si="93"/>
        <v>0</v>
      </c>
      <c r="HUQ13" s="192">
        <f t="shared" si="93"/>
        <v>0</v>
      </c>
      <c r="HUR13" s="192">
        <f t="shared" si="93"/>
        <v>0</v>
      </c>
      <c r="HUS13" s="192">
        <f t="shared" si="93"/>
        <v>0</v>
      </c>
      <c r="HUT13" s="192">
        <f t="shared" si="93"/>
        <v>0</v>
      </c>
      <c r="HUU13" s="192">
        <f t="shared" si="93"/>
        <v>0</v>
      </c>
      <c r="HUV13" s="117">
        <v>2020</v>
      </c>
      <c r="HUW13" s="192">
        <f>SUM(HUW15)</f>
        <v>0</v>
      </c>
      <c r="HUX13" s="192">
        <f>SUM(HUX15)</f>
        <v>0</v>
      </c>
      <c r="HUY13" s="192">
        <f t="shared" si="93"/>
        <v>0</v>
      </c>
      <c r="HUZ13" s="192">
        <f t="shared" si="93"/>
        <v>0</v>
      </c>
      <c r="HVA13" s="192">
        <f t="shared" si="93"/>
        <v>0</v>
      </c>
      <c r="HVB13" s="192">
        <f t="shared" si="93"/>
        <v>0</v>
      </c>
      <c r="HVC13" s="192">
        <f t="shared" si="93"/>
        <v>0</v>
      </c>
      <c r="HVD13" s="192">
        <f t="shared" si="93"/>
        <v>0</v>
      </c>
      <c r="HVE13" s="192">
        <f t="shared" si="93"/>
        <v>0</v>
      </c>
      <c r="HVF13" s="192">
        <f t="shared" si="93"/>
        <v>0</v>
      </c>
      <c r="HVG13" s="192">
        <f t="shared" si="93"/>
        <v>0</v>
      </c>
      <c r="HVH13" s="192">
        <f t="shared" si="93"/>
        <v>0</v>
      </c>
      <c r="HVI13" s="192">
        <f t="shared" si="93"/>
        <v>0</v>
      </c>
      <c r="HVJ13" s="192">
        <f t="shared" si="93"/>
        <v>0</v>
      </c>
      <c r="HVK13" s="192">
        <f t="shared" si="93"/>
        <v>0</v>
      </c>
      <c r="HVL13" s="117">
        <v>2020</v>
      </c>
      <c r="HVM13" s="192">
        <f>SUM(HVM15)</f>
        <v>0</v>
      </c>
      <c r="HVN13" s="192">
        <f>SUM(HVN15)</f>
        <v>0</v>
      </c>
      <c r="HVO13" s="192">
        <f t="shared" si="93"/>
        <v>0</v>
      </c>
      <c r="HVP13" s="192">
        <f t="shared" si="93"/>
        <v>0</v>
      </c>
      <c r="HVQ13" s="192">
        <f t="shared" si="93"/>
        <v>0</v>
      </c>
      <c r="HVR13" s="192">
        <f t="shared" si="93"/>
        <v>0</v>
      </c>
      <c r="HVS13" s="192">
        <f t="shared" si="93"/>
        <v>0</v>
      </c>
      <c r="HVT13" s="192">
        <f t="shared" si="93"/>
        <v>0</v>
      </c>
      <c r="HVU13" s="192">
        <f t="shared" si="93"/>
        <v>0</v>
      </c>
      <c r="HVV13" s="192">
        <f t="shared" si="93"/>
        <v>0</v>
      </c>
      <c r="HVW13" s="192">
        <f t="shared" si="93"/>
        <v>0</v>
      </c>
      <c r="HVX13" s="192">
        <f t="shared" si="93"/>
        <v>0</v>
      </c>
      <c r="HVY13" s="192">
        <f t="shared" si="93"/>
        <v>0</v>
      </c>
      <c r="HVZ13" s="192">
        <f t="shared" si="93"/>
        <v>0</v>
      </c>
      <c r="HWA13" s="192">
        <f t="shared" si="93"/>
        <v>0</v>
      </c>
      <c r="HWB13" s="117">
        <v>2020</v>
      </c>
      <c r="HWC13" s="192">
        <f>SUM(HWC15)</f>
        <v>0</v>
      </c>
      <c r="HWD13" s="192">
        <f>SUM(HWD15)</f>
        <v>0</v>
      </c>
      <c r="HWE13" s="192">
        <f t="shared" ref="HWE13:HYM13" si="94">SUM(HWE15)</f>
        <v>0</v>
      </c>
      <c r="HWF13" s="192">
        <f t="shared" si="94"/>
        <v>0</v>
      </c>
      <c r="HWG13" s="192">
        <f t="shared" si="94"/>
        <v>0</v>
      </c>
      <c r="HWH13" s="192">
        <f t="shared" si="94"/>
        <v>0</v>
      </c>
      <c r="HWI13" s="192">
        <f t="shared" si="94"/>
        <v>0</v>
      </c>
      <c r="HWJ13" s="192">
        <f t="shared" si="94"/>
        <v>0</v>
      </c>
      <c r="HWK13" s="192">
        <f t="shared" si="94"/>
        <v>0</v>
      </c>
      <c r="HWL13" s="192">
        <f t="shared" si="94"/>
        <v>0</v>
      </c>
      <c r="HWM13" s="192">
        <f t="shared" si="94"/>
        <v>0</v>
      </c>
      <c r="HWN13" s="192">
        <f t="shared" si="94"/>
        <v>0</v>
      </c>
      <c r="HWO13" s="192">
        <f t="shared" si="94"/>
        <v>0</v>
      </c>
      <c r="HWP13" s="192">
        <f t="shared" si="94"/>
        <v>0</v>
      </c>
      <c r="HWQ13" s="192">
        <f t="shared" si="94"/>
        <v>0</v>
      </c>
      <c r="HWR13" s="117">
        <v>2020</v>
      </c>
      <c r="HWS13" s="192">
        <f>SUM(HWS15)</f>
        <v>0</v>
      </c>
      <c r="HWT13" s="192">
        <f>SUM(HWT15)</f>
        <v>0</v>
      </c>
      <c r="HWU13" s="192">
        <f t="shared" si="94"/>
        <v>0</v>
      </c>
      <c r="HWV13" s="192">
        <f t="shared" si="94"/>
        <v>0</v>
      </c>
      <c r="HWW13" s="192">
        <f t="shared" si="94"/>
        <v>0</v>
      </c>
      <c r="HWX13" s="192">
        <f t="shared" si="94"/>
        <v>0</v>
      </c>
      <c r="HWY13" s="192">
        <f t="shared" si="94"/>
        <v>0</v>
      </c>
      <c r="HWZ13" s="192">
        <f t="shared" si="94"/>
        <v>0</v>
      </c>
      <c r="HXA13" s="192">
        <f t="shared" si="94"/>
        <v>0</v>
      </c>
      <c r="HXB13" s="192">
        <f t="shared" si="94"/>
        <v>0</v>
      </c>
      <c r="HXC13" s="192">
        <f t="shared" si="94"/>
        <v>0</v>
      </c>
      <c r="HXD13" s="192">
        <f t="shared" si="94"/>
        <v>0</v>
      </c>
      <c r="HXE13" s="192">
        <f t="shared" si="94"/>
        <v>0</v>
      </c>
      <c r="HXF13" s="192">
        <f t="shared" si="94"/>
        <v>0</v>
      </c>
      <c r="HXG13" s="192">
        <f t="shared" si="94"/>
        <v>0</v>
      </c>
      <c r="HXH13" s="117">
        <v>2020</v>
      </c>
      <c r="HXI13" s="192">
        <f>SUM(HXI15)</f>
        <v>0</v>
      </c>
      <c r="HXJ13" s="192">
        <f>SUM(HXJ15)</f>
        <v>0</v>
      </c>
      <c r="HXK13" s="192">
        <f t="shared" si="94"/>
        <v>0</v>
      </c>
      <c r="HXL13" s="192">
        <f t="shared" si="94"/>
        <v>0</v>
      </c>
      <c r="HXM13" s="192">
        <f t="shared" si="94"/>
        <v>0</v>
      </c>
      <c r="HXN13" s="192">
        <f t="shared" si="94"/>
        <v>0</v>
      </c>
      <c r="HXO13" s="192">
        <f t="shared" si="94"/>
        <v>0</v>
      </c>
      <c r="HXP13" s="192">
        <f t="shared" si="94"/>
        <v>0</v>
      </c>
      <c r="HXQ13" s="192">
        <f t="shared" si="94"/>
        <v>0</v>
      </c>
      <c r="HXR13" s="192">
        <f t="shared" si="94"/>
        <v>0</v>
      </c>
      <c r="HXS13" s="192">
        <f t="shared" si="94"/>
        <v>0</v>
      </c>
      <c r="HXT13" s="192">
        <f t="shared" si="94"/>
        <v>0</v>
      </c>
      <c r="HXU13" s="192">
        <f t="shared" si="94"/>
        <v>0</v>
      </c>
      <c r="HXV13" s="192">
        <f t="shared" si="94"/>
        <v>0</v>
      </c>
      <c r="HXW13" s="192">
        <f t="shared" si="94"/>
        <v>0</v>
      </c>
      <c r="HXX13" s="117">
        <v>2020</v>
      </c>
      <c r="HXY13" s="192">
        <f>SUM(HXY15)</f>
        <v>0</v>
      </c>
      <c r="HXZ13" s="192">
        <f>SUM(HXZ15)</f>
        <v>0</v>
      </c>
      <c r="HYA13" s="192">
        <f t="shared" si="94"/>
        <v>0</v>
      </c>
      <c r="HYB13" s="192">
        <f t="shared" si="94"/>
        <v>0</v>
      </c>
      <c r="HYC13" s="192">
        <f t="shared" si="94"/>
        <v>0</v>
      </c>
      <c r="HYD13" s="192">
        <f t="shared" si="94"/>
        <v>0</v>
      </c>
      <c r="HYE13" s="192">
        <f t="shared" si="94"/>
        <v>0</v>
      </c>
      <c r="HYF13" s="192">
        <f t="shared" si="94"/>
        <v>0</v>
      </c>
      <c r="HYG13" s="192">
        <f t="shared" si="94"/>
        <v>0</v>
      </c>
      <c r="HYH13" s="192">
        <f t="shared" si="94"/>
        <v>0</v>
      </c>
      <c r="HYI13" s="192">
        <f t="shared" si="94"/>
        <v>0</v>
      </c>
      <c r="HYJ13" s="192">
        <f t="shared" si="94"/>
        <v>0</v>
      </c>
      <c r="HYK13" s="192">
        <f t="shared" si="94"/>
        <v>0</v>
      </c>
      <c r="HYL13" s="192">
        <f t="shared" si="94"/>
        <v>0</v>
      </c>
      <c r="HYM13" s="192">
        <f t="shared" si="94"/>
        <v>0</v>
      </c>
      <c r="HYN13" s="117">
        <v>2020</v>
      </c>
      <c r="HYO13" s="192">
        <f>SUM(HYO15)</f>
        <v>0</v>
      </c>
      <c r="HYP13" s="192">
        <f>SUM(HYP15)</f>
        <v>0</v>
      </c>
      <c r="HYQ13" s="192">
        <f t="shared" ref="HYQ13:IAY13" si="95">SUM(HYQ15)</f>
        <v>0</v>
      </c>
      <c r="HYR13" s="192">
        <f t="shared" si="95"/>
        <v>0</v>
      </c>
      <c r="HYS13" s="192">
        <f t="shared" si="95"/>
        <v>0</v>
      </c>
      <c r="HYT13" s="192">
        <f t="shared" si="95"/>
        <v>0</v>
      </c>
      <c r="HYU13" s="192">
        <f t="shared" si="95"/>
        <v>0</v>
      </c>
      <c r="HYV13" s="192">
        <f t="shared" si="95"/>
        <v>0</v>
      </c>
      <c r="HYW13" s="192">
        <f t="shared" si="95"/>
        <v>0</v>
      </c>
      <c r="HYX13" s="192">
        <f t="shared" si="95"/>
        <v>0</v>
      </c>
      <c r="HYY13" s="192">
        <f t="shared" si="95"/>
        <v>0</v>
      </c>
      <c r="HYZ13" s="192">
        <f t="shared" si="95"/>
        <v>0</v>
      </c>
      <c r="HZA13" s="192">
        <f t="shared" si="95"/>
        <v>0</v>
      </c>
      <c r="HZB13" s="192">
        <f t="shared" si="95"/>
        <v>0</v>
      </c>
      <c r="HZC13" s="192">
        <f t="shared" si="95"/>
        <v>0</v>
      </c>
      <c r="HZD13" s="117">
        <v>2020</v>
      </c>
      <c r="HZE13" s="192">
        <f>SUM(HZE15)</f>
        <v>0</v>
      </c>
      <c r="HZF13" s="192">
        <f>SUM(HZF15)</f>
        <v>0</v>
      </c>
      <c r="HZG13" s="192">
        <f t="shared" si="95"/>
        <v>0</v>
      </c>
      <c r="HZH13" s="192">
        <f t="shared" si="95"/>
        <v>0</v>
      </c>
      <c r="HZI13" s="192">
        <f t="shared" si="95"/>
        <v>0</v>
      </c>
      <c r="HZJ13" s="192">
        <f t="shared" si="95"/>
        <v>0</v>
      </c>
      <c r="HZK13" s="192">
        <f t="shared" si="95"/>
        <v>0</v>
      </c>
      <c r="HZL13" s="192">
        <f t="shared" si="95"/>
        <v>0</v>
      </c>
      <c r="HZM13" s="192">
        <f t="shared" si="95"/>
        <v>0</v>
      </c>
      <c r="HZN13" s="192">
        <f t="shared" si="95"/>
        <v>0</v>
      </c>
      <c r="HZO13" s="192">
        <f t="shared" si="95"/>
        <v>0</v>
      </c>
      <c r="HZP13" s="192">
        <f t="shared" si="95"/>
        <v>0</v>
      </c>
      <c r="HZQ13" s="192">
        <f t="shared" si="95"/>
        <v>0</v>
      </c>
      <c r="HZR13" s="192">
        <f t="shared" si="95"/>
        <v>0</v>
      </c>
      <c r="HZS13" s="192">
        <f t="shared" si="95"/>
        <v>0</v>
      </c>
      <c r="HZT13" s="117">
        <v>2020</v>
      </c>
      <c r="HZU13" s="192">
        <f>SUM(HZU15)</f>
        <v>0</v>
      </c>
      <c r="HZV13" s="192">
        <f>SUM(HZV15)</f>
        <v>0</v>
      </c>
      <c r="HZW13" s="192">
        <f t="shared" si="95"/>
        <v>0</v>
      </c>
      <c r="HZX13" s="192">
        <f t="shared" si="95"/>
        <v>0</v>
      </c>
      <c r="HZY13" s="192">
        <f t="shared" si="95"/>
        <v>0</v>
      </c>
      <c r="HZZ13" s="192">
        <f t="shared" si="95"/>
        <v>0</v>
      </c>
      <c r="IAA13" s="192">
        <f t="shared" si="95"/>
        <v>0</v>
      </c>
      <c r="IAB13" s="192">
        <f t="shared" si="95"/>
        <v>0</v>
      </c>
      <c r="IAC13" s="192">
        <f t="shared" si="95"/>
        <v>0</v>
      </c>
      <c r="IAD13" s="192">
        <f t="shared" si="95"/>
        <v>0</v>
      </c>
      <c r="IAE13" s="192">
        <f t="shared" si="95"/>
        <v>0</v>
      </c>
      <c r="IAF13" s="192">
        <f t="shared" si="95"/>
        <v>0</v>
      </c>
      <c r="IAG13" s="192">
        <f t="shared" si="95"/>
        <v>0</v>
      </c>
      <c r="IAH13" s="192">
        <f t="shared" si="95"/>
        <v>0</v>
      </c>
      <c r="IAI13" s="192">
        <f t="shared" si="95"/>
        <v>0</v>
      </c>
      <c r="IAJ13" s="117">
        <v>2020</v>
      </c>
      <c r="IAK13" s="192">
        <f>SUM(IAK15)</f>
        <v>0</v>
      </c>
      <c r="IAL13" s="192">
        <f>SUM(IAL15)</f>
        <v>0</v>
      </c>
      <c r="IAM13" s="192">
        <f t="shared" si="95"/>
        <v>0</v>
      </c>
      <c r="IAN13" s="192">
        <f t="shared" si="95"/>
        <v>0</v>
      </c>
      <c r="IAO13" s="192">
        <f t="shared" si="95"/>
        <v>0</v>
      </c>
      <c r="IAP13" s="192">
        <f t="shared" si="95"/>
        <v>0</v>
      </c>
      <c r="IAQ13" s="192">
        <f t="shared" si="95"/>
        <v>0</v>
      </c>
      <c r="IAR13" s="192">
        <f t="shared" si="95"/>
        <v>0</v>
      </c>
      <c r="IAS13" s="192">
        <f t="shared" si="95"/>
        <v>0</v>
      </c>
      <c r="IAT13" s="192">
        <f t="shared" si="95"/>
        <v>0</v>
      </c>
      <c r="IAU13" s="192">
        <f t="shared" si="95"/>
        <v>0</v>
      </c>
      <c r="IAV13" s="192">
        <f t="shared" si="95"/>
        <v>0</v>
      </c>
      <c r="IAW13" s="192">
        <f t="shared" si="95"/>
        <v>0</v>
      </c>
      <c r="IAX13" s="192">
        <f t="shared" si="95"/>
        <v>0</v>
      </c>
      <c r="IAY13" s="192">
        <f t="shared" si="95"/>
        <v>0</v>
      </c>
      <c r="IAZ13" s="117">
        <v>2020</v>
      </c>
      <c r="IBA13" s="192">
        <f>SUM(IBA15)</f>
        <v>0</v>
      </c>
      <c r="IBB13" s="192">
        <f>SUM(IBB15)</f>
        <v>0</v>
      </c>
      <c r="IBC13" s="192">
        <f t="shared" ref="IBC13:IDK13" si="96">SUM(IBC15)</f>
        <v>0</v>
      </c>
      <c r="IBD13" s="192">
        <f t="shared" si="96"/>
        <v>0</v>
      </c>
      <c r="IBE13" s="192">
        <f t="shared" si="96"/>
        <v>0</v>
      </c>
      <c r="IBF13" s="192">
        <f t="shared" si="96"/>
        <v>0</v>
      </c>
      <c r="IBG13" s="192">
        <f t="shared" si="96"/>
        <v>0</v>
      </c>
      <c r="IBH13" s="192">
        <f t="shared" si="96"/>
        <v>0</v>
      </c>
      <c r="IBI13" s="192">
        <f t="shared" si="96"/>
        <v>0</v>
      </c>
      <c r="IBJ13" s="192">
        <f t="shared" si="96"/>
        <v>0</v>
      </c>
      <c r="IBK13" s="192">
        <f t="shared" si="96"/>
        <v>0</v>
      </c>
      <c r="IBL13" s="192">
        <f t="shared" si="96"/>
        <v>0</v>
      </c>
      <c r="IBM13" s="192">
        <f t="shared" si="96"/>
        <v>0</v>
      </c>
      <c r="IBN13" s="192">
        <f t="shared" si="96"/>
        <v>0</v>
      </c>
      <c r="IBO13" s="192">
        <f t="shared" si="96"/>
        <v>0</v>
      </c>
      <c r="IBP13" s="117">
        <v>2020</v>
      </c>
      <c r="IBQ13" s="192">
        <f>SUM(IBQ15)</f>
        <v>0</v>
      </c>
      <c r="IBR13" s="192">
        <f>SUM(IBR15)</f>
        <v>0</v>
      </c>
      <c r="IBS13" s="192">
        <f t="shared" si="96"/>
        <v>0</v>
      </c>
      <c r="IBT13" s="192">
        <f t="shared" si="96"/>
        <v>0</v>
      </c>
      <c r="IBU13" s="192">
        <f t="shared" si="96"/>
        <v>0</v>
      </c>
      <c r="IBV13" s="192">
        <f t="shared" si="96"/>
        <v>0</v>
      </c>
      <c r="IBW13" s="192">
        <f t="shared" si="96"/>
        <v>0</v>
      </c>
      <c r="IBX13" s="192">
        <f t="shared" si="96"/>
        <v>0</v>
      </c>
      <c r="IBY13" s="192">
        <f t="shared" si="96"/>
        <v>0</v>
      </c>
      <c r="IBZ13" s="192">
        <f t="shared" si="96"/>
        <v>0</v>
      </c>
      <c r="ICA13" s="192">
        <f t="shared" si="96"/>
        <v>0</v>
      </c>
      <c r="ICB13" s="192">
        <f t="shared" si="96"/>
        <v>0</v>
      </c>
      <c r="ICC13" s="192">
        <f t="shared" si="96"/>
        <v>0</v>
      </c>
      <c r="ICD13" s="192">
        <f t="shared" si="96"/>
        <v>0</v>
      </c>
      <c r="ICE13" s="192">
        <f t="shared" si="96"/>
        <v>0</v>
      </c>
      <c r="ICF13" s="117">
        <v>2020</v>
      </c>
      <c r="ICG13" s="192">
        <f>SUM(ICG15)</f>
        <v>0</v>
      </c>
      <c r="ICH13" s="192">
        <f>SUM(ICH15)</f>
        <v>0</v>
      </c>
      <c r="ICI13" s="192">
        <f t="shared" si="96"/>
        <v>0</v>
      </c>
      <c r="ICJ13" s="192">
        <f t="shared" si="96"/>
        <v>0</v>
      </c>
      <c r="ICK13" s="192">
        <f t="shared" si="96"/>
        <v>0</v>
      </c>
      <c r="ICL13" s="192">
        <f t="shared" si="96"/>
        <v>0</v>
      </c>
      <c r="ICM13" s="192">
        <f t="shared" si="96"/>
        <v>0</v>
      </c>
      <c r="ICN13" s="192">
        <f t="shared" si="96"/>
        <v>0</v>
      </c>
      <c r="ICO13" s="192">
        <f t="shared" si="96"/>
        <v>0</v>
      </c>
      <c r="ICP13" s="192">
        <f t="shared" si="96"/>
        <v>0</v>
      </c>
      <c r="ICQ13" s="192">
        <f t="shared" si="96"/>
        <v>0</v>
      </c>
      <c r="ICR13" s="192">
        <f t="shared" si="96"/>
        <v>0</v>
      </c>
      <c r="ICS13" s="192">
        <f t="shared" si="96"/>
        <v>0</v>
      </c>
      <c r="ICT13" s="192">
        <f t="shared" si="96"/>
        <v>0</v>
      </c>
      <c r="ICU13" s="192">
        <f t="shared" si="96"/>
        <v>0</v>
      </c>
      <c r="ICV13" s="117">
        <v>2020</v>
      </c>
      <c r="ICW13" s="192">
        <f>SUM(ICW15)</f>
        <v>0</v>
      </c>
      <c r="ICX13" s="192">
        <f>SUM(ICX15)</f>
        <v>0</v>
      </c>
      <c r="ICY13" s="192">
        <f t="shared" si="96"/>
        <v>0</v>
      </c>
      <c r="ICZ13" s="192">
        <f t="shared" si="96"/>
        <v>0</v>
      </c>
      <c r="IDA13" s="192">
        <f t="shared" si="96"/>
        <v>0</v>
      </c>
      <c r="IDB13" s="192">
        <f t="shared" si="96"/>
        <v>0</v>
      </c>
      <c r="IDC13" s="192">
        <f t="shared" si="96"/>
        <v>0</v>
      </c>
      <c r="IDD13" s="192">
        <f t="shared" si="96"/>
        <v>0</v>
      </c>
      <c r="IDE13" s="192">
        <f t="shared" si="96"/>
        <v>0</v>
      </c>
      <c r="IDF13" s="192">
        <f t="shared" si="96"/>
        <v>0</v>
      </c>
      <c r="IDG13" s="192">
        <f t="shared" si="96"/>
        <v>0</v>
      </c>
      <c r="IDH13" s="192">
        <f t="shared" si="96"/>
        <v>0</v>
      </c>
      <c r="IDI13" s="192">
        <f t="shared" si="96"/>
        <v>0</v>
      </c>
      <c r="IDJ13" s="192">
        <f t="shared" si="96"/>
        <v>0</v>
      </c>
      <c r="IDK13" s="192">
        <f t="shared" si="96"/>
        <v>0</v>
      </c>
      <c r="IDL13" s="117">
        <v>2020</v>
      </c>
      <c r="IDM13" s="192">
        <f>SUM(IDM15)</f>
        <v>0</v>
      </c>
      <c r="IDN13" s="192">
        <f>SUM(IDN15)</f>
        <v>0</v>
      </c>
      <c r="IDO13" s="192">
        <f t="shared" ref="IDO13:IFW13" si="97">SUM(IDO15)</f>
        <v>0</v>
      </c>
      <c r="IDP13" s="192">
        <f t="shared" si="97"/>
        <v>0</v>
      </c>
      <c r="IDQ13" s="192">
        <f t="shared" si="97"/>
        <v>0</v>
      </c>
      <c r="IDR13" s="192">
        <f t="shared" si="97"/>
        <v>0</v>
      </c>
      <c r="IDS13" s="192">
        <f t="shared" si="97"/>
        <v>0</v>
      </c>
      <c r="IDT13" s="192">
        <f t="shared" si="97"/>
        <v>0</v>
      </c>
      <c r="IDU13" s="192">
        <f t="shared" si="97"/>
        <v>0</v>
      </c>
      <c r="IDV13" s="192">
        <f t="shared" si="97"/>
        <v>0</v>
      </c>
      <c r="IDW13" s="192">
        <f t="shared" si="97"/>
        <v>0</v>
      </c>
      <c r="IDX13" s="192">
        <f t="shared" si="97"/>
        <v>0</v>
      </c>
      <c r="IDY13" s="192">
        <f t="shared" si="97"/>
        <v>0</v>
      </c>
      <c r="IDZ13" s="192">
        <f t="shared" si="97"/>
        <v>0</v>
      </c>
      <c r="IEA13" s="192">
        <f t="shared" si="97"/>
        <v>0</v>
      </c>
      <c r="IEB13" s="117">
        <v>2020</v>
      </c>
      <c r="IEC13" s="192">
        <f>SUM(IEC15)</f>
        <v>0</v>
      </c>
      <c r="IED13" s="192">
        <f>SUM(IED15)</f>
        <v>0</v>
      </c>
      <c r="IEE13" s="192">
        <f t="shared" si="97"/>
        <v>0</v>
      </c>
      <c r="IEF13" s="192">
        <f t="shared" si="97"/>
        <v>0</v>
      </c>
      <c r="IEG13" s="192">
        <f t="shared" si="97"/>
        <v>0</v>
      </c>
      <c r="IEH13" s="192">
        <f t="shared" si="97"/>
        <v>0</v>
      </c>
      <c r="IEI13" s="192">
        <f t="shared" si="97"/>
        <v>0</v>
      </c>
      <c r="IEJ13" s="192">
        <f t="shared" si="97"/>
        <v>0</v>
      </c>
      <c r="IEK13" s="192">
        <f t="shared" si="97"/>
        <v>0</v>
      </c>
      <c r="IEL13" s="192">
        <f t="shared" si="97"/>
        <v>0</v>
      </c>
      <c r="IEM13" s="192">
        <f t="shared" si="97"/>
        <v>0</v>
      </c>
      <c r="IEN13" s="192">
        <f t="shared" si="97"/>
        <v>0</v>
      </c>
      <c r="IEO13" s="192">
        <f t="shared" si="97"/>
        <v>0</v>
      </c>
      <c r="IEP13" s="192">
        <f t="shared" si="97"/>
        <v>0</v>
      </c>
      <c r="IEQ13" s="192">
        <f t="shared" si="97"/>
        <v>0</v>
      </c>
      <c r="IER13" s="117">
        <v>2020</v>
      </c>
      <c r="IES13" s="192">
        <f>SUM(IES15)</f>
        <v>0</v>
      </c>
      <c r="IET13" s="192">
        <f>SUM(IET15)</f>
        <v>0</v>
      </c>
      <c r="IEU13" s="192">
        <f t="shared" si="97"/>
        <v>0</v>
      </c>
      <c r="IEV13" s="192">
        <f t="shared" si="97"/>
        <v>0</v>
      </c>
      <c r="IEW13" s="192">
        <f t="shared" si="97"/>
        <v>0</v>
      </c>
      <c r="IEX13" s="192">
        <f t="shared" si="97"/>
        <v>0</v>
      </c>
      <c r="IEY13" s="192">
        <f t="shared" si="97"/>
        <v>0</v>
      </c>
      <c r="IEZ13" s="192">
        <f t="shared" si="97"/>
        <v>0</v>
      </c>
      <c r="IFA13" s="192">
        <f t="shared" si="97"/>
        <v>0</v>
      </c>
      <c r="IFB13" s="192">
        <f t="shared" si="97"/>
        <v>0</v>
      </c>
      <c r="IFC13" s="192">
        <f t="shared" si="97"/>
        <v>0</v>
      </c>
      <c r="IFD13" s="192">
        <f t="shared" si="97"/>
        <v>0</v>
      </c>
      <c r="IFE13" s="192">
        <f t="shared" si="97"/>
        <v>0</v>
      </c>
      <c r="IFF13" s="192">
        <f t="shared" si="97"/>
        <v>0</v>
      </c>
      <c r="IFG13" s="192">
        <f t="shared" si="97"/>
        <v>0</v>
      </c>
      <c r="IFH13" s="117">
        <v>2020</v>
      </c>
      <c r="IFI13" s="192">
        <f>SUM(IFI15)</f>
        <v>0</v>
      </c>
      <c r="IFJ13" s="192">
        <f>SUM(IFJ15)</f>
        <v>0</v>
      </c>
      <c r="IFK13" s="192">
        <f t="shared" si="97"/>
        <v>0</v>
      </c>
      <c r="IFL13" s="192">
        <f t="shared" si="97"/>
        <v>0</v>
      </c>
      <c r="IFM13" s="192">
        <f t="shared" si="97"/>
        <v>0</v>
      </c>
      <c r="IFN13" s="192">
        <f t="shared" si="97"/>
        <v>0</v>
      </c>
      <c r="IFO13" s="192">
        <f t="shared" si="97"/>
        <v>0</v>
      </c>
      <c r="IFP13" s="192">
        <f t="shared" si="97"/>
        <v>0</v>
      </c>
      <c r="IFQ13" s="192">
        <f t="shared" si="97"/>
        <v>0</v>
      </c>
      <c r="IFR13" s="192">
        <f t="shared" si="97"/>
        <v>0</v>
      </c>
      <c r="IFS13" s="192">
        <f t="shared" si="97"/>
        <v>0</v>
      </c>
      <c r="IFT13" s="192">
        <f t="shared" si="97"/>
        <v>0</v>
      </c>
      <c r="IFU13" s="192">
        <f t="shared" si="97"/>
        <v>0</v>
      </c>
      <c r="IFV13" s="192">
        <f t="shared" si="97"/>
        <v>0</v>
      </c>
      <c r="IFW13" s="192">
        <f t="shared" si="97"/>
        <v>0</v>
      </c>
      <c r="IFX13" s="117">
        <v>2020</v>
      </c>
      <c r="IFY13" s="192">
        <f>SUM(IFY15)</f>
        <v>0</v>
      </c>
      <c r="IFZ13" s="192">
        <f>SUM(IFZ15)</f>
        <v>0</v>
      </c>
      <c r="IGA13" s="192">
        <f t="shared" ref="IGA13:III13" si="98">SUM(IGA15)</f>
        <v>0</v>
      </c>
      <c r="IGB13" s="192">
        <f t="shared" si="98"/>
        <v>0</v>
      </c>
      <c r="IGC13" s="192">
        <f t="shared" si="98"/>
        <v>0</v>
      </c>
      <c r="IGD13" s="192">
        <f t="shared" si="98"/>
        <v>0</v>
      </c>
      <c r="IGE13" s="192">
        <f t="shared" si="98"/>
        <v>0</v>
      </c>
      <c r="IGF13" s="192">
        <f t="shared" si="98"/>
        <v>0</v>
      </c>
      <c r="IGG13" s="192">
        <f t="shared" si="98"/>
        <v>0</v>
      </c>
      <c r="IGH13" s="192">
        <f t="shared" si="98"/>
        <v>0</v>
      </c>
      <c r="IGI13" s="192">
        <f t="shared" si="98"/>
        <v>0</v>
      </c>
      <c r="IGJ13" s="192">
        <f t="shared" si="98"/>
        <v>0</v>
      </c>
      <c r="IGK13" s="192">
        <f t="shared" si="98"/>
        <v>0</v>
      </c>
      <c r="IGL13" s="192">
        <f t="shared" si="98"/>
        <v>0</v>
      </c>
      <c r="IGM13" s="192">
        <f t="shared" si="98"/>
        <v>0</v>
      </c>
      <c r="IGN13" s="117">
        <v>2020</v>
      </c>
      <c r="IGO13" s="192">
        <f>SUM(IGO15)</f>
        <v>0</v>
      </c>
      <c r="IGP13" s="192">
        <f>SUM(IGP15)</f>
        <v>0</v>
      </c>
      <c r="IGQ13" s="192">
        <f t="shared" si="98"/>
        <v>0</v>
      </c>
      <c r="IGR13" s="192">
        <f t="shared" si="98"/>
        <v>0</v>
      </c>
      <c r="IGS13" s="192">
        <f t="shared" si="98"/>
        <v>0</v>
      </c>
      <c r="IGT13" s="192">
        <f t="shared" si="98"/>
        <v>0</v>
      </c>
      <c r="IGU13" s="192">
        <f t="shared" si="98"/>
        <v>0</v>
      </c>
      <c r="IGV13" s="192">
        <f t="shared" si="98"/>
        <v>0</v>
      </c>
      <c r="IGW13" s="192">
        <f t="shared" si="98"/>
        <v>0</v>
      </c>
      <c r="IGX13" s="192">
        <f t="shared" si="98"/>
        <v>0</v>
      </c>
      <c r="IGY13" s="192">
        <f t="shared" si="98"/>
        <v>0</v>
      </c>
      <c r="IGZ13" s="192">
        <f t="shared" si="98"/>
        <v>0</v>
      </c>
      <c r="IHA13" s="192">
        <f t="shared" si="98"/>
        <v>0</v>
      </c>
      <c r="IHB13" s="192">
        <f t="shared" si="98"/>
        <v>0</v>
      </c>
      <c r="IHC13" s="192">
        <f t="shared" si="98"/>
        <v>0</v>
      </c>
      <c r="IHD13" s="117">
        <v>2020</v>
      </c>
      <c r="IHE13" s="192">
        <f>SUM(IHE15)</f>
        <v>0</v>
      </c>
      <c r="IHF13" s="192">
        <f>SUM(IHF15)</f>
        <v>0</v>
      </c>
      <c r="IHG13" s="192">
        <f t="shared" si="98"/>
        <v>0</v>
      </c>
      <c r="IHH13" s="192">
        <f t="shared" si="98"/>
        <v>0</v>
      </c>
      <c r="IHI13" s="192">
        <f t="shared" si="98"/>
        <v>0</v>
      </c>
      <c r="IHJ13" s="192">
        <f t="shared" si="98"/>
        <v>0</v>
      </c>
      <c r="IHK13" s="192">
        <f t="shared" si="98"/>
        <v>0</v>
      </c>
      <c r="IHL13" s="192">
        <f t="shared" si="98"/>
        <v>0</v>
      </c>
      <c r="IHM13" s="192">
        <f t="shared" si="98"/>
        <v>0</v>
      </c>
      <c r="IHN13" s="192">
        <f t="shared" si="98"/>
        <v>0</v>
      </c>
      <c r="IHO13" s="192">
        <f t="shared" si="98"/>
        <v>0</v>
      </c>
      <c r="IHP13" s="192">
        <f t="shared" si="98"/>
        <v>0</v>
      </c>
      <c r="IHQ13" s="192">
        <f t="shared" si="98"/>
        <v>0</v>
      </c>
      <c r="IHR13" s="192">
        <f t="shared" si="98"/>
        <v>0</v>
      </c>
      <c r="IHS13" s="192">
        <f t="shared" si="98"/>
        <v>0</v>
      </c>
      <c r="IHT13" s="117">
        <v>2020</v>
      </c>
      <c r="IHU13" s="192">
        <f>SUM(IHU15)</f>
        <v>0</v>
      </c>
      <c r="IHV13" s="192">
        <f>SUM(IHV15)</f>
        <v>0</v>
      </c>
      <c r="IHW13" s="192">
        <f t="shared" si="98"/>
        <v>0</v>
      </c>
      <c r="IHX13" s="192">
        <f t="shared" si="98"/>
        <v>0</v>
      </c>
      <c r="IHY13" s="192">
        <f t="shared" si="98"/>
        <v>0</v>
      </c>
      <c r="IHZ13" s="192">
        <f t="shared" si="98"/>
        <v>0</v>
      </c>
      <c r="IIA13" s="192">
        <f t="shared" si="98"/>
        <v>0</v>
      </c>
      <c r="IIB13" s="192">
        <f t="shared" si="98"/>
        <v>0</v>
      </c>
      <c r="IIC13" s="192">
        <f t="shared" si="98"/>
        <v>0</v>
      </c>
      <c r="IID13" s="192">
        <f t="shared" si="98"/>
        <v>0</v>
      </c>
      <c r="IIE13" s="192">
        <f t="shared" si="98"/>
        <v>0</v>
      </c>
      <c r="IIF13" s="192">
        <f t="shared" si="98"/>
        <v>0</v>
      </c>
      <c r="IIG13" s="192">
        <f t="shared" si="98"/>
        <v>0</v>
      </c>
      <c r="IIH13" s="192">
        <f t="shared" si="98"/>
        <v>0</v>
      </c>
      <c r="III13" s="192">
        <f t="shared" si="98"/>
        <v>0</v>
      </c>
      <c r="IIJ13" s="117">
        <v>2020</v>
      </c>
      <c r="IIK13" s="192">
        <f>SUM(IIK15)</f>
        <v>0</v>
      </c>
      <c r="IIL13" s="192">
        <f>SUM(IIL15)</f>
        <v>0</v>
      </c>
      <c r="IIM13" s="192">
        <f t="shared" ref="IIM13:IKU13" si="99">SUM(IIM15)</f>
        <v>0</v>
      </c>
      <c r="IIN13" s="192">
        <f t="shared" si="99"/>
        <v>0</v>
      </c>
      <c r="IIO13" s="192">
        <f t="shared" si="99"/>
        <v>0</v>
      </c>
      <c r="IIP13" s="192">
        <f t="shared" si="99"/>
        <v>0</v>
      </c>
      <c r="IIQ13" s="192">
        <f t="shared" si="99"/>
        <v>0</v>
      </c>
      <c r="IIR13" s="192">
        <f t="shared" si="99"/>
        <v>0</v>
      </c>
      <c r="IIS13" s="192">
        <f t="shared" si="99"/>
        <v>0</v>
      </c>
      <c r="IIT13" s="192">
        <f t="shared" si="99"/>
        <v>0</v>
      </c>
      <c r="IIU13" s="192">
        <f t="shared" si="99"/>
        <v>0</v>
      </c>
      <c r="IIV13" s="192">
        <f t="shared" si="99"/>
        <v>0</v>
      </c>
      <c r="IIW13" s="192">
        <f t="shared" si="99"/>
        <v>0</v>
      </c>
      <c r="IIX13" s="192">
        <f t="shared" si="99"/>
        <v>0</v>
      </c>
      <c r="IIY13" s="192">
        <f t="shared" si="99"/>
        <v>0</v>
      </c>
      <c r="IIZ13" s="117">
        <v>2020</v>
      </c>
      <c r="IJA13" s="192">
        <f>SUM(IJA15)</f>
        <v>0</v>
      </c>
      <c r="IJB13" s="192">
        <f>SUM(IJB15)</f>
        <v>0</v>
      </c>
      <c r="IJC13" s="192">
        <f t="shared" si="99"/>
        <v>0</v>
      </c>
      <c r="IJD13" s="192">
        <f t="shared" si="99"/>
        <v>0</v>
      </c>
      <c r="IJE13" s="192">
        <f t="shared" si="99"/>
        <v>0</v>
      </c>
      <c r="IJF13" s="192">
        <f t="shared" si="99"/>
        <v>0</v>
      </c>
      <c r="IJG13" s="192">
        <f t="shared" si="99"/>
        <v>0</v>
      </c>
      <c r="IJH13" s="192">
        <f t="shared" si="99"/>
        <v>0</v>
      </c>
      <c r="IJI13" s="192">
        <f t="shared" si="99"/>
        <v>0</v>
      </c>
      <c r="IJJ13" s="192">
        <f t="shared" si="99"/>
        <v>0</v>
      </c>
      <c r="IJK13" s="192">
        <f t="shared" si="99"/>
        <v>0</v>
      </c>
      <c r="IJL13" s="192">
        <f t="shared" si="99"/>
        <v>0</v>
      </c>
      <c r="IJM13" s="192">
        <f t="shared" si="99"/>
        <v>0</v>
      </c>
      <c r="IJN13" s="192">
        <f t="shared" si="99"/>
        <v>0</v>
      </c>
      <c r="IJO13" s="192">
        <f t="shared" si="99"/>
        <v>0</v>
      </c>
      <c r="IJP13" s="117">
        <v>2020</v>
      </c>
      <c r="IJQ13" s="192">
        <f>SUM(IJQ15)</f>
        <v>0</v>
      </c>
      <c r="IJR13" s="192">
        <f>SUM(IJR15)</f>
        <v>0</v>
      </c>
      <c r="IJS13" s="192">
        <f t="shared" si="99"/>
        <v>0</v>
      </c>
      <c r="IJT13" s="192">
        <f t="shared" si="99"/>
        <v>0</v>
      </c>
      <c r="IJU13" s="192">
        <f t="shared" si="99"/>
        <v>0</v>
      </c>
      <c r="IJV13" s="192">
        <f t="shared" si="99"/>
        <v>0</v>
      </c>
      <c r="IJW13" s="192">
        <f t="shared" si="99"/>
        <v>0</v>
      </c>
      <c r="IJX13" s="192">
        <f t="shared" si="99"/>
        <v>0</v>
      </c>
      <c r="IJY13" s="192">
        <f t="shared" si="99"/>
        <v>0</v>
      </c>
      <c r="IJZ13" s="192">
        <f t="shared" si="99"/>
        <v>0</v>
      </c>
      <c r="IKA13" s="192">
        <f t="shared" si="99"/>
        <v>0</v>
      </c>
      <c r="IKB13" s="192">
        <f t="shared" si="99"/>
        <v>0</v>
      </c>
      <c r="IKC13" s="192">
        <f t="shared" si="99"/>
        <v>0</v>
      </c>
      <c r="IKD13" s="192">
        <f t="shared" si="99"/>
        <v>0</v>
      </c>
      <c r="IKE13" s="192">
        <f t="shared" si="99"/>
        <v>0</v>
      </c>
      <c r="IKF13" s="117">
        <v>2020</v>
      </c>
      <c r="IKG13" s="192">
        <f>SUM(IKG15)</f>
        <v>0</v>
      </c>
      <c r="IKH13" s="192">
        <f>SUM(IKH15)</f>
        <v>0</v>
      </c>
      <c r="IKI13" s="192">
        <f t="shared" si="99"/>
        <v>0</v>
      </c>
      <c r="IKJ13" s="192">
        <f t="shared" si="99"/>
        <v>0</v>
      </c>
      <c r="IKK13" s="192">
        <f t="shared" si="99"/>
        <v>0</v>
      </c>
      <c r="IKL13" s="192">
        <f t="shared" si="99"/>
        <v>0</v>
      </c>
      <c r="IKM13" s="192">
        <f t="shared" si="99"/>
        <v>0</v>
      </c>
      <c r="IKN13" s="192">
        <f t="shared" si="99"/>
        <v>0</v>
      </c>
      <c r="IKO13" s="192">
        <f t="shared" si="99"/>
        <v>0</v>
      </c>
      <c r="IKP13" s="192">
        <f t="shared" si="99"/>
        <v>0</v>
      </c>
      <c r="IKQ13" s="192">
        <f t="shared" si="99"/>
        <v>0</v>
      </c>
      <c r="IKR13" s="192">
        <f t="shared" si="99"/>
        <v>0</v>
      </c>
      <c r="IKS13" s="192">
        <f t="shared" si="99"/>
        <v>0</v>
      </c>
      <c r="IKT13" s="192">
        <f t="shared" si="99"/>
        <v>0</v>
      </c>
      <c r="IKU13" s="192">
        <f t="shared" si="99"/>
        <v>0</v>
      </c>
      <c r="IKV13" s="117">
        <v>2020</v>
      </c>
      <c r="IKW13" s="192">
        <f>SUM(IKW15)</f>
        <v>0</v>
      </c>
      <c r="IKX13" s="192">
        <f>SUM(IKX15)</f>
        <v>0</v>
      </c>
      <c r="IKY13" s="192">
        <f t="shared" ref="IKY13:ING13" si="100">SUM(IKY15)</f>
        <v>0</v>
      </c>
      <c r="IKZ13" s="192">
        <f t="shared" si="100"/>
        <v>0</v>
      </c>
      <c r="ILA13" s="192">
        <f t="shared" si="100"/>
        <v>0</v>
      </c>
      <c r="ILB13" s="192">
        <f t="shared" si="100"/>
        <v>0</v>
      </c>
      <c r="ILC13" s="192">
        <f t="shared" si="100"/>
        <v>0</v>
      </c>
      <c r="ILD13" s="192">
        <f t="shared" si="100"/>
        <v>0</v>
      </c>
      <c r="ILE13" s="192">
        <f t="shared" si="100"/>
        <v>0</v>
      </c>
      <c r="ILF13" s="192">
        <f t="shared" si="100"/>
        <v>0</v>
      </c>
      <c r="ILG13" s="192">
        <f t="shared" si="100"/>
        <v>0</v>
      </c>
      <c r="ILH13" s="192">
        <f t="shared" si="100"/>
        <v>0</v>
      </c>
      <c r="ILI13" s="192">
        <f t="shared" si="100"/>
        <v>0</v>
      </c>
      <c r="ILJ13" s="192">
        <f t="shared" si="100"/>
        <v>0</v>
      </c>
      <c r="ILK13" s="192">
        <f t="shared" si="100"/>
        <v>0</v>
      </c>
      <c r="ILL13" s="117">
        <v>2020</v>
      </c>
      <c r="ILM13" s="192">
        <f>SUM(ILM15)</f>
        <v>0</v>
      </c>
      <c r="ILN13" s="192">
        <f>SUM(ILN15)</f>
        <v>0</v>
      </c>
      <c r="ILO13" s="192">
        <f t="shared" si="100"/>
        <v>0</v>
      </c>
      <c r="ILP13" s="192">
        <f t="shared" si="100"/>
        <v>0</v>
      </c>
      <c r="ILQ13" s="192">
        <f t="shared" si="100"/>
        <v>0</v>
      </c>
      <c r="ILR13" s="192">
        <f t="shared" si="100"/>
        <v>0</v>
      </c>
      <c r="ILS13" s="192">
        <f t="shared" si="100"/>
        <v>0</v>
      </c>
      <c r="ILT13" s="192">
        <f t="shared" si="100"/>
        <v>0</v>
      </c>
      <c r="ILU13" s="192">
        <f t="shared" si="100"/>
        <v>0</v>
      </c>
      <c r="ILV13" s="192">
        <f t="shared" si="100"/>
        <v>0</v>
      </c>
      <c r="ILW13" s="192">
        <f t="shared" si="100"/>
        <v>0</v>
      </c>
      <c r="ILX13" s="192">
        <f t="shared" si="100"/>
        <v>0</v>
      </c>
      <c r="ILY13" s="192">
        <f t="shared" si="100"/>
        <v>0</v>
      </c>
      <c r="ILZ13" s="192">
        <f t="shared" si="100"/>
        <v>0</v>
      </c>
      <c r="IMA13" s="192">
        <f t="shared" si="100"/>
        <v>0</v>
      </c>
      <c r="IMB13" s="117">
        <v>2020</v>
      </c>
      <c r="IMC13" s="192">
        <f>SUM(IMC15)</f>
        <v>0</v>
      </c>
      <c r="IMD13" s="192">
        <f>SUM(IMD15)</f>
        <v>0</v>
      </c>
      <c r="IME13" s="192">
        <f t="shared" si="100"/>
        <v>0</v>
      </c>
      <c r="IMF13" s="192">
        <f t="shared" si="100"/>
        <v>0</v>
      </c>
      <c r="IMG13" s="192">
        <f t="shared" si="100"/>
        <v>0</v>
      </c>
      <c r="IMH13" s="192">
        <f t="shared" si="100"/>
        <v>0</v>
      </c>
      <c r="IMI13" s="192">
        <f t="shared" si="100"/>
        <v>0</v>
      </c>
      <c r="IMJ13" s="192">
        <f t="shared" si="100"/>
        <v>0</v>
      </c>
      <c r="IMK13" s="192">
        <f t="shared" si="100"/>
        <v>0</v>
      </c>
      <c r="IML13" s="192">
        <f t="shared" si="100"/>
        <v>0</v>
      </c>
      <c r="IMM13" s="192">
        <f t="shared" si="100"/>
        <v>0</v>
      </c>
      <c r="IMN13" s="192">
        <f t="shared" si="100"/>
        <v>0</v>
      </c>
      <c r="IMO13" s="192">
        <f t="shared" si="100"/>
        <v>0</v>
      </c>
      <c r="IMP13" s="192">
        <f t="shared" si="100"/>
        <v>0</v>
      </c>
      <c r="IMQ13" s="192">
        <f t="shared" si="100"/>
        <v>0</v>
      </c>
      <c r="IMR13" s="117">
        <v>2020</v>
      </c>
      <c r="IMS13" s="192">
        <f>SUM(IMS15)</f>
        <v>0</v>
      </c>
      <c r="IMT13" s="192">
        <f>SUM(IMT15)</f>
        <v>0</v>
      </c>
      <c r="IMU13" s="192">
        <f t="shared" si="100"/>
        <v>0</v>
      </c>
      <c r="IMV13" s="192">
        <f t="shared" si="100"/>
        <v>0</v>
      </c>
      <c r="IMW13" s="192">
        <f t="shared" si="100"/>
        <v>0</v>
      </c>
      <c r="IMX13" s="192">
        <f t="shared" si="100"/>
        <v>0</v>
      </c>
      <c r="IMY13" s="192">
        <f t="shared" si="100"/>
        <v>0</v>
      </c>
      <c r="IMZ13" s="192">
        <f t="shared" si="100"/>
        <v>0</v>
      </c>
      <c r="INA13" s="192">
        <f t="shared" si="100"/>
        <v>0</v>
      </c>
      <c r="INB13" s="192">
        <f t="shared" si="100"/>
        <v>0</v>
      </c>
      <c r="INC13" s="192">
        <f t="shared" si="100"/>
        <v>0</v>
      </c>
      <c r="IND13" s="192">
        <f t="shared" si="100"/>
        <v>0</v>
      </c>
      <c r="INE13" s="192">
        <f t="shared" si="100"/>
        <v>0</v>
      </c>
      <c r="INF13" s="192">
        <f t="shared" si="100"/>
        <v>0</v>
      </c>
      <c r="ING13" s="192">
        <f t="shared" si="100"/>
        <v>0</v>
      </c>
      <c r="INH13" s="117">
        <v>2020</v>
      </c>
      <c r="INI13" s="192">
        <f>SUM(INI15)</f>
        <v>0</v>
      </c>
      <c r="INJ13" s="192">
        <f>SUM(INJ15)</f>
        <v>0</v>
      </c>
      <c r="INK13" s="192">
        <f t="shared" ref="INK13:IPS13" si="101">SUM(INK15)</f>
        <v>0</v>
      </c>
      <c r="INL13" s="192">
        <f t="shared" si="101"/>
        <v>0</v>
      </c>
      <c r="INM13" s="192">
        <f t="shared" si="101"/>
        <v>0</v>
      </c>
      <c r="INN13" s="192">
        <f t="shared" si="101"/>
        <v>0</v>
      </c>
      <c r="INO13" s="192">
        <f t="shared" si="101"/>
        <v>0</v>
      </c>
      <c r="INP13" s="192">
        <f t="shared" si="101"/>
        <v>0</v>
      </c>
      <c r="INQ13" s="192">
        <f t="shared" si="101"/>
        <v>0</v>
      </c>
      <c r="INR13" s="192">
        <f t="shared" si="101"/>
        <v>0</v>
      </c>
      <c r="INS13" s="192">
        <f t="shared" si="101"/>
        <v>0</v>
      </c>
      <c r="INT13" s="192">
        <f t="shared" si="101"/>
        <v>0</v>
      </c>
      <c r="INU13" s="192">
        <f t="shared" si="101"/>
        <v>0</v>
      </c>
      <c r="INV13" s="192">
        <f t="shared" si="101"/>
        <v>0</v>
      </c>
      <c r="INW13" s="192">
        <f t="shared" si="101"/>
        <v>0</v>
      </c>
      <c r="INX13" s="117">
        <v>2020</v>
      </c>
      <c r="INY13" s="192">
        <f>SUM(INY15)</f>
        <v>0</v>
      </c>
      <c r="INZ13" s="192">
        <f>SUM(INZ15)</f>
        <v>0</v>
      </c>
      <c r="IOA13" s="192">
        <f t="shared" si="101"/>
        <v>0</v>
      </c>
      <c r="IOB13" s="192">
        <f t="shared" si="101"/>
        <v>0</v>
      </c>
      <c r="IOC13" s="192">
        <f t="shared" si="101"/>
        <v>0</v>
      </c>
      <c r="IOD13" s="192">
        <f t="shared" si="101"/>
        <v>0</v>
      </c>
      <c r="IOE13" s="192">
        <f t="shared" si="101"/>
        <v>0</v>
      </c>
      <c r="IOF13" s="192">
        <f t="shared" si="101"/>
        <v>0</v>
      </c>
      <c r="IOG13" s="192">
        <f t="shared" si="101"/>
        <v>0</v>
      </c>
      <c r="IOH13" s="192">
        <f t="shared" si="101"/>
        <v>0</v>
      </c>
      <c r="IOI13" s="192">
        <f t="shared" si="101"/>
        <v>0</v>
      </c>
      <c r="IOJ13" s="192">
        <f t="shared" si="101"/>
        <v>0</v>
      </c>
      <c r="IOK13" s="192">
        <f t="shared" si="101"/>
        <v>0</v>
      </c>
      <c r="IOL13" s="192">
        <f t="shared" si="101"/>
        <v>0</v>
      </c>
      <c r="IOM13" s="192">
        <f t="shared" si="101"/>
        <v>0</v>
      </c>
      <c r="ION13" s="117">
        <v>2020</v>
      </c>
      <c r="IOO13" s="192">
        <f>SUM(IOO15)</f>
        <v>0</v>
      </c>
      <c r="IOP13" s="192">
        <f>SUM(IOP15)</f>
        <v>0</v>
      </c>
      <c r="IOQ13" s="192">
        <f t="shared" si="101"/>
        <v>0</v>
      </c>
      <c r="IOR13" s="192">
        <f t="shared" si="101"/>
        <v>0</v>
      </c>
      <c r="IOS13" s="192">
        <f t="shared" si="101"/>
        <v>0</v>
      </c>
      <c r="IOT13" s="192">
        <f t="shared" si="101"/>
        <v>0</v>
      </c>
      <c r="IOU13" s="192">
        <f t="shared" si="101"/>
        <v>0</v>
      </c>
      <c r="IOV13" s="192">
        <f t="shared" si="101"/>
        <v>0</v>
      </c>
      <c r="IOW13" s="192">
        <f t="shared" si="101"/>
        <v>0</v>
      </c>
      <c r="IOX13" s="192">
        <f t="shared" si="101"/>
        <v>0</v>
      </c>
      <c r="IOY13" s="192">
        <f t="shared" si="101"/>
        <v>0</v>
      </c>
      <c r="IOZ13" s="192">
        <f t="shared" si="101"/>
        <v>0</v>
      </c>
      <c r="IPA13" s="192">
        <f t="shared" si="101"/>
        <v>0</v>
      </c>
      <c r="IPB13" s="192">
        <f t="shared" si="101"/>
        <v>0</v>
      </c>
      <c r="IPC13" s="192">
        <f t="shared" si="101"/>
        <v>0</v>
      </c>
      <c r="IPD13" s="117">
        <v>2020</v>
      </c>
      <c r="IPE13" s="192">
        <f>SUM(IPE15)</f>
        <v>0</v>
      </c>
      <c r="IPF13" s="192">
        <f>SUM(IPF15)</f>
        <v>0</v>
      </c>
      <c r="IPG13" s="192">
        <f t="shared" si="101"/>
        <v>0</v>
      </c>
      <c r="IPH13" s="192">
        <f t="shared" si="101"/>
        <v>0</v>
      </c>
      <c r="IPI13" s="192">
        <f t="shared" si="101"/>
        <v>0</v>
      </c>
      <c r="IPJ13" s="192">
        <f t="shared" si="101"/>
        <v>0</v>
      </c>
      <c r="IPK13" s="192">
        <f t="shared" si="101"/>
        <v>0</v>
      </c>
      <c r="IPL13" s="192">
        <f t="shared" si="101"/>
        <v>0</v>
      </c>
      <c r="IPM13" s="192">
        <f t="shared" si="101"/>
        <v>0</v>
      </c>
      <c r="IPN13" s="192">
        <f t="shared" si="101"/>
        <v>0</v>
      </c>
      <c r="IPO13" s="192">
        <f t="shared" si="101"/>
        <v>0</v>
      </c>
      <c r="IPP13" s="192">
        <f t="shared" si="101"/>
        <v>0</v>
      </c>
      <c r="IPQ13" s="192">
        <f t="shared" si="101"/>
        <v>0</v>
      </c>
      <c r="IPR13" s="192">
        <f t="shared" si="101"/>
        <v>0</v>
      </c>
      <c r="IPS13" s="192">
        <f t="shared" si="101"/>
        <v>0</v>
      </c>
      <c r="IPT13" s="117">
        <v>2020</v>
      </c>
      <c r="IPU13" s="192">
        <f>SUM(IPU15)</f>
        <v>0</v>
      </c>
      <c r="IPV13" s="192">
        <f>SUM(IPV15)</f>
        <v>0</v>
      </c>
      <c r="IPW13" s="192">
        <f t="shared" ref="IPW13:ISE13" si="102">SUM(IPW15)</f>
        <v>0</v>
      </c>
      <c r="IPX13" s="192">
        <f t="shared" si="102"/>
        <v>0</v>
      </c>
      <c r="IPY13" s="192">
        <f t="shared" si="102"/>
        <v>0</v>
      </c>
      <c r="IPZ13" s="192">
        <f t="shared" si="102"/>
        <v>0</v>
      </c>
      <c r="IQA13" s="192">
        <f t="shared" si="102"/>
        <v>0</v>
      </c>
      <c r="IQB13" s="192">
        <f t="shared" si="102"/>
        <v>0</v>
      </c>
      <c r="IQC13" s="192">
        <f t="shared" si="102"/>
        <v>0</v>
      </c>
      <c r="IQD13" s="192">
        <f t="shared" si="102"/>
        <v>0</v>
      </c>
      <c r="IQE13" s="192">
        <f t="shared" si="102"/>
        <v>0</v>
      </c>
      <c r="IQF13" s="192">
        <f t="shared" si="102"/>
        <v>0</v>
      </c>
      <c r="IQG13" s="192">
        <f t="shared" si="102"/>
        <v>0</v>
      </c>
      <c r="IQH13" s="192">
        <f t="shared" si="102"/>
        <v>0</v>
      </c>
      <c r="IQI13" s="192">
        <f t="shared" si="102"/>
        <v>0</v>
      </c>
      <c r="IQJ13" s="117">
        <v>2020</v>
      </c>
      <c r="IQK13" s="192">
        <f>SUM(IQK15)</f>
        <v>0</v>
      </c>
      <c r="IQL13" s="192">
        <f>SUM(IQL15)</f>
        <v>0</v>
      </c>
      <c r="IQM13" s="192">
        <f t="shared" si="102"/>
        <v>0</v>
      </c>
      <c r="IQN13" s="192">
        <f t="shared" si="102"/>
        <v>0</v>
      </c>
      <c r="IQO13" s="192">
        <f t="shared" si="102"/>
        <v>0</v>
      </c>
      <c r="IQP13" s="192">
        <f t="shared" si="102"/>
        <v>0</v>
      </c>
      <c r="IQQ13" s="192">
        <f t="shared" si="102"/>
        <v>0</v>
      </c>
      <c r="IQR13" s="192">
        <f t="shared" si="102"/>
        <v>0</v>
      </c>
      <c r="IQS13" s="192">
        <f t="shared" si="102"/>
        <v>0</v>
      </c>
      <c r="IQT13" s="192">
        <f t="shared" si="102"/>
        <v>0</v>
      </c>
      <c r="IQU13" s="192">
        <f t="shared" si="102"/>
        <v>0</v>
      </c>
      <c r="IQV13" s="192">
        <f t="shared" si="102"/>
        <v>0</v>
      </c>
      <c r="IQW13" s="192">
        <f t="shared" si="102"/>
        <v>0</v>
      </c>
      <c r="IQX13" s="192">
        <f t="shared" si="102"/>
        <v>0</v>
      </c>
      <c r="IQY13" s="192">
        <f t="shared" si="102"/>
        <v>0</v>
      </c>
      <c r="IQZ13" s="117">
        <v>2020</v>
      </c>
      <c r="IRA13" s="192">
        <f>SUM(IRA15)</f>
        <v>0</v>
      </c>
      <c r="IRB13" s="192">
        <f>SUM(IRB15)</f>
        <v>0</v>
      </c>
      <c r="IRC13" s="192">
        <f t="shared" si="102"/>
        <v>0</v>
      </c>
      <c r="IRD13" s="192">
        <f t="shared" si="102"/>
        <v>0</v>
      </c>
      <c r="IRE13" s="192">
        <f t="shared" si="102"/>
        <v>0</v>
      </c>
      <c r="IRF13" s="192">
        <f t="shared" si="102"/>
        <v>0</v>
      </c>
      <c r="IRG13" s="192">
        <f t="shared" si="102"/>
        <v>0</v>
      </c>
      <c r="IRH13" s="192">
        <f t="shared" si="102"/>
        <v>0</v>
      </c>
      <c r="IRI13" s="192">
        <f t="shared" si="102"/>
        <v>0</v>
      </c>
      <c r="IRJ13" s="192">
        <f t="shared" si="102"/>
        <v>0</v>
      </c>
      <c r="IRK13" s="192">
        <f t="shared" si="102"/>
        <v>0</v>
      </c>
      <c r="IRL13" s="192">
        <f t="shared" si="102"/>
        <v>0</v>
      </c>
      <c r="IRM13" s="192">
        <f t="shared" si="102"/>
        <v>0</v>
      </c>
      <c r="IRN13" s="192">
        <f t="shared" si="102"/>
        <v>0</v>
      </c>
      <c r="IRO13" s="192">
        <f t="shared" si="102"/>
        <v>0</v>
      </c>
      <c r="IRP13" s="117">
        <v>2020</v>
      </c>
      <c r="IRQ13" s="192">
        <f>SUM(IRQ15)</f>
        <v>0</v>
      </c>
      <c r="IRR13" s="192">
        <f>SUM(IRR15)</f>
        <v>0</v>
      </c>
      <c r="IRS13" s="192">
        <f t="shared" si="102"/>
        <v>0</v>
      </c>
      <c r="IRT13" s="192">
        <f t="shared" si="102"/>
        <v>0</v>
      </c>
      <c r="IRU13" s="192">
        <f t="shared" si="102"/>
        <v>0</v>
      </c>
      <c r="IRV13" s="192">
        <f t="shared" si="102"/>
        <v>0</v>
      </c>
      <c r="IRW13" s="192">
        <f t="shared" si="102"/>
        <v>0</v>
      </c>
      <c r="IRX13" s="192">
        <f t="shared" si="102"/>
        <v>0</v>
      </c>
      <c r="IRY13" s="192">
        <f t="shared" si="102"/>
        <v>0</v>
      </c>
      <c r="IRZ13" s="192">
        <f t="shared" si="102"/>
        <v>0</v>
      </c>
      <c r="ISA13" s="192">
        <f t="shared" si="102"/>
        <v>0</v>
      </c>
      <c r="ISB13" s="192">
        <f t="shared" si="102"/>
        <v>0</v>
      </c>
      <c r="ISC13" s="192">
        <f t="shared" si="102"/>
        <v>0</v>
      </c>
      <c r="ISD13" s="192">
        <f t="shared" si="102"/>
        <v>0</v>
      </c>
      <c r="ISE13" s="192">
        <f t="shared" si="102"/>
        <v>0</v>
      </c>
      <c r="ISF13" s="117">
        <v>2020</v>
      </c>
      <c r="ISG13" s="192">
        <f>SUM(ISG15)</f>
        <v>0</v>
      </c>
      <c r="ISH13" s="192">
        <f>SUM(ISH15)</f>
        <v>0</v>
      </c>
      <c r="ISI13" s="192">
        <f t="shared" ref="ISI13:IUQ13" si="103">SUM(ISI15)</f>
        <v>0</v>
      </c>
      <c r="ISJ13" s="192">
        <f t="shared" si="103"/>
        <v>0</v>
      </c>
      <c r="ISK13" s="192">
        <f t="shared" si="103"/>
        <v>0</v>
      </c>
      <c r="ISL13" s="192">
        <f t="shared" si="103"/>
        <v>0</v>
      </c>
      <c r="ISM13" s="192">
        <f t="shared" si="103"/>
        <v>0</v>
      </c>
      <c r="ISN13" s="192">
        <f t="shared" si="103"/>
        <v>0</v>
      </c>
      <c r="ISO13" s="192">
        <f t="shared" si="103"/>
        <v>0</v>
      </c>
      <c r="ISP13" s="192">
        <f t="shared" si="103"/>
        <v>0</v>
      </c>
      <c r="ISQ13" s="192">
        <f t="shared" si="103"/>
        <v>0</v>
      </c>
      <c r="ISR13" s="192">
        <f t="shared" si="103"/>
        <v>0</v>
      </c>
      <c r="ISS13" s="192">
        <f t="shared" si="103"/>
        <v>0</v>
      </c>
      <c r="IST13" s="192">
        <f t="shared" si="103"/>
        <v>0</v>
      </c>
      <c r="ISU13" s="192">
        <f t="shared" si="103"/>
        <v>0</v>
      </c>
      <c r="ISV13" s="117">
        <v>2020</v>
      </c>
      <c r="ISW13" s="192">
        <f>SUM(ISW15)</f>
        <v>0</v>
      </c>
      <c r="ISX13" s="192">
        <f>SUM(ISX15)</f>
        <v>0</v>
      </c>
      <c r="ISY13" s="192">
        <f t="shared" si="103"/>
        <v>0</v>
      </c>
      <c r="ISZ13" s="192">
        <f t="shared" si="103"/>
        <v>0</v>
      </c>
      <c r="ITA13" s="192">
        <f t="shared" si="103"/>
        <v>0</v>
      </c>
      <c r="ITB13" s="192">
        <f t="shared" si="103"/>
        <v>0</v>
      </c>
      <c r="ITC13" s="192">
        <f t="shared" si="103"/>
        <v>0</v>
      </c>
      <c r="ITD13" s="192">
        <f t="shared" si="103"/>
        <v>0</v>
      </c>
      <c r="ITE13" s="192">
        <f t="shared" si="103"/>
        <v>0</v>
      </c>
      <c r="ITF13" s="192">
        <f t="shared" si="103"/>
        <v>0</v>
      </c>
      <c r="ITG13" s="192">
        <f t="shared" si="103"/>
        <v>0</v>
      </c>
      <c r="ITH13" s="192">
        <f t="shared" si="103"/>
        <v>0</v>
      </c>
      <c r="ITI13" s="192">
        <f t="shared" si="103"/>
        <v>0</v>
      </c>
      <c r="ITJ13" s="192">
        <f t="shared" si="103"/>
        <v>0</v>
      </c>
      <c r="ITK13" s="192">
        <f t="shared" si="103"/>
        <v>0</v>
      </c>
      <c r="ITL13" s="117">
        <v>2020</v>
      </c>
      <c r="ITM13" s="192">
        <f>SUM(ITM15)</f>
        <v>0</v>
      </c>
      <c r="ITN13" s="192">
        <f>SUM(ITN15)</f>
        <v>0</v>
      </c>
      <c r="ITO13" s="192">
        <f t="shared" si="103"/>
        <v>0</v>
      </c>
      <c r="ITP13" s="192">
        <f t="shared" si="103"/>
        <v>0</v>
      </c>
      <c r="ITQ13" s="192">
        <f t="shared" si="103"/>
        <v>0</v>
      </c>
      <c r="ITR13" s="192">
        <f t="shared" si="103"/>
        <v>0</v>
      </c>
      <c r="ITS13" s="192">
        <f t="shared" si="103"/>
        <v>0</v>
      </c>
      <c r="ITT13" s="192">
        <f t="shared" si="103"/>
        <v>0</v>
      </c>
      <c r="ITU13" s="192">
        <f t="shared" si="103"/>
        <v>0</v>
      </c>
      <c r="ITV13" s="192">
        <f t="shared" si="103"/>
        <v>0</v>
      </c>
      <c r="ITW13" s="192">
        <f t="shared" si="103"/>
        <v>0</v>
      </c>
      <c r="ITX13" s="192">
        <f t="shared" si="103"/>
        <v>0</v>
      </c>
      <c r="ITY13" s="192">
        <f t="shared" si="103"/>
        <v>0</v>
      </c>
      <c r="ITZ13" s="192">
        <f t="shared" si="103"/>
        <v>0</v>
      </c>
      <c r="IUA13" s="192">
        <f t="shared" si="103"/>
        <v>0</v>
      </c>
      <c r="IUB13" s="117">
        <v>2020</v>
      </c>
      <c r="IUC13" s="192">
        <f>SUM(IUC15)</f>
        <v>0</v>
      </c>
      <c r="IUD13" s="192">
        <f>SUM(IUD15)</f>
        <v>0</v>
      </c>
      <c r="IUE13" s="192">
        <f t="shared" si="103"/>
        <v>0</v>
      </c>
      <c r="IUF13" s="192">
        <f t="shared" si="103"/>
        <v>0</v>
      </c>
      <c r="IUG13" s="192">
        <f t="shared" si="103"/>
        <v>0</v>
      </c>
      <c r="IUH13" s="192">
        <f t="shared" si="103"/>
        <v>0</v>
      </c>
      <c r="IUI13" s="192">
        <f t="shared" si="103"/>
        <v>0</v>
      </c>
      <c r="IUJ13" s="192">
        <f t="shared" si="103"/>
        <v>0</v>
      </c>
      <c r="IUK13" s="192">
        <f t="shared" si="103"/>
        <v>0</v>
      </c>
      <c r="IUL13" s="192">
        <f t="shared" si="103"/>
        <v>0</v>
      </c>
      <c r="IUM13" s="192">
        <f t="shared" si="103"/>
        <v>0</v>
      </c>
      <c r="IUN13" s="192">
        <f t="shared" si="103"/>
        <v>0</v>
      </c>
      <c r="IUO13" s="192">
        <f t="shared" si="103"/>
        <v>0</v>
      </c>
      <c r="IUP13" s="192">
        <f t="shared" si="103"/>
        <v>0</v>
      </c>
      <c r="IUQ13" s="192">
        <f t="shared" si="103"/>
        <v>0</v>
      </c>
      <c r="IUR13" s="117">
        <v>2020</v>
      </c>
      <c r="IUS13" s="192">
        <f>SUM(IUS15)</f>
        <v>0</v>
      </c>
      <c r="IUT13" s="192">
        <f>SUM(IUT15)</f>
        <v>0</v>
      </c>
      <c r="IUU13" s="192">
        <f t="shared" ref="IUU13:IXC13" si="104">SUM(IUU15)</f>
        <v>0</v>
      </c>
      <c r="IUV13" s="192">
        <f t="shared" si="104"/>
        <v>0</v>
      </c>
      <c r="IUW13" s="192">
        <f t="shared" si="104"/>
        <v>0</v>
      </c>
      <c r="IUX13" s="192">
        <f t="shared" si="104"/>
        <v>0</v>
      </c>
      <c r="IUY13" s="192">
        <f t="shared" si="104"/>
        <v>0</v>
      </c>
      <c r="IUZ13" s="192">
        <f t="shared" si="104"/>
        <v>0</v>
      </c>
      <c r="IVA13" s="192">
        <f t="shared" si="104"/>
        <v>0</v>
      </c>
      <c r="IVB13" s="192">
        <f t="shared" si="104"/>
        <v>0</v>
      </c>
      <c r="IVC13" s="192">
        <f t="shared" si="104"/>
        <v>0</v>
      </c>
      <c r="IVD13" s="192">
        <f t="shared" si="104"/>
        <v>0</v>
      </c>
      <c r="IVE13" s="192">
        <f t="shared" si="104"/>
        <v>0</v>
      </c>
      <c r="IVF13" s="192">
        <f t="shared" si="104"/>
        <v>0</v>
      </c>
      <c r="IVG13" s="192">
        <f t="shared" si="104"/>
        <v>0</v>
      </c>
      <c r="IVH13" s="117">
        <v>2020</v>
      </c>
      <c r="IVI13" s="192">
        <f>SUM(IVI15)</f>
        <v>0</v>
      </c>
      <c r="IVJ13" s="192">
        <f>SUM(IVJ15)</f>
        <v>0</v>
      </c>
      <c r="IVK13" s="192">
        <f t="shared" si="104"/>
        <v>0</v>
      </c>
      <c r="IVL13" s="192">
        <f t="shared" si="104"/>
        <v>0</v>
      </c>
      <c r="IVM13" s="192">
        <f t="shared" si="104"/>
        <v>0</v>
      </c>
      <c r="IVN13" s="192">
        <f t="shared" si="104"/>
        <v>0</v>
      </c>
      <c r="IVO13" s="192">
        <f t="shared" si="104"/>
        <v>0</v>
      </c>
      <c r="IVP13" s="192">
        <f t="shared" si="104"/>
        <v>0</v>
      </c>
      <c r="IVQ13" s="192">
        <f t="shared" si="104"/>
        <v>0</v>
      </c>
      <c r="IVR13" s="192">
        <f t="shared" si="104"/>
        <v>0</v>
      </c>
      <c r="IVS13" s="192">
        <f t="shared" si="104"/>
        <v>0</v>
      </c>
      <c r="IVT13" s="192">
        <f t="shared" si="104"/>
        <v>0</v>
      </c>
      <c r="IVU13" s="192">
        <f t="shared" si="104"/>
        <v>0</v>
      </c>
      <c r="IVV13" s="192">
        <f t="shared" si="104"/>
        <v>0</v>
      </c>
      <c r="IVW13" s="192">
        <f t="shared" si="104"/>
        <v>0</v>
      </c>
      <c r="IVX13" s="117">
        <v>2020</v>
      </c>
      <c r="IVY13" s="192">
        <f>SUM(IVY15)</f>
        <v>0</v>
      </c>
      <c r="IVZ13" s="192">
        <f>SUM(IVZ15)</f>
        <v>0</v>
      </c>
      <c r="IWA13" s="192">
        <f t="shared" si="104"/>
        <v>0</v>
      </c>
      <c r="IWB13" s="192">
        <f t="shared" si="104"/>
        <v>0</v>
      </c>
      <c r="IWC13" s="192">
        <f t="shared" si="104"/>
        <v>0</v>
      </c>
      <c r="IWD13" s="192">
        <f t="shared" si="104"/>
        <v>0</v>
      </c>
      <c r="IWE13" s="192">
        <f t="shared" si="104"/>
        <v>0</v>
      </c>
      <c r="IWF13" s="192">
        <f t="shared" si="104"/>
        <v>0</v>
      </c>
      <c r="IWG13" s="192">
        <f t="shared" si="104"/>
        <v>0</v>
      </c>
      <c r="IWH13" s="192">
        <f t="shared" si="104"/>
        <v>0</v>
      </c>
      <c r="IWI13" s="192">
        <f t="shared" si="104"/>
        <v>0</v>
      </c>
      <c r="IWJ13" s="192">
        <f t="shared" si="104"/>
        <v>0</v>
      </c>
      <c r="IWK13" s="192">
        <f t="shared" si="104"/>
        <v>0</v>
      </c>
      <c r="IWL13" s="192">
        <f t="shared" si="104"/>
        <v>0</v>
      </c>
      <c r="IWM13" s="192">
        <f t="shared" si="104"/>
        <v>0</v>
      </c>
      <c r="IWN13" s="117">
        <v>2020</v>
      </c>
      <c r="IWO13" s="192">
        <f>SUM(IWO15)</f>
        <v>0</v>
      </c>
      <c r="IWP13" s="192">
        <f>SUM(IWP15)</f>
        <v>0</v>
      </c>
      <c r="IWQ13" s="192">
        <f t="shared" si="104"/>
        <v>0</v>
      </c>
      <c r="IWR13" s="192">
        <f t="shared" si="104"/>
        <v>0</v>
      </c>
      <c r="IWS13" s="192">
        <f t="shared" si="104"/>
        <v>0</v>
      </c>
      <c r="IWT13" s="192">
        <f t="shared" si="104"/>
        <v>0</v>
      </c>
      <c r="IWU13" s="192">
        <f t="shared" si="104"/>
        <v>0</v>
      </c>
      <c r="IWV13" s="192">
        <f t="shared" si="104"/>
        <v>0</v>
      </c>
      <c r="IWW13" s="192">
        <f t="shared" si="104"/>
        <v>0</v>
      </c>
      <c r="IWX13" s="192">
        <f t="shared" si="104"/>
        <v>0</v>
      </c>
      <c r="IWY13" s="192">
        <f t="shared" si="104"/>
        <v>0</v>
      </c>
      <c r="IWZ13" s="192">
        <f t="shared" si="104"/>
        <v>0</v>
      </c>
      <c r="IXA13" s="192">
        <f t="shared" si="104"/>
        <v>0</v>
      </c>
      <c r="IXB13" s="192">
        <f t="shared" si="104"/>
        <v>0</v>
      </c>
      <c r="IXC13" s="192">
        <f t="shared" si="104"/>
        <v>0</v>
      </c>
      <c r="IXD13" s="117">
        <v>2020</v>
      </c>
      <c r="IXE13" s="192">
        <f>SUM(IXE15)</f>
        <v>0</v>
      </c>
      <c r="IXF13" s="192">
        <f>SUM(IXF15)</f>
        <v>0</v>
      </c>
      <c r="IXG13" s="192">
        <f t="shared" ref="IXG13:IZO13" si="105">SUM(IXG15)</f>
        <v>0</v>
      </c>
      <c r="IXH13" s="192">
        <f t="shared" si="105"/>
        <v>0</v>
      </c>
      <c r="IXI13" s="192">
        <f t="shared" si="105"/>
        <v>0</v>
      </c>
      <c r="IXJ13" s="192">
        <f t="shared" si="105"/>
        <v>0</v>
      </c>
      <c r="IXK13" s="192">
        <f t="shared" si="105"/>
        <v>0</v>
      </c>
      <c r="IXL13" s="192">
        <f t="shared" si="105"/>
        <v>0</v>
      </c>
      <c r="IXM13" s="192">
        <f t="shared" si="105"/>
        <v>0</v>
      </c>
      <c r="IXN13" s="192">
        <f t="shared" si="105"/>
        <v>0</v>
      </c>
      <c r="IXO13" s="192">
        <f t="shared" si="105"/>
        <v>0</v>
      </c>
      <c r="IXP13" s="192">
        <f t="shared" si="105"/>
        <v>0</v>
      </c>
      <c r="IXQ13" s="192">
        <f t="shared" si="105"/>
        <v>0</v>
      </c>
      <c r="IXR13" s="192">
        <f t="shared" si="105"/>
        <v>0</v>
      </c>
      <c r="IXS13" s="192">
        <f t="shared" si="105"/>
        <v>0</v>
      </c>
      <c r="IXT13" s="117">
        <v>2020</v>
      </c>
      <c r="IXU13" s="192">
        <f>SUM(IXU15)</f>
        <v>0</v>
      </c>
      <c r="IXV13" s="192">
        <f>SUM(IXV15)</f>
        <v>0</v>
      </c>
      <c r="IXW13" s="192">
        <f t="shared" si="105"/>
        <v>0</v>
      </c>
      <c r="IXX13" s="192">
        <f t="shared" si="105"/>
        <v>0</v>
      </c>
      <c r="IXY13" s="192">
        <f t="shared" si="105"/>
        <v>0</v>
      </c>
      <c r="IXZ13" s="192">
        <f t="shared" si="105"/>
        <v>0</v>
      </c>
      <c r="IYA13" s="192">
        <f t="shared" si="105"/>
        <v>0</v>
      </c>
      <c r="IYB13" s="192">
        <f t="shared" si="105"/>
        <v>0</v>
      </c>
      <c r="IYC13" s="192">
        <f t="shared" si="105"/>
        <v>0</v>
      </c>
      <c r="IYD13" s="192">
        <f t="shared" si="105"/>
        <v>0</v>
      </c>
      <c r="IYE13" s="192">
        <f t="shared" si="105"/>
        <v>0</v>
      </c>
      <c r="IYF13" s="192">
        <f t="shared" si="105"/>
        <v>0</v>
      </c>
      <c r="IYG13" s="192">
        <f t="shared" si="105"/>
        <v>0</v>
      </c>
      <c r="IYH13" s="192">
        <f t="shared" si="105"/>
        <v>0</v>
      </c>
      <c r="IYI13" s="192">
        <f t="shared" si="105"/>
        <v>0</v>
      </c>
      <c r="IYJ13" s="117">
        <v>2020</v>
      </c>
      <c r="IYK13" s="192">
        <f>SUM(IYK15)</f>
        <v>0</v>
      </c>
      <c r="IYL13" s="192">
        <f>SUM(IYL15)</f>
        <v>0</v>
      </c>
      <c r="IYM13" s="192">
        <f t="shared" si="105"/>
        <v>0</v>
      </c>
      <c r="IYN13" s="192">
        <f t="shared" si="105"/>
        <v>0</v>
      </c>
      <c r="IYO13" s="192">
        <f t="shared" si="105"/>
        <v>0</v>
      </c>
      <c r="IYP13" s="192">
        <f t="shared" si="105"/>
        <v>0</v>
      </c>
      <c r="IYQ13" s="192">
        <f t="shared" si="105"/>
        <v>0</v>
      </c>
      <c r="IYR13" s="192">
        <f t="shared" si="105"/>
        <v>0</v>
      </c>
      <c r="IYS13" s="192">
        <f t="shared" si="105"/>
        <v>0</v>
      </c>
      <c r="IYT13" s="192">
        <f t="shared" si="105"/>
        <v>0</v>
      </c>
      <c r="IYU13" s="192">
        <f t="shared" si="105"/>
        <v>0</v>
      </c>
      <c r="IYV13" s="192">
        <f t="shared" si="105"/>
        <v>0</v>
      </c>
      <c r="IYW13" s="192">
        <f t="shared" si="105"/>
        <v>0</v>
      </c>
      <c r="IYX13" s="192">
        <f t="shared" si="105"/>
        <v>0</v>
      </c>
      <c r="IYY13" s="192">
        <f t="shared" si="105"/>
        <v>0</v>
      </c>
      <c r="IYZ13" s="117">
        <v>2020</v>
      </c>
      <c r="IZA13" s="192">
        <f>SUM(IZA15)</f>
        <v>0</v>
      </c>
      <c r="IZB13" s="192">
        <f>SUM(IZB15)</f>
        <v>0</v>
      </c>
      <c r="IZC13" s="192">
        <f t="shared" si="105"/>
        <v>0</v>
      </c>
      <c r="IZD13" s="192">
        <f t="shared" si="105"/>
        <v>0</v>
      </c>
      <c r="IZE13" s="192">
        <f t="shared" si="105"/>
        <v>0</v>
      </c>
      <c r="IZF13" s="192">
        <f t="shared" si="105"/>
        <v>0</v>
      </c>
      <c r="IZG13" s="192">
        <f t="shared" si="105"/>
        <v>0</v>
      </c>
      <c r="IZH13" s="192">
        <f t="shared" si="105"/>
        <v>0</v>
      </c>
      <c r="IZI13" s="192">
        <f t="shared" si="105"/>
        <v>0</v>
      </c>
      <c r="IZJ13" s="192">
        <f t="shared" si="105"/>
        <v>0</v>
      </c>
      <c r="IZK13" s="192">
        <f t="shared" si="105"/>
        <v>0</v>
      </c>
      <c r="IZL13" s="192">
        <f t="shared" si="105"/>
        <v>0</v>
      </c>
      <c r="IZM13" s="192">
        <f t="shared" si="105"/>
        <v>0</v>
      </c>
      <c r="IZN13" s="192">
        <f t="shared" si="105"/>
        <v>0</v>
      </c>
      <c r="IZO13" s="192">
        <f t="shared" si="105"/>
        <v>0</v>
      </c>
      <c r="IZP13" s="117">
        <v>2020</v>
      </c>
      <c r="IZQ13" s="192">
        <f>SUM(IZQ15)</f>
        <v>0</v>
      </c>
      <c r="IZR13" s="192">
        <f>SUM(IZR15)</f>
        <v>0</v>
      </c>
      <c r="IZS13" s="192">
        <f t="shared" ref="IZS13:JCA13" si="106">SUM(IZS15)</f>
        <v>0</v>
      </c>
      <c r="IZT13" s="192">
        <f t="shared" si="106"/>
        <v>0</v>
      </c>
      <c r="IZU13" s="192">
        <f t="shared" si="106"/>
        <v>0</v>
      </c>
      <c r="IZV13" s="192">
        <f t="shared" si="106"/>
        <v>0</v>
      </c>
      <c r="IZW13" s="192">
        <f t="shared" si="106"/>
        <v>0</v>
      </c>
      <c r="IZX13" s="192">
        <f t="shared" si="106"/>
        <v>0</v>
      </c>
      <c r="IZY13" s="192">
        <f t="shared" si="106"/>
        <v>0</v>
      </c>
      <c r="IZZ13" s="192">
        <f t="shared" si="106"/>
        <v>0</v>
      </c>
      <c r="JAA13" s="192">
        <f t="shared" si="106"/>
        <v>0</v>
      </c>
      <c r="JAB13" s="192">
        <f t="shared" si="106"/>
        <v>0</v>
      </c>
      <c r="JAC13" s="192">
        <f t="shared" si="106"/>
        <v>0</v>
      </c>
      <c r="JAD13" s="192">
        <f t="shared" si="106"/>
        <v>0</v>
      </c>
      <c r="JAE13" s="192">
        <f t="shared" si="106"/>
        <v>0</v>
      </c>
      <c r="JAF13" s="117">
        <v>2020</v>
      </c>
      <c r="JAG13" s="192">
        <f>SUM(JAG15)</f>
        <v>0</v>
      </c>
      <c r="JAH13" s="192">
        <f>SUM(JAH15)</f>
        <v>0</v>
      </c>
      <c r="JAI13" s="192">
        <f t="shared" si="106"/>
        <v>0</v>
      </c>
      <c r="JAJ13" s="192">
        <f t="shared" si="106"/>
        <v>0</v>
      </c>
      <c r="JAK13" s="192">
        <f t="shared" si="106"/>
        <v>0</v>
      </c>
      <c r="JAL13" s="192">
        <f t="shared" si="106"/>
        <v>0</v>
      </c>
      <c r="JAM13" s="192">
        <f t="shared" si="106"/>
        <v>0</v>
      </c>
      <c r="JAN13" s="192">
        <f t="shared" si="106"/>
        <v>0</v>
      </c>
      <c r="JAO13" s="192">
        <f t="shared" si="106"/>
        <v>0</v>
      </c>
      <c r="JAP13" s="192">
        <f t="shared" si="106"/>
        <v>0</v>
      </c>
      <c r="JAQ13" s="192">
        <f t="shared" si="106"/>
        <v>0</v>
      </c>
      <c r="JAR13" s="192">
        <f t="shared" si="106"/>
        <v>0</v>
      </c>
      <c r="JAS13" s="192">
        <f t="shared" si="106"/>
        <v>0</v>
      </c>
      <c r="JAT13" s="192">
        <f t="shared" si="106"/>
        <v>0</v>
      </c>
      <c r="JAU13" s="192">
        <f t="shared" si="106"/>
        <v>0</v>
      </c>
      <c r="JAV13" s="117">
        <v>2020</v>
      </c>
      <c r="JAW13" s="192">
        <f>SUM(JAW15)</f>
        <v>0</v>
      </c>
      <c r="JAX13" s="192">
        <f>SUM(JAX15)</f>
        <v>0</v>
      </c>
      <c r="JAY13" s="192">
        <f t="shared" si="106"/>
        <v>0</v>
      </c>
      <c r="JAZ13" s="192">
        <f t="shared" si="106"/>
        <v>0</v>
      </c>
      <c r="JBA13" s="192">
        <f t="shared" si="106"/>
        <v>0</v>
      </c>
      <c r="JBB13" s="192">
        <f t="shared" si="106"/>
        <v>0</v>
      </c>
      <c r="JBC13" s="192">
        <f t="shared" si="106"/>
        <v>0</v>
      </c>
      <c r="JBD13" s="192">
        <f t="shared" si="106"/>
        <v>0</v>
      </c>
      <c r="JBE13" s="192">
        <f t="shared" si="106"/>
        <v>0</v>
      </c>
      <c r="JBF13" s="192">
        <f t="shared" si="106"/>
        <v>0</v>
      </c>
      <c r="JBG13" s="192">
        <f t="shared" si="106"/>
        <v>0</v>
      </c>
      <c r="JBH13" s="192">
        <f t="shared" si="106"/>
        <v>0</v>
      </c>
      <c r="JBI13" s="192">
        <f t="shared" si="106"/>
        <v>0</v>
      </c>
      <c r="JBJ13" s="192">
        <f t="shared" si="106"/>
        <v>0</v>
      </c>
      <c r="JBK13" s="192">
        <f t="shared" si="106"/>
        <v>0</v>
      </c>
      <c r="JBL13" s="117">
        <v>2020</v>
      </c>
      <c r="JBM13" s="192">
        <f>SUM(JBM15)</f>
        <v>0</v>
      </c>
      <c r="JBN13" s="192">
        <f>SUM(JBN15)</f>
        <v>0</v>
      </c>
      <c r="JBO13" s="192">
        <f t="shared" si="106"/>
        <v>0</v>
      </c>
      <c r="JBP13" s="192">
        <f t="shared" si="106"/>
        <v>0</v>
      </c>
      <c r="JBQ13" s="192">
        <f t="shared" si="106"/>
        <v>0</v>
      </c>
      <c r="JBR13" s="192">
        <f t="shared" si="106"/>
        <v>0</v>
      </c>
      <c r="JBS13" s="192">
        <f t="shared" si="106"/>
        <v>0</v>
      </c>
      <c r="JBT13" s="192">
        <f t="shared" si="106"/>
        <v>0</v>
      </c>
      <c r="JBU13" s="192">
        <f t="shared" si="106"/>
        <v>0</v>
      </c>
      <c r="JBV13" s="192">
        <f t="shared" si="106"/>
        <v>0</v>
      </c>
      <c r="JBW13" s="192">
        <f t="shared" si="106"/>
        <v>0</v>
      </c>
      <c r="JBX13" s="192">
        <f t="shared" si="106"/>
        <v>0</v>
      </c>
      <c r="JBY13" s="192">
        <f t="shared" si="106"/>
        <v>0</v>
      </c>
      <c r="JBZ13" s="192">
        <f t="shared" si="106"/>
        <v>0</v>
      </c>
      <c r="JCA13" s="192">
        <f t="shared" si="106"/>
        <v>0</v>
      </c>
      <c r="JCB13" s="117">
        <v>2020</v>
      </c>
      <c r="JCC13" s="192">
        <f>SUM(JCC15)</f>
        <v>0</v>
      </c>
      <c r="JCD13" s="192">
        <f>SUM(JCD15)</f>
        <v>0</v>
      </c>
      <c r="JCE13" s="192">
        <f t="shared" ref="JCE13:JEM13" si="107">SUM(JCE15)</f>
        <v>0</v>
      </c>
      <c r="JCF13" s="192">
        <f t="shared" si="107"/>
        <v>0</v>
      </c>
      <c r="JCG13" s="192">
        <f t="shared" si="107"/>
        <v>0</v>
      </c>
      <c r="JCH13" s="192">
        <f t="shared" si="107"/>
        <v>0</v>
      </c>
      <c r="JCI13" s="192">
        <f t="shared" si="107"/>
        <v>0</v>
      </c>
      <c r="JCJ13" s="192">
        <f t="shared" si="107"/>
        <v>0</v>
      </c>
      <c r="JCK13" s="192">
        <f t="shared" si="107"/>
        <v>0</v>
      </c>
      <c r="JCL13" s="192">
        <f t="shared" si="107"/>
        <v>0</v>
      </c>
      <c r="JCM13" s="192">
        <f t="shared" si="107"/>
        <v>0</v>
      </c>
      <c r="JCN13" s="192">
        <f t="shared" si="107"/>
        <v>0</v>
      </c>
      <c r="JCO13" s="192">
        <f t="shared" si="107"/>
        <v>0</v>
      </c>
      <c r="JCP13" s="192">
        <f t="shared" si="107"/>
        <v>0</v>
      </c>
      <c r="JCQ13" s="192">
        <f t="shared" si="107"/>
        <v>0</v>
      </c>
      <c r="JCR13" s="117">
        <v>2020</v>
      </c>
      <c r="JCS13" s="192">
        <f>SUM(JCS15)</f>
        <v>0</v>
      </c>
      <c r="JCT13" s="192">
        <f>SUM(JCT15)</f>
        <v>0</v>
      </c>
      <c r="JCU13" s="192">
        <f t="shared" si="107"/>
        <v>0</v>
      </c>
      <c r="JCV13" s="192">
        <f t="shared" si="107"/>
        <v>0</v>
      </c>
      <c r="JCW13" s="192">
        <f t="shared" si="107"/>
        <v>0</v>
      </c>
      <c r="JCX13" s="192">
        <f t="shared" si="107"/>
        <v>0</v>
      </c>
      <c r="JCY13" s="192">
        <f t="shared" si="107"/>
        <v>0</v>
      </c>
      <c r="JCZ13" s="192">
        <f t="shared" si="107"/>
        <v>0</v>
      </c>
      <c r="JDA13" s="192">
        <f t="shared" si="107"/>
        <v>0</v>
      </c>
      <c r="JDB13" s="192">
        <f t="shared" si="107"/>
        <v>0</v>
      </c>
      <c r="JDC13" s="192">
        <f t="shared" si="107"/>
        <v>0</v>
      </c>
      <c r="JDD13" s="192">
        <f t="shared" si="107"/>
        <v>0</v>
      </c>
      <c r="JDE13" s="192">
        <f t="shared" si="107"/>
        <v>0</v>
      </c>
      <c r="JDF13" s="192">
        <f t="shared" si="107"/>
        <v>0</v>
      </c>
      <c r="JDG13" s="192">
        <f t="shared" si="107"/>
        <v>0</v>
      </c>
      <c r="JDH13" s="117">
        <v>2020</v>
      </c>
      <c r="JDI13" s="192">
        <f>SUM(JDI15)</f>
        <v>0</v>
      </c>
      <c r="JDJ13" s="192">
        <f>SUM(JDJ15)</f>
        <v>0</v>
      </c>
      <c r="JDK13" s="192">
        <f t="shared" si="107"/>
        <v>0</v>
      </c>
      <c r="JDL13" s="192">
        <f t="shared" si="107"/>
        <v>0</v>
      </c>
      <c r="JDM13" s="192">
        <f t="shared" si="107"/>
        <v>0</v>
      </c>
      <c r="JDN13" s="192">
        <f t="shared" si="107"/>
        <v>0</v>
      </c>
      <c r="JDO13" s="192">
        <f t="shared" si="107"/>
        <v>0</v>
      </c>
      <c r="JDP13" s="192">
        <f t="shared" si="107"/>
        <v>0</v>
      </c>
      <c r="JDQ13" s="192">
        <f t="shared" si="107"/>
        <v>0</v>
      </c>
      <c r="JDR13" s="192">
        <f t="shared" si="107"/>
        <v>0</v>
      </c>
      <c r="JDS13" s="192">
        <f t="shared" si="107"/>
        <v>0</v>
      </c>
      <c r="JDT13" s="192">
        <f t="shared" si="107"/>
        <v>0</v>
      </c>
      <c r="JDU13" s="192">
        <f t="shared" si="107"/>
        <v>0</v>
      </c>
      <c r="JDV13" s="192">
        <f t="shared" si="107"/>
        <v>0</v>
      </c>
      <c r="JDW13" s="192">
        <f t="shared" si="107"/>
        <v>0</v>
      </c>
      <c r="JDX13" s="117">
        <v>2020</v>
      </c>
      <c r="JDY13" s="192">
        <f>SUM(JDY15)</f>
        <v>0</v>
      </c>
      <c r="JDZ13" s="192">
        <f>SUM(JDZ15)</f>
        <v>0</v>
      </c>
      <c r="JEA13" s="192">
        <f t="shared" si="107"/>
        <v>0</v>
      </c>
      <c r="JEB13" s="192">
        <f t="shared" si="107"/>
        <v>0</v>
      </c>
      <c r="JEC13" s="192">
        <f t="shared" si="107"/>
        <v>0</v>
      </c>
      <c r="JED13" s="192">
        <f t="shared" si="107"/>
        <v>0</v>
      </c>
      <c r="JEE13" s="192">
        <f t="shared" si="107"/>
        <v>0</v>
      </c>
      <c r="JEF13" s="192">
        <f t="shared" si="107"/>
        <v>0</v>
      </c>
      <c r="JEG13" s="192">
        <f t="shared" si="107"/>
        <v>0</v>
      </c>
      <c r="JEH13" s="192">
        <f t="shared" si="107"/>
        <v>0</v>
      </c>
      <c r="JEI13" s="192">
        <f t="shared" si="107"/>
        <v>0</v>
      </c>
      <c r="JEJ13" s="192">
        <f t="shared" si="107"/>
        <v>0</v>
      </c>
      <c r="JEK13" s="192">
        <f t="shared" si="107"/>
        <v>0</v>
      </c>
      <c r="JEL13" s="192">
        <f t="shared" si="107"/>
        <v>0</v>
      </c>
      <c r="JEM13" s="192">
        <f t="shared" si="107"/>
        <v>0</v>
      </c>
      <c r="JEN13" s="117">
        <v>2020</v>
      </c>
      <c r="JEO13" s="192">
        <f>SUM(JEO15)</f>
        <v>0</v>
      </c>
      <c r="JEP13" s="192">
        <f>SUM(JEP15)</f>
        <v>0</v>
      </c>
      <c r="JEQ13" s="192">
        <f t="shared" ref="JEQ13:JGY13" si="108">SUM(JEQ15)</f>
        <v>0</v>
      </c>
      <c r="JER13" s="192">
        <f t="shared" si="108"/>
        <v>0</v>
      </c>
      <c r="JES13" s="192">
        <f t="shared" si="108"/>
        <v>0</v>
      </c>
      <c r="JET13" s="192">
        <f t="shared" si="108"/>
        <v>0</v>
      </c>
      <c r="JEU13" s="192">
        <f t="shared" si="108"/>
        <v>0</v>
      </c>
      <c r="JEV13" s="192">
        <f t="shared" si="108"/>
        <v>0</v>
      </c>
      <c r="JEW13" s="192">
        <f t="shared" si="108"/>
        <v>0</v>
      </c>
      <c r="JEX13" s="192">
        <f t="shared" si="108"/>
        <v>0</v>
      </c>
      <c r="JEY13" s="192">
        <f t="shared" si="108"/>
        <v>0</v>
      </c>
      <c r="JEZ13" s="192">
        <f t="shared" si="108"/>
        <v>0</v>
      </c>
      <c r="JFA13" s="192">
        <f t="shared" si="108"/>
        <v>0</v>
      </c>
      <c r="JFB13" s="192">
        <f t="shared" si="108"/>
        <v>0</v>
      </c>
      <c r="JFC13" s="192">
        <f t="shared" si="108"/>
        <v>0</v>
      </c>
      <c r="JFD13" s="117">
        <v>2020</v>
      </c>
      <c r="JFE13" s="192">
        <f>SUM(JFE15)</f>
        <v>0</v>
      </c>
      <c r="JFF13" s="192">
        <f>SUM(JFF15)</f>
        <v>0</v>
      </c>
      <c r="JFG13" s="192">
        <f t="shared" si="108"/>
        <v>0</v>
      </c>
      <c r="JFH13" s="192">
        <f t="shared" si="108"/>
        <v>0</v>
      </c>
      <c r="JFI13" s="192">
        <f t="shared" si="108"/>
        <v>0</v>
      </c>
      <c r="JFJ13" s="192">
        <f t="shared" si="108"/>
        <v>0</v>
      </c>
      <c r="JFK13" s="192">
        <f t="shared" si="108"/>
        <v>0</v>
      </c>
      <c r="JFL13" s="192">
        <f t="shared" si="108"/>
        <v>0</v>
      </c>
      <c r="JFM13" s="192">
        <f t="shared" si="108"/>
        <v>0</v>
      </c>
      <c r="JFN13" s="192">
        <f t="shared" si="108"/>
        <v>0</v>
      </c>
      <c r="JFO13" s="192">
        <f t="shared" si="108"/>
        <v>0</v>
      </c>
      <c r="JFP13" s="192">
        <f t="shared" si="108"/>
        <v>0</v>
      </c>
      <c r="JFQ13" s="192">
        <f t="shared" si="108"/>
        <v>0</v>
      </c>
      <c r="JFR13" s="192">
        <f t="shared" si="108"/>
        <v>0</v>
      </c>
      <c r="JFS13" s="192">
        <f t="shared" si="108"/>
        <v>0</v>
      </c>
      <c r="JFT13" s="117">
        <v>2020</v>
      </c>
      <c r="JFU13" s="192">
        <f>SUM(JFU15)</f>
        <v>0</v>
      </c>
      <c r="JFV13" s="192">
        <f>SUM(JFV15)</f>
        <v>0</v>
      </c>
      <c r="JFW13" s="192">
        <f t="shared" si="108"/>
        <v>0</v>
      </c>
      <c r="JFX13" s="192">
        <f t="shared" si="108"/>
        <v>0</v>
      </c>
      <c r="JFY13" s="192">
        <f t="shared" si="108"/>
        <v>0</v>
      </c>
      <c r="JFZ13" s="192">
        <f t="shared" si="108"/>
        <v>0</v>
      </c>
      <c r="JGA13" s="192">
        <f t="shared" si="108"/>
        <v>0</v>
      </c>
      <c r="JGB13" s="192">
        <f t="shared" si="108"/>
        <v>0</v>
      </c>
      <c r="JGC13" s="192">
        <f t="shared" si="108"/>
        <v>0</v>
      </c>
      <c r="JGD13" s="192">
        <f t="shared" si="108"/>
        <v>0</v>
      </c>
      <c r="JGE13" s="192">
        <f t="shared" si="108"/>
        <v>0</v>
      </c>
      <c r="JGF13" s="192">
        <f t="shared" si="108"/>
        <v>0</v>
      </c>
      <c r="JGG13" s="192">
        <f t="shared" si="108"/>
        <v>0</v>
      </c>
      <c r="JGH13" s="192">
        <f t="shared" si="108"/>
        <v>0</v>
      </c>
      <c r="JGI13" s="192">
        <f t="shared" si="108"/>
        <v>0</v>
      </c>
      <c r="JGJ13" s="117">
        <v>2020</v>
      </c>
      <c r="JGK13" s="192">
        <f>SUM(JGK15)</f>
        <v>0</v>
      </c>
      <c r="JGL13" s="192">
        <f>SUM(JGL15)</f>
        <v>0</v>
      </c>
      <c r="JGM13" s="192">
        <f t="shared" si="108"/>
        <v>0</v>
      </c>
      <c r="JGN13" s="192">
        <f t="shared" si="108"/>
        <v>0</v>
      </c>
      <c r="JGO13" s="192">
        <f t="shared" si="108"/>
        <v>0</v>
      </c>
      <c r="JGP13" s="192">
        <f t="shared" si="108"/>
        <v>0</v>
      </c>
      <c r="JGQ13" s="192">
        <f t="shared" si="108"/>
        <v>0</v>
      </c>
      <c r="JGR13" s="192">
        <f t="shared" si="108"/>
        <v>0</v>
      </c>
      <c r="JGS13" s="192">
        <f t="shared" si="108"/>
        <v>0</v>
      </c>
      <c r="JGT13" s="192">
        <f t="shared" si="108"/>
        <v>0</v>
      </c>
      <c r="JGU13" s="192">
        <f t="shared" si="108"/>
        <v>0</v>
      </c>
      <c r="JGV13" s="192">
        <f t="shared" si="108"/>
        <v>0</v>
      </c>
      <c r="JGW13" s="192">
        <f t="shared" si="108"/>
        <v>0</v>
      </c>
      <c r="JGX13" s="192">
        <f t="shared" si="108"/>
        <v>0</v>
      </c>
      <c r="JGY13" s="192">
        <f t="shared" si="108"/>
        <v>0</v>
      </c>
      <c r="JGZ13" s="117">
        <v>2020</v>
      </c>
      <c r="JHA13" s="192">
        <f>SUM(JHA15)</f>
        <v>0</v>
      </c>
      <c r="JHB13" s="192">
        <f>SUM(JHB15)</f>
        <v>0</v>
      </c>
      <c r="JHC13" s="192">
        <f t="shared" ref="JHC13:JJK13" si="109">SUM(JHC15)</f>
        <v>0</v>
      </c>
      <c r="JHD13" s="192">
        <f t="shared" si="109"/>
        <v>0</v>
      </c>
      <c r="JHE13" s="192">
        <f t="shared" si="109"/>
        <v>0</v>
      </c>
      <c r="JHF13" s="192">
        <f t="shared" si="109"/>
        <v>0</v>
      </c>
      <c r="JHG13" s="192">
        <f t="shared" si="109"/>
        <v>0</v>
      </c>
      <c r="JHH13" s="192">
        <f t="shared" si="109"/>
        <v>0</v>
      </c>
      <c r="JHI13" s="192">
        <f t="shared" si="109"/>
        <v>0</v>
      </c>
      <c r="JHJ13" s="192">
        <f t="shared" si="109"/>
        <v>0</v>
      </c>
      <c r="JHK13" s="192">
        <f t="shared" si="109"/>
        <v>0</v>
      </c>
      <c r="JHL13" s="192">
        <f t="shared" si="109"/>
        <v>0</v>
      </c>
      <c r="JHM13" s="192">
        <f t="shared" si="109"/>
        <v>0</v>
      </c>
      <c r="JHN13" s="192">
        <f t="shared" si="109"/>
        <v>0</v>
      </c>
      <c r="JHO13" s="192">
        <f t="shared" si="109"/>
        <v>0</v>
      </c>
      <c r="JHP13" s="117">
        <v>2020</v>
      </c>
      <c r="JHQ13" s="192">
        <f>SUM(JHQ15)</f>
        <v>0</v>
      </c>
      <c r="JHR13" s="192">
        <f>SUM(JHR15)</f>
        <v>0</v>
      </c>
      <c r="JHS13" s="192">
        <f t="shared" si="109"/>
        <v>0</v>
      </c>
      <c r="JHT13" s="192">
        <f t="shared" si="109"/>
        <v>0</v>
      </c>
      <c r="JHU13" s="192">
        <f t="shared" si="109"/>
        <v>0</v>
      </c>
      <c r="JHV13" s="192">
        <f t="shared" si="109"/>
        <v>0</v>
      </c>
      <c r="JHW13" s="192">
        <f t="shared" si="109"/>
        <v>0</v>
      </c>
      <c r="JHX13" s="192">
        <f t="shared" si="109"/>
        <v>0</v>
      </c>
      <c r="JHY13" s="192">
        <f t="shared" si="109"/>
        <v>0</v>
      </c>
      <c r="JHZ13" s="192">
        <f t="shared" si="109"/>
        <v>0</v>
      </c>
      <c r="JIA13" s="192">
        <f t="shared" si="109"/>
        <v>0</v>
      </c>
      <c r="JIB13" s="192">
        <f t="shared" si="109"/>
        <v>0</v>
      </c>
      <c r="JIC13" s="192">
        <f t="shared" si="109"/>
        <v>0</v>
      </c>
      <c r="JID13" s="192">
        <f t="shared" si="109"/>
        <v>0</v>
      </c>
      <c r="JIE13" s="192">
        <f t="shared" si="109"/>
        <v>0</v>
      </c>
      <c r="JIF13" s="117">
        <v>2020</v>
      </c>
      <c r="JIG13" s="192">
        <f>SUM(JIG15)</f>
        <v>0</v>
      </c>
      <c r="JIH13" s="192">
        <f>SUM(JIH15)</f>
        <v>0</v>
      </c>
      <c r="JII13" s="192">
        <f t="shared" si="109"/>
        <v>0</v>
      </c>
      <c r="JIJ13" s="192">
        <f t="shared" si="109"/>
        <v>0</v>
      </c>
      <c r="JIK13" s="192">
        <f t="shared" si="109"/>
        <v>0</v>
      </c>
      <c r="JIL13" s="192">
        <f t="shared" si="109"/>
        <v>0</v>
      </c>
      <c r="JIM13" s="192">
        <f t="shared" si="109"/>
        <v>0</v>
      </c>
      <c r="JIN13" s="192">
        <f t="shared" si="109"/>
        <v>0</v>
      </c>
      <c r="JIO13" s="192">
        <f t="shared" si="109"/>
        <v>0</v>
      </c>
      <c r="JIP13" s="192">
        <f t="shared" si="109"/>
        <v>0</v>
      </c>
      <c r="JIQ13" s="192">
        <f t="shared" si="109"/>
        <v>0</v>
      </c>
      <c r="JIR13" s="192">
        <f t="shared" si="109"/>
        <v>0</v>
      </c>
      <c r="JIS13" s="192">
        <f t="shared" si="109"/>
        <v>0</v>
      </c>
      <c r="JIT13" s="192">
        <f t="shared" si="109"/>
        <v>0</v>
      </c>
      <c r="JIU13" s="192">
        <f t="shared" si="109"/>
        <v>0</v>
      </c>
      <c r="JIV13" s="117">
        <v>2020</v>
      </c>
      <c r="JIW13" s="192">
        <f>SUM(JIW15)</f>
        <v>0</v>
      </c>
      <c r="JIX13" s="192">
        <f>SUM(JIX15)</f>
        <v>0</v>
      </c>
      <c r="JIY13" s="192">
        <f t="shared" si="109"/>
        <v>0</v>
      </c>
      <c r="JIZ13" s="192">
        <f t="shared" si="109"/>
        <v>0</v>
      </c>
      <c r="JJA13" s="192">
        <f t="shared" si="109"/>
        <v>0</v>
      </c>
      <c r="JJB13" s="192">
        <f t="shared" si="109"/>
        <v>0</v>
      </c>
      <c r="JJC13" s="192">
        <f t="shared" si="109"/>
        <v>0</v>
      </c>
      <c r="JJD13" s="192">
        <f t="shared" si="109"/>
        <v>0</v>
      </c>
      <c r="JJE13" s="192">
        <f t="shared" si="109"/>
        <v>0</v>
      </c>
      <c r="JJF13" s="192">
        <f t="shared" si="109"/>
        <v>0</v>
      </c>
      <c r="JJG13" s="192">
        <f t="shared" si="109"/>
        <v>0</v>
      </c>
      <c r="JJH13" s="192">
        <f t="shared" si="109"/>
        <v>0</v>
      </c>
      <c r="JJI13" s="192">
        <f t="shared" si="109"/>
        <v>0</v>
      </c>
      <c r="JJJ13" s="192">
        <f t="shared" si="109"/>
        <v>0</v>
      </c>
      <c r="JJK13" s="192">
        <f t="shared" si="109"/>
        <v>0</v>
      </c>
      <c r="JJL13" s="117">
        <v>2020</v>
      </c>
      <c r="JJM13" s="192">
        <f>SUM(JJM15)</f>
        <v>0</v>
      </c>
      <c r="JJN13" s="192">
        <f>SUM(JJN15)</f>
        <v>0</v>
      </c>
      <c r="JJO13" s="192">
        <f t="shared" ref="JJO13:JLW13" si="110">SUM(JJO15)</f>
        <v>0</v>
      </c>
      <c r="JJP13" s="192">
        <f t="shared" si="110"/>
        <v>0</v>
      </c>
      <c r="JJQ13" s="192">
        <f t="shared" si="110"/>
        <v>0</v>
      </c>
      <c r="JJR13" s="192">
        <f t="shared" si="110"/>
        <v>0</v>
      </c>
      <c r="JJS13" s="192">
        <f t="shared" si="110"/>
        <v>0</v>
      </c>
      <c r="JJT13" s="192">
        <f t="shared" si="110"/>
        <v>0</v>
      </c>
      <c r="JJU13" s="192">
        <f t="shared" si="110"/>
        <v>0</v>
      </c>
      <c r="JJV13" s="192">
        <f t="shared" si="110"/>
        <v>0</v>
      </c>
      <c r="JJW13" s="192">
        <f t="shared" si="110"/>
        <v>0</v>
      </c>
      <c r="JJX13" s="192">
        <f t="shared" si="110"/>
        <v>0</v>
      </c>
      <c r="JJY13" s="192">
        <f t="shared" si="110"/>
        <v>0</v>
      </c>
      <c r="JJZ13" s="192">
        <f t="shared" si="110"/>
        <v>0</v>
      </c>
      <c r="JKA13" s="192">
        <f t="shared" si="110"/>
        <v>0</v>
      </c>
      <c r="JKB13" s="117">
        <v>2020</v>
      </c>
      <c r="JKC13" s="192">
        <f>SUM(JKC15)</f>
        <v>0</v>
      </c>
      <c r="JKD13" s="192">
        <f>SUM(JKD15)</f>
        <v>0</v>
      </c>
      <c r="JKE13" s="192">
        <f t="shared" si="110"/>
        <v>0</v>
      </c>
      <c r="JKF13" s="192">
        <f t="shared" si="110"/>
        <v>0</v>
      </c>
      <c r="JKG13" s="192">
        <f t="shared" si="110"/>
        <v>0</v>
      </c>
      <c r="JKH13" s="192">
        <f t="shared" si="110"/>
        <v>0</v>
      </c>
      <c r="JKI13" s="192">
        <f t="shared" si="110"/>
        <v>0</v>
      </c>
      <c r="JKJ13" s="192">
        <f t="shared" si="110"/>
        <v>0</v>
      </c>
      <c r="JKK13" s="192">
        <f t="shared" si="110"/>
        <v>0</v>
      </c>
      <c r="JKL13" s="192">
        <f t="shared" si="110"/>
        <v>0</v>
      </c>
      <c r="JKM13" s="192">
        <f t="shared" si="110"/>
        <v>0</v>
      </c>
      <c r="JKN13" s="192">
        <f t="shared" si="110"/>
        <v>0</v>
      </c>
      <c r="JKO13" s="192">
        <f t="shared" si="110"/>
        <v>0</v>
      </c>
      <c r="JKP13" s="192">
        <f t="shared" si="110"/>
        <v>0</v>
      </c>
      <c r="JKQ13" s="192">
        <f t="shared" si="110"/>
        <v>0</v>
      </c>
      <c r="JKR13" s="117">
        <v>2020</v>
      </c>
      <c r="JKS13" s="192">
        <f>SUM(JKS15)</f>
        <v>0</v>
      </c>
      <c r="JKT13" s="192">
        <f>SUM(JKT15)</f>
        <v>0</v>
      </c>
      <c r="JKU13" s="192">
        <f t="shared" si="110"/>
        <v>0</v>
      </c>
      <c r="JKV13" s="192">
        <f t="shared" si="110"/>
        <v>0</v>
      </c>
      <c r="JKW13" s="192">
        <f t="shared" si="110"/>
        <v>0</v>
      </c>
      <c r="JKX13" s="192">
        <f t="shared" si="110"/>
        <v>0</v>
      </c>
      <c r="JKY13" s="192">
        <f t="shared" si="110"/>
        <v>0</v>
      </c>
      <c r="JKZ13" s="192">
        <f t="shared" si="110"/>
        <v>0</v>
      </c>
      <c r="JLA13" s="192">
        <f t="shared" si="110"/>
        <v>0</v>
      </c>
      <c r="JLB13" s="192">
        <f t="shared" si="110"/>
        <v>0</v>
      </c>
      <c r="JLC13" s="192">
        <f t="shared" si="110"/>
        <v>0</v>
      </c>
      <c r="JLD13" s="192">
        <f t="shared" si="110"/>
        <v>0</v>
      </c>
      <c r="JLE13" s="192">
        <f t="shared" si="110"/>
        <v>0</v>
      </c>
      <c r="JLF13" s="192">
        <f t="shared" si="110"/>
        <v>0</v>
      </c>
      <c r="JLG13" s="192">
        <f t="shared" si="110"/>
        <v>0</v>
      </c>
      <c r="JLH13" s="117">
        <v>2020</v>
      </c>
      <c r="JLI13" s="192">
        <f>SUM(JLI15)</f>
        <v>0</v>
      </c>
      <c r="JLJ13" s="192">
        <f>SUM(JLJ15)</f>
        <v>0</v>
      </c>
      <c r="JLK13" s="192">
        <f t="shared" si="110"/>
        <v>0</v>
      </c>
      <c r="JLL13" s="192">
        <f t="shared" si="110"/>
        <v>0</v>
      </c>
      <c r="JLM13" s="192">
        <f t="shared" si="110"/>
        <v>0</v>
      </c>
      <c r="JLN13" s="192">
        <f t="shared" si="110"/>
        <v>0</v>
      </c>
      <c r="JLO13" s="192">
        <f t="shared" si="110"/>
        <v>0</v>
      </c>
      <c r="JLP13" s="192">
        <f t="shared" si="110"/>
        <v>0</v>
      </c>
      <c r="JLQ13" s="192">
        <f t="shared" si="110"/>
        <v>0</v>
      </c>
      <c r="JLR13" s="192">
        <f t="shared" si="110"/>
        <v>0</v>
      </c>
      <c r="JLS13" s="192">
        <f t="shared" si="110"/>
        <v>0</v>
      </c>
      <c r="JLT13" s="192">
        <f t="shared" si="110"/>
        <v>0</v>
      </c>
      <c r="JLU13" s="192">
        <f t="shared" si="110"/>
        <v>0</v>
      </c>
      <c r="JLV13" s="192">
        <f t="shared" si="110"/>
        <v>0</v>
      </c>
      <c r="JLW13" s="192">
        <f t="shared" si="110"/>
        <v>0</v>
      </c>
      <c r="JLX13" s="117">
        <v>2020</v>
      </c>
      <c r="JLY13" s="192">
        <f>SUM(JLY15)</f>
        <v>0</v>
      </c>
      <c r="JLZ13" s="192">
        <f>SUM(JLZ15)</f>
        <v>0</v>
      </c>
      <c r="JMA13" s="192">
        <f t="shared" ref="JMA13:JOI13" si="111">SUM(JMA15)</f>
        <v>0</v>
      </c>
      <c r="JMB13" s="192">
        <f t="shared" si="111"/>
        <v>0</v>
      </c>
      <c r="JMC13" s="192">
        <f t="shared" si="111"/>
        <v>0</v>
      </c>
      <c r="JMD13" s="192">
        <f t="shared" si="111"/>
        <v>0</v>
      </c>
      <c r="JME13" s="192">
        <f t="shared" si="111"/>
        <v>0</v>
      </c>
      <c r="JMF13" s="192">
        <f t="shared" si="111"/>
        <v>0</v>
      </c>
      <c r="JMG13" s="192">
        <f t="shared" si="111"/>
        <v>0</v>
      </c>
      <c r="JMH13" s="192">
        <f t="shared" si="111"/>
        <v>0</v>
      </c>
      <c r="JMI13" s="192">
        <f t="shared" si="111"/>
        <v>0</v>
      </c>
      <c r="JMJ13" s="192">
        <f t="shared" si="111"/>
        <v>0</v>
      </c>
      <c r="JMK13" s="192">
        <f t="shared" si="111"/>
        <v>0</v>
      </c>
      <c r="JML13" s="192">
        <f t="shared" si="111"/>
        <v>0</v>
      </c>
      <c r="JMM13" s="192">
        <f t="shared" si="111"/>
        <v>0</v>
      </c>
      <c r="JMN13" s="117">
        <v>2020</v>
      </c>
      <c r="JMO13" s="192">
        <f>SUM(JMO15)</f>
        <v>0</v>
      </c>
      <c r="JMP13" s="192">
        <f>SUM(JMP15)</f>
        <v>0</v>
      </c>
      <c r="JMQ13" s="192">
        <f t="shared" si="111"/>
        <v>0</v>
      </c>
      <c r="JMR13" s="192">
        <f t="shared" si="111"/>
        <v>0</v>
      </c>
      <c r="JMS13" s="192">
        <f t="shared" si="111"/>
        <v>0</v>
      </c>
      <c r="JMT13" s="192">
        <f t="shared" si="111"/>
        <v>0</v>
      </c>
      <c r="JMU13" s="192">
        <f t="shared" si="111"/>
        <v>0</v>
      </c>
      <c r="JMV13" s="192">
        <f t="shared" si="111"/>
        <v>0</v>
      </c>
      <c r="JMW13" s="192">
        <f t="shared" si="111"/>
        <v>0</v>
      </c>
      <c r="JMX13" s="192">
        <f t="shared" si="111"/>
        <v>0</v>
      </c>
      <c r="JMY13" s="192">
        <f t="shared" si="111"/>
        <v>0</v>
      </c>
      <c r="JMZ13" s="192">
        <f t="shared" si="111"/>
        <v>0</v>
      </c>
      <c r="JNA13" s="192">
        <f t="shared" si="111"/>
        <v>0</v>
      </c>
      <c r="JNB13" s="192">
        <f t="shared" si="111"/>
        <v>0</v>
      </c>
      <c r="JNC13" s="192">
        <f t="shared" si="111"/>
        <v>0</v>
      </c>
      <c r="JND13" s="117">
        <v>2020</v>
      </c>
      <c r="JNE13" s="192">
        <f>SUM(JNE15)</f>
        <v>0</v>
      </c>
      <c r="JNF13" s="192">
        <f>SUM(JNF15)</f>
        <v>0</v>
      </c>
      <c r="JNG13" s="192">
        <f t="shared" si="111"/>
        <v>0</v>
      </c>
      <c r="JNH13" s="192">
        <f t="shared" si="111"/>
        <v>0</v>
      </c>
      <c r="JNI13" s="192">
        <f t="shared" si="111"/>
        <v>0</v>
      </c>
      <c r="JNJ13" s="192">
        <f t="shared" si="111"/>
        <v>0</v>
      </c>
      <c r="JNK13" s="192">
        <f t="shared" si="111"/>
        <v>0</v>
      </c>
      <c r="JNL13" s="192">
        <f t="shared" si="111"/>
        <v>0</v>
      </c>
      <c r="JNM13" s="192">
        <f t="shared" si="111"/>
        <v>0</v>
      </c>
      <c r="JNN13" s="192">
        <f t="shared" si="111"/>
        <v>0</v>
      </c>
      <c r="JNO13" s="192">
        <f t="shared" si="111"/>
        <v>0</v>
      </c>
      <c r="JNP13" s="192">
        <f t="shared" si="111"/>
        <v>0</v>
      </c>
      <c r="JNQ13" s="192">
        <f t="shared" si="111"/>
        <v>0</v>
      </c>
      <c r="JNR13" s="192">
        <f t="shared" si="111"/>
        <v>0</v>
      </c>
      <c r="JNS13" s="192">
        <f t="shared" si="111"/>
        <v>0</v>
      </c>
      <c r="JNT13" s="117">
        <v>2020</v>
      </c>
      <c r="JNU13" s="192">
        <f>SUM(JNU15)</f>
        <v>0</v>
      </c>
      <c r="JNV13" s="192">
        <f>SUM(JNV15)</f>
        <v>0</v>
      </c>
      <c r="JNW13" s="192">
        <f t="shared" si="111"/>
        <v>0</v>
      </c>
      <c r="JNX13" s="192">
        <f t="shared" si="111"/>
        <v>0</v>
      </c>
      <c r="JNY13" s="192">
        <f t="shared" si="111"/>
        <v>0</v>
      </c>
      <c r="JNZ13" s="192">
        <f t="shared" si="111"/>
        <v>0</v>
      </c>
      <c r="JOA13" s="192">
        <f t="shared" si="111"/>
        <v>0</v>
      </c>
      <c r="JOB13" s="192">
        <f t="shared" si="111"/>
        <v>0</v>
      </c>
      <c r="JOC13" s="192">
        <f t="shared" si="111"/>
        <v>0</v>
      </c>
      <c r="JOD13" s="192">
        <f t="shared" si="111"/>
        <v>0</v>
      </c>
      <c r="JOE13" s="192">
        <f t="shared" si="111"/>
        <v>0</v>
      </c>
      <c r="JOF13" s="192">
        <f t="shared" si="111"/>
        <v>0</v>
      </c>
      <c r="JOG13" s="192">
        <f t="shared" si="111"/>
        <v>0</v>
      </c>
      <c r="JOH13" s="192">
        <f t="shared" si="111"/>
        <v>0</v>
      </c>
      <c r="JOI13" s="192">
        <f t="shared" si="111"/>
        <v>0</v>
      </c>
      <c r="JOJ13" s="117">
        <v>2020</v>
      </c>
      <c r="JOK13" s="192">
        <f>SUM(JOK15)</f>
        <v>0</v>
      </c>
      <c r="JOL13" s="192">
        <f>SUM(JOL15)</f>
        <v>0</v>
      </c>
      <c r="JOM13" s="192">
        <f t="shared" ref="JOM13:JQU13" si="112">SUM(JOM15)</f>
        <v>0</v>
      </c>
      <c r="JON13" s="192">
        <f t="shared" si="112"/>
        <v>0</v>
      </c>
      <c r="JOO13" s="192">
        <f t="shared" si="112"/>
        <v>0</v>
      </c>
      <c r="JOP13" s="192">
        <f t="shared" si="112"/>
        <v>0</v>
      </c>
      <c r="JOQ13" s="192">
        <f t="shared" si="112"/>
        <v>0</v>
      </c>
      <c r="JOR13" s="192">
        <f t="shared" si="112"/>
        <v>0</v>
      </c>
      <c r="JOS13" s="192">
        <f t="shared" si="112"/>
        <v>0</v>
      </c>
      <c r="JOT13" s="192">
        <f t="shared" si="112"/>
        <v>0</v>
      </c>
      <c r="JOU13" s="192">
        <f t="shared" si="112"/>
        <v>0</v>
      </c>
      <c r="JOV13" s="192">
        <f t="shared" si="112"/>
        <v>0</v>
      </c>
      <c r="JOW13" s="192">
        <f t="shared" si="112"/>
        <v>0</v>
      </c>
      <c r="JOX13" s="192">
        <f t="shared" si="112"/>
        <v>0</v>
      </c>
      <c r="JOY13" s="192">
        <f t="shared" si="112"/>
        <v>0</v>
      </c>
      <c r="JOZ13" s="117">
        <v>2020</v>
      </c>
      <c r="JPA13" s="192">
        <f>SUM(JPA15)</f>
        <v>0</v>
      </c>
      <c r="JPB13" s="192">
        <f>SUM(JPB15)</f>
        <v>0</v>
      </c>
      <c r="JPC13" s="192">
        <f t="shared" si="112"/>
        <v>0</v>
      </c>
      <c r="JPD13" s="192">
        <f t="shared" si="112"/>
        <v>0</v>
      </c>
      <c r="JPE13" s="192">
        <f t="shared" si="112"/>
        <v>0</v>
      </c>
      <c r="JPF13" s="192">
        <f t="shared" si="112"/>
        <v>0</v>
      </c>
      <c r="JPG13" s="192">
        <f t="shared" si="112"/>
        <v>0</v>
      </c>
      <c r="JPH13" s="192">
        <f t="shared" si="112"/>
        <v>0</v>
      </c>
      <c r="JPI13" s="192">
        <f t="shared" si="112"/>
        <v>0</v>
      </c>
      <c r="JPJ13" s="192">
        <f t="shared" si="112"/>
        <v>0</v>
      </c>
      <c r="JPK13" s="192">
        <f t="shared" si="112"/>
        <v>0</v>
      </c>
      <c r="JPL13" s="192">
        <f t="shared" si="112"/>
        <v>0</v>
      </c>
      <c r="JPM13" s="192">
        <f t="shared" si="112"/>
        <v>0</v>
      </c>
      <c r="JPN13" s="192">
        <f t="shared" si="112"/>
        <v>0</v>
      </c>
      <c r="JPO13" s="192">
        <f t="shared" si="112"/>
        <v>0</v>
      </c>
      <c r="JPP13" s="117">
        <v>2020</v>
      </c>
      <c r="JPQ13" s="192">
        <f>SUM(JPQ15)</f>
        <v>0</v>
      </c>
      <c r="JPR13" s="192">
        <f>SUM(JPR15)</f>
        <v>0</v>
      </c>
      <c r="JPS13" s="192">
        <f t="shared" si="112"/>
        <v>0</v>
      </c>
      <c r="JPT13" s="192">
        <f t="shared" si="112"/>
        <v>0</v>
      </c>
      <c r="JPU13" s="192">
        <f t="shared" si="112"/>
        <v>0</v>
      </c>
      <c r="JPV13" s="192">
        <f t="shared" si="112"/>
        <v>0</v>
      </c>
      <c r="JPW13" s="192">
        <f t="shared" si="112"/>
        <v>0</v>
      </c>
      <c r="JPX13" s="192">
        <f t="shared" si="112"/>
        <v>0</v>
      </c>
      <c r="JPY13" s="192">
        <f t="shared" si="112"/>
        <v>0</v>
      </c>
      <c r="JPZ13" s="192">
        <f t="shared" si="112"/>
        <v>0</v>
      </c>
      <c r="JQA13" s="192">
        <f t="shared" si="112"/>
        <v>0</v>
      </c>
      <c r="JQB13" s="192">
        <f t="shared" si="112"/>
        <v>0</v>
      </c>
      <c r="JQC13" s="192">
        <f t="shared" si="112"/>
        <v>0</v>
      </c>
      <c r="JQD13" s="192">
        <f t="shared" si="112"/>
        <v>0</v>
      </c>
      <c r="JQE13" s="192">
        <f t="shared" si="112"/>
        <v>0</v>
      </c>
      <c r="JQF13" s="117">
        <v>2020</v>
      </c>
      <c r="JQG13" s="192">
        <f>SUM(JQG15)</f>
        <v>0</v>
      </c>
      <c r="JQH13" s="192">
        <f>SUM(JQH15)</f>
        <v>0</v>
      </c>
      <c r="JQI13" s="192">
        <f t="shared" si="112"/>
        <v>0</v>
      </c>
      <c r="JQJ13" s="192">
        <f t="shared" si="112"/>
        <v>0</v>
      </c>
      <c r="JQK13" s="192">
        <f t="shared" si="112"/>
        <v>0</v>
      </c>
      <c r="JQL13" s="192">
        <f t="shared" si="112"/>
        <v>0</v>
      </c>
      <c r="JQM13" s="192">
        <f t="shared" si="112"/>
        <v>0</v>
      </c>
      <c r="JQN13" s="192">
        <f t="shared" si="112"/>
        <v>0</v>
      </c>
      <c r="JQO13" s="192">
        <f t="shared" si="112"/>
        <v>0</v>
      </c>
      <c r="JQP13" s="192">
        <f t="shared" si="112"/>
        <v>0</v>
      </c>
      <c r="JQQ13" s="192">
        <f t="shared" si="112"/>
        <v>0</v>
      </c>
      <c r="JQR13" s="192">
        <f t="shared" si="112"/>
        <v>0</v>
      </c>
      <c r="JQS13" s="192">
        <f t="shared" si="112"/>
        <v>0</v>
      </c>
      <c r="JQT13" s="192">
        <f t="shared" si="112"/>
        <v>0</v>
      </c>
      <c r="JQU13" s="192">
        <f t="shared" si="112"/>
        <v>0</v>
      </c>
      <c r="JQV13" s="117">
        <v>2020</v>
      </c>
      <c r="JQW13" s="192">
        <f>SUM(JQW15)</f>
        <v>0</v>
      </c>
      <c r="JQX13" s="192">
        <f>SUM(JQX15)</f>
        <v>0</v>
      </c>
      <c r="JQY13" s="192">
        <f t="shared" ref="JQY13:JTG13" si="113">SUM(JQY15)</f>
        <v>0</v>
      </c>
      <c r="JQZ13" s="192">
        <f t="shared" si="113"/>
        <v>0</v>
      </c>
      <c r="JRA13" s="192">
        <f t="shared" si="113"/>
        <v>0</v>
      </c>
      <c r="JRB13" s="192">
        <f t="shared" si="113"/>
        <v>0</v>
      </c>
      <c r="JRC13" s="192">
        <f t="shared" si="113"/>
        <v>0</v>
      </c>
      <c r="JRD13" s="192">
        <f t="shared" si="113"/>
        <v>0</v>
      </c>
      <c r="JRE13" s="192">
        <f t="shared" si="113"/>
        <v>0</v>
      </c>
      <c r="JRF13" s="192">
        <f t="shared" si="113"/>
        <v>0</v>
      </c>
      <c r="JRG13" s="192">
        <f t="shared" si="113"/>
        <v>0</v>
      </c>
      <c r="JRH13" s="192">
        <f t="shared" si="113"/>
        <v>0</v>
      </c>
      <c r="JRI13" s="192">
        <f t="shared" si="113"/>
        <v>0</v>
      </c>
      <c r="JRJ13" s="192">
        <f t="shared" si="113"/>
        <v>0</v>
      </c>
      <c r="JRK13" s="192">
        <f t="shared" si="113"/>
        <v>0</v>
      </c>
      <c r="JRL13" s="117">
        <v>2020</v>
      </c>
      <c r="JRM13" s="192">
        <f>SUM(JRM15)</f>
        <v>0</v>
      </c>
      <c r="JRN13" s="192">
        <f>SUM(JRN15)</f>
        <v>0</v>
      </c>
      <c r="JRO13" s="192">
        <f t="shared" si="113"/>
        <v>0</v>
      </c>
      <c r="JRP13" s="192">
        <f t="shared" si="113"/>
        <v>0</v>
      </c>
      <c r="JRQ13" s="192">
        <f t="shared" si="113"/>
        <v>0</v>
      </c>
      <c r="JRR13" s="192">
        <f t="shared" si="113"/>
        <v>0</v>
      </c>
      <c r="JRS13" s="192">
        <f t="shared" si="113"/>
        <v>0</v>
      </c>
      <c r="JRT13" s="192">
        <f t="shared" si="113"/>
        <v>0</v>
      </c>
      <c r="JRU13" s="192">
        <f t="shared" si="113"/>
        <v>0</v>
      </c>
      <c r="JRV13" s="192">
        <f t="shared" si="113"/>
        <v>0</v>
      </c>
      <c r="JRW13" s="192">
        <f t="shared" si="113"/>
        <v>0</v>
      </c>
      <c r="JRX13" s="192">
        <f t="shared" si="113"/>
        <v>0</v>
      </c>
      <c r="JRY13" s="192">
        <f t="shared" si="113"/>
        <v>0</v>
      </c>
      <c r="JRZ13" s="192">
        <f t="shared" si="113"/>
        <v>0</v>
      </c>
      <c r="JSA13" s="192">
        <f t="shared" si="113"/>
        <v>0</v>
      </c>
      <c r="JSB13" s="117">
        <v>2020</v>
      </c>
      <c r="JSC13" s="192">
        <f>SUM(JSC15)</f>
        <v>0</v>
      </c>
      <c r="JSD13" s="192">
        <f>SUM(JSD15)</f>
        <v>0</v>
      </c>
      <c r="JSE13" s="192">
        <f t="shared" si="113"/>
        <v>0</v>
      </c>
      <c r="JSF13" s="192">
        <f t="shared" si="113"/>
        <v>0</v>
      </c>
      <c r="JSG13" s="192">
        <f t="shared" si="113"/>
        <v>0</v>
      </c>
      <c r="JSH13" s="192">
        <f t="shared" si="113"/>
        <v>0</v>
      </c>
      <c r="JSI13" s="192">
        <f t="shared" si="113"/>
        <v>0</v>
      </c>
      <c r="JSJ13" s="192">
        <f t="shared" si="113"/>
        <v>0</v>
      </c>
      <c r="JSK13" s="192">
        <f t="shared" si="113"/>
        <v>0</v>
      </c>
      <c r="JSL13" s="192">
        <f t="shared" si="113"/>
        <v>0</v>
      </c>
      <c r="JSM13" s="192">
        <f t="shared" si="113"/>
        <v>0</v>
      </c>
      <c r="JSN13" s="192">
        <f t="shared" si="113"/>
        <v>0</v>
      </c>
      <c r="JSO13" s="192">
        <f t="shared" si="113"/>
        <v>0</v>
      </c>
      <c r="JSP13" s="192">
        <f t="shared" si="113"/>
        <v>0</v>
      </c>
      <c r="JSQ13" s="192">
        <f t="shared" si="113"/>
        <v>0</v>
      </c>
      <c r="JSR13" s="117">
        <v>2020</v>
      </c>
      <c r="JSS13" s="192">
        <f>SUM(JSS15)</f>
        <v>0</v>
      </c>
      <c r="JST13" s="192">
        <f>SUM(JST15)</f>
        <v>0</v>
      </c>
      <c r="JSU13" s="192">
        <f t="shared" si="113"/>
        <v>0</v>
      </c>
      <c r="JSV13" s="192">
        <f t="shared" si="113"/>
        <v>0</v>
      </c>
      <c r="JSW13" s="192">
        <f t="shared" si="113"/>
        <v>0</v>
      </c>
      <c r="JSX13" s="192">
        <f t="shared" si="113"/>
        <v>0</v>
      </c>
      <c r="JSY13" s="192">
        <f t="shared" si="113"/>
        <v>0</v>
      </c>
      <c r="JSZ13" s="192">
        <f t="shared" si="113"/>
        <v>0</v>
      </c>
      <c r="JTA13" s="192">
        <f t="shared" si="113"/>
        <v>0</v>
      </c>
      <c r="JTB13" s="192">
        <f t="shared" si="113"/>
        <v>0</v>
      </c>
      <c r="JTC13" s="192">
        <f t="shared" si="113"/>
        <v>0</v>
      </c>
      <c r="JTD13" s="192">
        <f t="shared" si="113"/>
        <v>0</v>
      </c>
      <c r="JTE13" s="192">
        <f t="shared" si="113"/>
        <v>0</v>
      </c>
      <c r="JTF13" s="192">
        <f t="shared" si="113"/>
        <v>0</v>
      </c>
      <c r="JTG13" s="192">
        <f t="shared" si="113"/>
        <v>0</v>
      </c>
      <c r="JTH13" s="117">
        <v>2020</v>
      </c>
      <c r="JTI13" s="192">
        <f>SUM(JTI15)</f>
        <v>0</v>
      </c>
      <c r="JTJ13" s="192">
        <f>SUM(JTJ15)</f>
        <v>0</v>
      </c>
      <c r="JTK13" s="192">
        <f t="shared" ref="JTK13:JVS13" si="114">SUM(JTK15)</f>
        <v>0</v>
      </c>
      <c r="JTL13" s="192">
        <f t="shared" si="114"/>
        <v>0</v>
      </c>
      <c r="JTM13" s="192">
        <f t="shared" si="114"/>
        <v>0</v>
      </c>
      <c r="JTN13" s="192">
        <f t="shared" si="114"/>
        <v>0</v>
      </c>
      <c r="JTO13" s="192">
        <f t="shared" si="114"/>
        <v>0</v>
      </c>
      <c r="JTP13" s="192">
        <f t="shared" si="114"/>
        <v>0</v>
      </c>
      <c r="JTQ13" s="192">
        <f t="shared" si="114"/>
        <v>0</v>
      </c>
      <c r="JTR13" s="192">
        <f t="shared" si="114"/>
        <v>0</v>
      </c>
      <c r="JTS13" s="192">
        <f t="shared" si="114"/>
        <v>0</v>
      </c>
      <c r="JTT13" s="192">
        <f t="shared" si="114"/>
        <v>0</v>
      </c>
      <c r="JTU13" s="192">
        <f t="shared" si="114"/>
        <v>0</v>
      </c>
      <c r="JTV13" s="192">
        <f t="shared" si="114"/>
        <v>0</v>
      </c>
      <c r="JTW13" s="192">
        <f t="shared" si="114"/>
        <v>0</v>
      </c>
      <c r="JTX13" s="117">
        <v>2020</v>
      </c>
      <c r="JTY13" s="192">
        <f>SUM(JTY15)</f>
        <v>0</v>
      </c>
      <c r="JTZ13" s="192">
        <f>SUM(JTZ15)</f>
        <v>0</v>
      </c>
      <c r="JUA13" s="192">
        <f t="shared" si="114"/>
        <v>0</v>
      </c>
      <c r="JUB13" s="192">
        <f t="shared" si="114"/>
        <v>0</v>
      </c>
      <c r="JUC13" s="192">
        <f t="shared" si="114"/>
        <v>0</v>
      </c>
      <c r="JUD13" s="192">
        <f t="shared" si="114"/>
        <v>0</v>
      </c>
      <c r="JUE13" s="192">
        <f t="shared" si="114"/>
        <v>0</v>
      </c>
      <c r="JUF13" s="192">
        <f t="shared" si="114"/>
        <v>0</v>
      </c>
      <c r="JUG13" s="192">
        <f t="shared" si="114"/>
        <v>0</v>
      </c>
      <c r="JUH13" s="192">
        <f t="shared" si="114"/>
        <v>0</v>
      </c>
      <c r="JUI13" s="192">
        <f t="shared" si="114"/>
        <v>0</v>
      </c>
      <c r="JUJ13" s="192">
        <f t="shared" si="114"/>
        <v>0</v>
      </c>
      <c r="JUK13" s="192">
        <f t="shared" si="114"/>
        <v>0</v>
      </c>
      <c r="JUL13" s="192">
        <f t="shared" si="114"/>
        <v>0</v>
      </c>
      <c r="JUM13" s="192">
        <f t="shared" si="114"/>
        <v>0</v>
      </c>
      <c r="JUN13" s="117">
        <v>2020</v>
      </c>
      <c r="JUO13" s="192">
        <f>SUM(JUO15)</f>
        <v>0</v>
      </c>
      <c r="JUP13" s="192">
        <f>SUM(JUP15)</f>
        <v>0</v>
      </c>
      <c r="JUQ13" s="192">
        <f t="shared" si="114"/>
        <v>0</v>
      </c>
      <c r="JUR13" s="192">
        <f t="shared" si="114"/>
        <v>0</v>
      </c>
      <c r="JUS13" s="192">
        <f t="shared" si="114"/>
        <v>0</v>
      </c>
      <c r="JUT13" s="192">
        <f t="shared" si="114"/>
        <v>0</v>
      </c>
      <c r="JUU13" s="192">
        <f t="shared" si="114"/>
        <v>0</v>
      </c>
      <c r="JUV13" s="192">
        <f t="shared" si="114"/>
        <v>0</v>
      </c>
      <c r="JUW13" s="192">
        <f t="shared" si="114"/>
        <v>0</v>
      </c>
      <c r="JUX13" s="192">
        <f t="shared" si="114"/>
        <v>0</v>
      </c>
      <c r="JUY13" s="192">
        <f t="shared" si="114"/>
        <v>0</v>
      </c>
      <c r="JUZ13" s="192">
        <f t="shared" si="114"/>
        <v>0</v>
      </c>
      <c r="JVA13" s="192">
        <f t="shared" si="114"/>
        <v>0</v>
      </c>
      <c r="JVB13" s="192">
        <f t="shared" si="114"/>
        <v>0</v>
      </c>
      <c r="JVC13" s="192">
        <f t="shared" si="114"/>
        <v>0</v>
      </c>
      <c r="JVD13" s="117">
        <v>2020</v>
      </c>
      <c r="JVE13" s="192">
        <f>SUM(JVE15)</f>
        <v>0</v>
      </c>
      <c r="JVF13" s="192">
        <f>SUM(JVF15)</f>
        <v>0</v>
      </c>
      <c r="JVG13" s="192">
        <f t="shared" si="114"/>
        <v>0</v>
      </c>
      <c r="JVH13" s="192">
        <f t="shared" si="114"/>
        <v>0</v>
      </c>
      <c r="JVI13" s="192">
        <f t="shared" si="114"/>
        <v>0</v>
      </c>
      <c r="JVJ13" s="192">
        <f t="shared" si="114"/>
        <v>0</v>
      </c>
      <c r="JVK13" s="192">
        <f t="shared" si="114"/>
        <v>0</v>
      </c>
      <c r="JVL13" s="192">
        <f t="shared" si="114"/>
        <v>0</v>
      </c>
      <c r="JVM13" s="192">
        <f t="shared" si="114"/>
        <v>0</v>
      </c>
      <c r="JVN13" s="192">
        <f t="shared" si="114"/>
        <v>0</v>
      </c>
      <c r="JVO13" s="192">
        <f t="shared" si="114"/>
        <v>0</v>
      </c>
      <c r="JVP13" s="192">
        <f t="shared" si="114"/>
        <v>0</v>
      </c>
      <c r="JVQ13" s="192">
        <f t="shared" si="114"/>
        <v>0</v>
      </c>
      <c r="JVR13" s="192">
        <f t="shared" si="114"/>
        <v>0</v>
      </c>
      <c r="JVS13" s="192">
        <f t="shared" si="114"/>
        <v>0</v>
      </c>
      <c r="JVT13" s="117">
        <v>2020</v>
      </c>
      <c r="JVU13" s="192">
        <f>SUM(JVU15)</f>
        <v>0</v>
      </c>
      <c r="JVV13" s="192">
        <f>SUM(JVV15)</f>
        <v>0</v>
      </c>
      <c r="JVW13" s="192">
        <f t="shared" ref="JVW13:JYE13" si="115">SUM(JVW15)</f>
        <v>0</v>
      </c>
      <c r="JVX13" s="192">
        <f t="shared" si="115"/>
        <v>0</v>
      </c>
      <c r="JVY13" s="192">
        <f t="shared" si="115"/>
        <v>0</v>
      </c>
      <c r="JVZ13" s="192">
        <f t="shared" si="115"/>
        <v>0</v>
      </c>
      <c r="JWA13" s="192">
        <f t="shared" si="115"/>
        <v>0</v>
      </c>
      <c r="JWB13" s="192">
        <f t="shared" si="115"/>
        <v>0</v>
      </c>
      <c r="JWC13" s="192">
        <f t="shared" si="115"/>
        <v>0</v>
      </c>
      <c r="JWD13" s="192">
        <f t="shared" si="115"/>
        <v>0</v>
      </c>
      <c r="JWE13" s="192">
        <f t="shared" si="115"/>
        <v>0</v>
      </c>
      <c r="JWF13" s="192">
        <f t="shared" si="115"/>
        <v>0</v>
      </c>
      <c r="JWG13" s="192">
        <f t="shared" si="115"/>
        <v>0</v>
      </c>
      <c r="JWH13" s="192">
        <f t="shared" si="115"/>
        <v>0</v>
      </c>
      <c r="JWI13" s="192">
        <f t="shared" si="115"/>
        <v>0</v>
      </c>
      <c r="JWJ13" s="117">
        <v>2020</v>
      </c>
      <c r="JWK13" s="192">
        <f>SUM(JWK15)</f>
        <v>0</v>
      </c>
      <c r="JWL13" s="192">
        <f>SUM(JWL15)</f>
        <v>0</v>
      </c>
      <c r="JWM13" s="192">
        <f t="shared" si="115"/>
        <v>0</v>
      </c>
      <c r="JWN13" s="192">
        <f t="shared" si="115"/>
        <v>0</v>
      </c>
      <c r="JWO13" s="192">
        <f t="shared" si="115"/>
        <v>0</v>
      </c>
      <c r="JWP13" s="192">
        <f t="shared" si="115"/>
        <v>0</v>
      </c>
      <c r="JWQ13" s="192">
        <f t="shared" si="115"/>
        <v>0</v>
      </c>
      <c r="JWR13" s="192">
        <f t="shared" si="115"/>
        <v>0</v>
      </c>
      <c r="JWS13" s="192">
        <f t="shared" si="115"/>
        <v>0</v>
      </c>
      <c r="JWT13" s="192">
        <f t="shared" si="115"/>
        <v>0</v>
      </c>
      <c r="JWU13" s="192">
        <f t="shared" si="115"/>
        <v>0</v>
      </c>
      <c r="JWV13" s="192">
        <f t="shared" si="115"/>
        <v>0</v>
      </c>
      <c r="JWW13" s="192">
        <f t="shared" si="115"/>
        <v>0</v>
      </c>
      <c r="JWX13" s="192">
        <f t="shared" si="115"/>
        <v>0</v>
      </c>
      <c r="JWY13" s="192">
        <f t="shared" si="115"/>
        <v>0</v>
      </c>
      <c r="JWZ13" s="117">
        <v>2020</v>
      </c>
      <c r="JXA13" s="192">
        <f>SUM(JXA15)</f>
        <v>0</v>
      </c>
      <c r="JXB13" s="192">
        <f>SUM(JXB15)</f>
        <v>0</v>
      </c>
      <c r="JXC13" s="192">
        <f t="shared" si="115"/>
        <v>0</v>
      </c>
      <c r="JXD13" s="192">
        <f t="shared" si="115"/>
        <v>0</v>
      </c>
      <c r="JXE13" s="192">
        <f t="shared" si="115"/>
        <v>0</v>
      </c>
      <c r="JXF13" s="192">
        <f t="shared" si="115"/>
        <v>0</v>
      </c>
      <c r="JXG13" s="192">
        <f t="shared" si="115"/>
        <v>0</v>
      </c>
      <c r="JXH13" s="192">
        <f t="shared" si="115"/>
        <v>0</v>
      </c>
      <c r="JXI13" s="192">
        <f t="shared" si="115"/>
        <v>0</v>
      </c>
      <c r="JXJ13" s="192">
        <f t="shared" si="115"/>
        <v>0</v>
      </c>
      <c r="JXK13" s="192">
        <f t="shared" si="115"/>
        <v>0</v>
      </c>
      <c r="JXL13" s="192">
        <f t="shared" si="115"/>
        <v>0</v>
      </c>
      <c r="JXM13" s="192">
        <f t="shared" si="115"/>
        <v>0</v>
      </c>
      <c r="JXN13" s="192">
        <f t="shared" si="115"/>
        <v>0</v>
      </c>
      <c r="JXO13" s="192">
        <f t="shared" si="115"/>
        <v>0</v>
      </c>
      <c r="JXP13" s="117">
        <v>2020</v>
      </c>
      <c r="JXQ13" s="192">
        <f>SUM(JXQ15)</f>
        <v>0</v>
      </c>
      <c r="JXR13" s="192">
        <f>SUM(JXR15)</f>
        <v>0</v>
      </c>
      <c r="JXS13" s="192">
        <f t="shared" si="115"/>
        <v>0</v>
      </c>
      <c r="JXT13" s="192">
        <f t="shared" si="115"/>
        <v>0</v>
      </c>
      <c r="JXU13" s="192">
        <f t="shared" si="115"/>
        <v>0</v>
      </c>
      <c r="JXV13" s="192">
        <f t="shared" si="115"/>
        <v>0</v>
      </c>
      <c r="JXW13" s="192">
        <f t="shared" si="115"/>
        <v>0</v>
      </c>
      <c r="JXX13" s="192">
        <f t="shared" si="115"/>
        <v>0</v>
      </c>
      <c r="JXY13" s="192">
        <f t="shared" si="115"/>
        <v>0</v>
      </c>
      <c r="JXZ13" s="192">
        <f t="shared" si="115"/>
        <v>0</v>
      </c>
      <c r="JYA13" s="192">
        <f t="shared" si="115"/>
        <v>0</v>
      </c>
      <c r="JYB13" s="192">
        <f t="shared" si="115"/>
        <v>0</v>
      </c>
      <c r="JYC13" s="192">
        <f t="shared" si="115"/>
        <v>0</v>
      </c>
      <c r="JYD13" s="192">
        <f t="shared" si="115"/>
        <v>0</v>
      </c>
      <c r="JYE13" s="192">
        <f t="shared" si="115"/>
        <v>0</v>
      </c>
      <c r="JYF13" s="117">
        <v>2020</v>
      </c>
      <c r="JYG13" s="192">
        <f>SUM(JYG15)</f>
        <v>0</v>
      </c>
      <c r="JYH13" s="192">
        <f>SUM(JYH15)</f>
        <v>0</v>
      </c>
      <c r="JYI13" s="192">
        <f t="shared" ref="JYI13:KAQ13" si="116">SUM(JYI15)</f>
        <v>0</v>
      </c>
      <c r="JYJ13" s="192">
        <f t="shared" si="116"/>
        <v>0</v>
      </c>
      <c r="JYK13" s="192">
        <f t="shared" si="116"/>
        <v>0</v>
      </c>
      <c r="JYL13" s="192">
        <f t="shared" si="116"/>
        <v>0</v>
      </c>
      <c r="JYM13" s="192">
        <f t="shared" si="116"/>
        <v>0</v>
      </c>
      <c r="JYN13" s="192">
        <f t="shared" si="116"/>
        <v>0</v>
      </c>
      <c r="JYO13" s="192">
        <f t="shared" si="116"/>
        <v>0</v>
      </c>
      <c r="JYP13" s="192">
        <f t="shared" si="116"/>
        <v>0</v>
      </c>
      <c r="JYQ13" s="192">
        <f t="shared" si="116"/>
        <v>0</v>
      </c>
      <c r="JYR13" s="192">
        <f t="shared" si="116"/>
        <v>0</v>
      </c>
      <c r="JYS13" s="192">
        <f t="shared" si="116"/>
        <v>0</v>
      </c>
      <c r="JYT13" s="192">
        <f t="shared" si="116"/>
        <v>0</v>
      </c>
      <c r="JYU13" s="192">
        <f t="shared" si="116"/>
        <v>0</v>
      </c>
      <c r="JYV13" s="117">
        <v>2020</v>
      </c>
      <c r="JYW13" s="192">
        <f>SUM(JYW15)</f>
        <v>0</v>
      </c>
      <c r="JYX13" s="192">
        <f>SUM(JYX15)</f>
        <v>0</v>
      </c>
      <c r="JYY13" s="192">
        <f t="shared" si="116"/>
        <v>0</v>
      </c>
      <c r="JYZ13" s="192">
        <f t="shared" si="116"/>
        <v>0</v>
      </c>
      <c r="JZA13" s="192">
        <f t="shared" si="116"/>
        <v>0</v>
      </c>
      <c r="JZB13" s="192">
        <f t="shared" si="116"/>
        <v>0</v>
      </c>
      <c r="JZC13" s="192">
        <f t="shared" si="116"/>
        <v>0</v>
      </c>
      <c r="JZD13" s="192">
        <f t="shared" si="116"/>
        <v>0</v>
      </c>
      <c r="JZE13" s="192">
        <f t="shared" si="116"/>
        <v>0</v>
      </c>
      <c r="JZF13" s="192">
        <f t="shared" si="116"/>
        <v>0</v>
      </c>
      <c r="JZG13" s="192">
        <f t="shared" si="116"/>
        <v>0</v>
      </c>
      <c r="JZH13" s="192">
        <f t="shared" si="116"/>
        <v>0</v>
      </c>
      <c r="JZI13" s="192">
        <f t="shared" si="116"/>
        <v>0</v>
      </c>
      <c r="JZJ13" s="192">
        <f t="shared" si="116"/>
        <v>0</v>
      </c>
      <c r="JZK13" s="192">
        <f t="shared" si="116"/>
        <v>0</v>
      </c>
      <c r="JZL13" s="117">
        <v>2020</v>
      </c>
      <c r="JZM13" s="192">
        <f>SUM(JZM15)</f>
        <v>0</v>
      </c>
      <c r="JZN13" s="192">
        <f>SUM(JZN15)</f>
        <v>0</v>
      </c>
      <c r="JZO13" s="192">
        <f t="shared" si="116"/>
        <v>0</v>
      </c>
      <c r="JZP13" s="192">
        <f t="shared" si="116"/>
        <v>0</v>
      </c>
      <c r="JZQ13" s="192">
        <f t="shared" si="116"/>
        <v>0</v>
      </c>
      <c r="JZR13" s="192">
        <f t="shared" si="116"/>
        <v>0</v>
      </c>
      <c r="JZS13" s="192">
        <f t="shared" si="116"/>
        <v>0</v>
      </c>
      <c r="JZT13" s="192">
        <f t="shared" si="116"/>
        <v>0</v>
      </c>
      <c r="JZU13" s="192">
        <f t="shared" si="116"/>
        <v>0</v>
      </c>
      <c r="JZV13" s="192">
        <f t="shared" si="116"/>
        <v>0</v>
      </c>
      <c r="JZW13" s="192">
        <f t="shared" si="116"/>
        <v>0</v>
      </c>
      <c r="JZX13" s="192">
        <f t="shared" si="116"/>
        <v>0</v>
      </c>
      <c r="JZY13" s="192">
        <f t="shared" si="116"/>
        <v>0</v>
      </c>
      <c r="JZZ13" s="192">
        <f t="shared" si="116"/>
        <v>0</v>
      </c>
      <c r="KAA13" s="192">
        <f t="shared" si="116"/>
        <v>0</v>
      </c>
      <c r="KAB13" s="117">
        <v>2020</v>
      </c>
      <c r="KAC13" s="192">
        <f>SUM(KAC15)</f>
        <v>0</v>
      </c>
      <c r="KAD13" s="192">
        <f>SUM(KAD15)</f>
        <v>0</v>
      </c>
      <c r="KAE13" s="192">
        <f t="shared" si="116"/>
        <v>0</v>
      </c>
      <c r="KAF13" s="192">
        <f t="shared" si="116"/>
        <v>0</v>
      </c>
      <c r="KAG13" s="192">
        <f t="shared" si="116"/>
        <v>0</v>
      </c>
      <c r="KAH13" s="192">
        <f t="shared" si="116"/>
        <v>0</v>
      </c>
      <c r="KAI13" s="192">
        <f t="shared" si="116"/>
        <v>0</v>
      </c>
      <c r="KAJ13" s="192">
        <f t="shared" si="116"/>
        <v>0</v>
      </c>
      <c r="KAK13" s="192">
        <f t="shared" si="116"/>
        <v>0</v>
      </c>
      <c r="KAL13" s="192">
        <f t="shared" si="116"/>
        <v>0</v>
      </c>
      <c r="KAM13" s="192">
        <f t="shared" si="116"/>
        <v>0</v>
      </c>
      <c r="KAN13" s="192">
        <f t="shared" si="116"/>
        <v>0</v>
      </c>
      <c r="KAO13" s="192">
        <f t="shared" si="116"/>
        <v>0</v>
      </c>
      <c r="KAP13" s="192">
        <f t="shared" si="116"/>
        <v>0</v>
      </c>
      <c r="KAQ13" s="192">
        <f t="shared" si="116"/>
        <v>0</v>
      </c>
      <c r="KAR13" s="117">
        <v>2020</v>
      </c>
      <c r="KAS13" s="192">
        <f>SUM(KAS15)</f>
        <v>0</v>
      </c>
      <c r="KAT13" s="192">
        <f>SUM(KAT15)</f>
        <v>0</v>
      </c>
      <c r="KAU13" s="192">
        <f t="shared" ref="KAU13:KDC13" si="117">SUM(KAU15)</f>
        <v>0</v>
      </c>
      <c r="KAV13" s="192">
        <f t="shared" si="117"/>
        <v>0</v>
      </c>
      <c r="KAW13" s="192">
        <f t="shared" si="117"/>
        <v>0</v>
      </c>
      <c r="KAX13" s="192">
        <f t="shared" si="117"/>
        <v>0</v>
      </c>
      <c r="KAY13" s="192">
        <f t="shared" si="117"/>
        <v>0</v>
      </c>
      <c r="KAZ13" s="192">
        <f t="shared" si="117"/>
        <v>0</v>
      </c>
      <c r="KBA13" s="192">
        <f t="shared" si="117"/>
        <v>0</v>
      </c>
      <c r="KBB13" s="192">
        <f t="shared" si="117"/>
        <v>0</v>
      </c>
      <c r="KBC13" s="192">
        <f t="shared" si="117"/>
        <v>0</v>
      </c>
      <c r="KBD13" s="192">
        <f t="shared" si="117"/>
        <v>0</v>
      </c>
      <c r="KBE13" s="192">
        <f t="shared" si="117"/>
        <v>0</v>
      </c>
      <c r="KBF13" s="192">
        <f t="shared" si="117"/>
        <v>0</v>
      </c>
      <c r="KBG13" s="192">
        <f t="shared" si="117"/>
        <v>0</v>
      </c>
      <c r="KBH13" s="117">
        <v>2020</v>
      </c>
      <c r="KBI13" s="192">
        <f>SUM(KBI15)</f>
        <v>0</v>
      </c>
      <c r="KBJ13" s="192">
        <f>SUM(KBJ15)</f>
        <v>0</v>
      </c>
      <c r="KBK13" s="192">
        <f t="shared" si="117"/>
        <v>0</v>
      </c>
      <c r="KBL13" s="192">
        <f t="shared" si="117"/>
        <v>0</v>
      </c>
      <c r="KBM13" s="192">
        <f t="shared" si="117"/>
        <v>0</v>
      </c>
      <c r="KBN13" s="192">
        <f t="shared" si="117"/>
        <v>0</v>
      </c>
      <c r="KBO13" s="192">
        <f t="shared" si="117"/>
        <v>0</v>
      </c>
      <c r="KBP13" s="192">
        <f t="shared" si="117"/>
        <v>0</v>
      </c>
      <c r="KBQ13" s="192">
        <f t="shared" si="117"/>
        <v>0</v>
      </c>
      <c r="KBR13" s="192">
        <f t="shared" si="117"/>
        <v>0</v>
      </c>
      <c r="KBS13" s="192">
        <f t="shared" si="117"/>
        <v>0</v>
      </c>
      <c r="KBT13" s="192">
        <f t="shared" si="117"/>
        <v>0</v>
      </c>
      <c r="KBU13" s="192">
        <f t="shared" si="117"/>
        <v>0</v>
      </c>
      <c r="KBV13" s="192">
        <f t="shared" si="117"/>
        <v>0</v>
      </c>
      <c r="KBW13" s="192">
        <f t="shared" si="117"/>
        <v>0</v>
      </c>
      <c r="KBX13" s="117">
        <v>2020</v>
      </c>
      <c r="KBY13" s="192">
        <f>SUM(KBY15)</f>
        <v>0</v>
      </c>
      <c r="KBZ13" s="192">
        <f>SUM(KBZ15)</f>
        <v>0</v>
      </c>
      <c r="KCA13" s="192">
        <f t="shared" si="117"/>
        <v>0</v>
      </c>
      <c r="KCB13" s="192">
        <f t="shared" si="117"/>
        <v>0</v>
      </c>
      <c r="KCC13" s="192">
        <f t="shared" si="117"/>
        <v>0</v>
      </c>
      <c r="KCD13" s="192">
        <f t="shared" si="117"/>
        <v>0</v>
      </c>
      <c r="KCE13" s="192">
        <f t="shared" si="117"/>
        <v>0</v>
      </c>
      <c r="KCF13" s="192">
        <f t="shared" si="117"/>
        <v>0</v>
      </c>
      <c r="KCG13" s="192">
        <f t="shared" si="117"/>
        <v>0</v>
      </c>
      <c r="KCH13" s="192">
        <f t="shared" si="117"/>
        <v>0</v>
      </c>
      <c r="KCI13" s="192">
        <f t="shared" si="117"/>
        <v>0</v>
      </c>
      <c r="KCJ13" s="192">
        <f t="shared" si="117"/>
        <v>0</v>
      </c>
      <c r="KCK13" s="192">
        <f t="shared" si="117"/>
        <v>0</v>
      </c>
      <c r="KCL13" s="192">
        <f t="shared" si="117"/>
        <v>0</v>
      </c>
      <c r="KCM13" s="192">
        <f t="shared" si="117"/>
        <v>0</v>
      </c>
      <c r="KCN13" s="117">
        <v>2020</v>
      </c>
      <c r="KCO13" s="192">
        <f>SUM(KCO15)</f>
        <v>0</v>
      </c>
      <c r="KCP13" s="192">
        <f>SUM(KCP15)</f>
        <v>0</v>
      </c>
      <c r="KCQ13" s="192">
        <f t="shared" si="117"/>
        <v>0</v>
      </c>
      <c r="KCR13" s="192">
        <f t="shared" si="117"/>
        <v>0</v>
      </c>
      <c r="KCS13" s="192">
        <f t="shared" si="117"/>
        <v>0</v>
      </c>
      <c r="KCT13" s="192">
        <f t="shared" si="117"/>
        <v>0</v>
      </c>
      <c r="KCU13" s="192">
        <f t="shared" si="117"/>
        <v>0</v>
      </c>
      <c r="KCV13" s="192">
        <f t="shared" si="117"/>
        <v>0</v>
      </c>
      <c r="KCW13" s="192">
        <f t="shared" si="117"/>
        <v>0</v>
      </c>
      <c r="KCX13" s="192">
        <f t="shared" si="117"/>
        <v>0</v>
      </c>
      <c r="KCY13" s="192">
        <f t="shared" si="117"/>
        <v>0</v>
      </c>
      <c r="KCZ13" s="192">
        <f t="shared" si="117"/>
        <v>0</v>
      </c>
      <c r="KDA13" s="192">
        <f t="shared" si="117"/>
        <v>0</v>
      </c>
      <c r="KDB13" s="192">
        <f t="shared" si="117"/>
        <v>0</v>
      </c>
      <c r="KDC13" s="192">
        <f t="shared" si="117"/>
        <v>0</v>
      </c>
      <c r="KDD13" s="117">
        <v>2020</v>
      </c>
      <c r="KDE13" s="192">
        <f>SUM(KDE15)</f>
        <v>0</v>
      </c>
      <c r="KDF13" s="192">
        <f>SUM(KDF15)</f>
        <v>0</v>
      </c>
      <c r="KDG13" s="192">
        <f t="shared" ref="KDG13:KFO13" si="118">SUM(KDG15)</f>
        <v>0</v>
      </c>
      <c r="KDH13" s="192">
        <f t="shared" si="118"/>
        <v>0</v>
      </c>
      <c r="KDI13" s="192">
        <f t="shared" si="118"/>
        <v>0</v>
      </c>
      <c r="KDJ13" s="192">
        <f t="shared" si="118"/>
        <v>0</v>
      </c>
      <c r="KDK13" s="192">
        <f t="shared" si="118"/>
        <v>0</v>
      </c>
      <c r="KDL13" s="192">
        <f t="shared" si="118"/>
        <v>0</v>
      </c>
      <c r="KDM13" s="192">
        <f t="shared" si="118"/>
        <v>0</v>
      </c>
      <c r="KDN13" s="192">
        <f t="shared" si="118"/>
        <v>0</v>
      </c>
      <c r="KDO13" s="192">
        <f t="shared" si="118"/>
        <v>0</v>
      </c>
      <c r="KDP13" s="192">
        <f t="shared" si="118"/>
        <v>0</v>
      </c>
      <c r="KDQ13" s="192">
        <f t="shared" si="118"/>
        <v>0</v>
      </c>
      <c r="KDR13" s="192">
        <f t="shared" si="118"/>
        <v>0</v>
      </c>
      <c r="KDS13" s="192">
        <f t="shared" si="118"/>
        <v>0</v>
      </c>
      <c r="KDT13" s="117">
        <v>2020</v>
      </c>
      <c r="KDU13" s="192">
        <f>SUM(KDU15)</f>
        <v>0</v>
      </c>
      <c r="KDV13" s="192">
        <f>SUM(KDV15)</f>
        <v>0</v>
      </c>
      <c r="KDW13" s="192">
        <f t="shared" si="118"/>
        <v>0</v>
      </c>
      <c r="KDX13" s="192">
        <f t="shared" si="118"/>
        <v>0</v>
      </c>
      <c r="KDY13" s="192">
        <f t="shared" si="118"/>
        <v>0</v>
      </c>
      <c r="KDZ13" s="192">
        <f t="shared" si="118"/>
        <v>0</v>
      </c>
      <c r="KEA13" s="192">
        <f t="shared" si="118"/>
        <v>0</v>
      </c>
      <c r="KEB13" s="192">
        <f t="shared" si="118"/>
        <v>0</v>
      </c>
      <c r="KEC13" s="192">
        <f t="shared" si="118"/>
        <v>0</v>
      </c>
      <c r="KED13" s="192">
        <f t="shared" si="118"/>
        <v>0</v>
      </c>
      <c r="KEE13" s="192">
        <f t="shared" si="118"/>
        <v>0</v>
      </c>
      <c r="KEF13" s="192">
        <f t="shared" si="118"/>
        <v>0</v>
      </c>
      <c r="KEG13" s="192">
        <f t="shared" si="118"/>
        <v>0</v>
      </c>
      <c r="KEH13" s="192">
        <f t="shared" si="118"/>
        <v>0</v>
      </c>
      <c r="KEI13" s="192">
        <f t="shared" si="118"/>
        <v>0</v>
      </c>
      <c r="KEJ13" s="117">
        <v>2020</v>
      </c>
      <c r="KEK13" s="192">
        <f>SUM(KEK15)</f>
        <v>0</v>
      </c>
      <c r="KEL13" s="192">
        <f>SUM(KEL15)</f>
        <v>0</v>
      </c>
      <c r="KEM13" s="192">
        <f t="shared" si="118"/>
        <v>0</v>
      </c>
      <c r="KEN13" s="192">
        <f t="shared" si="118"/>
        <v>0</v>
      </c>
      <c r="KEO13" s="192">
        <f t="shared" si="118"/>
        <v>0</v>
      </c>
      <c r="KEP13" s="192">
        <f t="shared" si="118"/>
        <v>0</v>
      </c>
      <c r="KEQ13" s="192">
        <f t="shared" si="118"/>
        <v>0</v>
      </c>
      <c r="KER13" s="192">
        <f t="shared" si="118"/>
        <v>0</v>
      </c>
      <c r="KES13" s="192">
        <f t="shared" si="118"/>
        <v>0</v>
      </c>
      <c r="KET13" s="192">
        <f t="shared" si="118"/>
        <v>0</v>
      </c>
      <c r="KEU13" s="192">
        <f t="shared" si="118"/>
        <v>0</v>
      </c>
      <c r="KEV13" s="192">
        <f t="shared" si="118"/>
        <v>0</v>
      </c>
      <c r="KEW13" s="192">
        <f t="shared" si="118"/>
        <v>0</v>
      </c>
      <c r="KEX13" s="192">
        <f t="shared" si="118"/>
        <v>0</v>
      </c>
      <c r="KEY13" s="192">
        <f t="shared" si="118"/>
        <v>0</v>
      </c>
      <c r="KEZ13" s="117">
        <v>2020</v>
      </c>
      <c r="KFA13" s="192">
        <f>SUM(KFA15)</f>
        <v>0</v>
      </c>
      <c r="KFB13" s="192">
        <f>SUM(KFB15)</f>
        <v>0</v>
      </c>
      <c r="KFC13" s="192">
        <f t="shared" si="118"/>
        <v>0</v>
      </c>
      <c r="KFD13" s="192">
        <f t="shared" si="118"/>
        <v>0</v>
      </c>
      <c r="KFE13" s="192">
        <f t="shared" si="118"/>
        <v>0</v>
      </c>
      <c r="KFF13" s="192">
        <f t="shared" si="118"/>
        <v>0</v>
      </c>
      <c r="KFG13" s="192">
        <f t="shared" si="118"/>
        <v>0</v>
      </c>
      <c r="KFH13" s="192">
        <f t="shared" si="118"/>
        <v>0</v>
      </c>
      <c r="KFI13" s="192">
        <f t="shared" si="118"/>
        <v>0</v>
      </c>
      <c r="KFJ13" s="192">
        <f t="shared" si="118"/>
        <v>0</v>
      </c>
      <c r="KFK13" s="192">
        <f t="shared" si="118"/>
        <v>0</v>
      </c>
      <c r="KFL13" s="192">
        <f t="shared" si="118"/>
        <v>0</v>
      </c>
      <c r="KFM13" s="192">
        <f t="shared" si="118"/>
        <v>0</v>
      </c>
      <c r="KFN13" s="192">
        <f t="shared" si="118"/>
        <v>0</v>
      </c>
      <c r="KFO13" s="192">
        <f t="shared" si="118"/>
        <v>0</v>
      </c>
      <c r="KFP13" s="117">
        <v>2020</v>
      </c>
      <c r="KFQ13" s="192">
        <f>SUM(KFQ15)</f>
        <v>0</v>
      </c>
      <c r="KFR13" s="192">
        <f>SUM(KFR15)</f>
        <v>0</v>
      </c>
      <c r="KFS13" s="192">
        <f t="shared" ref="KFS13:KIA13" si="119">SUM(KFS15)</f>
        <v>0</v>
      </c>
      <c r="KFT13" s="192">
        <f t="shared" si="119"/>
        <v>0</v>
      </c>
      <c r="KFU13" s="192">
        <f t="shared" si="119"/>
        <v>0</v>
      </c>
      <c r="KFV13" s="192">
        <f t="shared" si="119"/>
        <v>0</v>
      </c>
      <c r="KFW13" s="192">
        <f t="shared" si="119"/>
        <v>0</v>
      </c>
      <c r="KFX13" s="192">
        <f t="shared" si="119"/>
        <v>0</v>
      </c>
      <c r="KFY13" s="192">
        <f t="shared" si="119"/>
        <v>0</v>
      </c>
      <c r="KFZ13" s="192">
        <f t="shared" si="119"/>
        <v>0</v>
      </c>
      <c r="KGA13" s="192">
        <f t="shared" si="119"/>
        <v>0</v>
      </c>
      <c r="KGB13" s="192">
        <f t="shared" si="119"/>
        <v>0</v>
      </c>
      <c r="KGC13" s="192">
        <f t="shared" si="119"/>
        <v>0</v>
      </c>
      <c r="KGD13" s="192">
        <f t="shared" si="119"/>
        <v>0</v>
      </c>
      <c r="KGE13" s="192">
        <f t="shared" si="119"/>
        <v>0</v>
      </c>
      <c r="KGF13" s="117">
        <v>2020</v>
      </c>
      <c r="KGG13" s="192">
        <f>SUM(KGG15)</f>
        <v>0</v>
      </c>
      <c r="KGH13" s="192">
        <f>SUM(KGH15)</f>
        <v>0</v>
      </c>
      <c r="KGI13" s="192">
        <f t="shared" si="119"/>
        <v>0</v>
      </c>
      <c r="KGJ13" s="192">
        <f t="shared" si="119"/>
        <v>0</v>
      </c>
      <c r="KGK13" s="192">
        <f t="shared" si="119"/>
        <v>0</v>
      </c>
      <c r="KGL13" s="192">
        <f t="shared" si="119"/>
        <v>0</v>
      </c>
      <c r="KGM13" s="192">
        <f t="shared" si="119"/>
        <v>0</v>
      </c>
      <c r="KGN13" s="192">
        <f t="shared" si="119"/>
        <v>0</v>
      </c>
      <c r="KGO13" s="192">
        <f t="shared" si="119"/>
        <v>0</v>
      </c>
      <c r="KGP13" s="192">
        <f t="shared" si="119"/>
        <v>0</v>
      </c>
      <c r="KGQ13" s="192">
        <f t="shared" si="119"/>
        <v>0</v>
      </c>
      <c r="KGR13" s="192">
        <f t="shared" si="119"/>
        <v>0</v>
      </c>
      <c r="KGS13" s="192">
        <f t="shared" si="119"/>
        <v>0</v>
      </c>
      <c r="KGT13" s="192">
        <f t="shared" si="119"/>
        <v>0</v>
      </c>
      <c r="KGU13" s="192">
        <f t="shared" si="119"/>
        <v>0</v>
      </c>
      <c r="KGV13" s="117">
        <v>2020</v>
      </c>
      <c r="KGW13" s="192">
        <f>SUM(KGW15)</f>
        <v>0</v>
      </c>
      <c r="KGX13" s="192">
        <f>SUM(KGX15)</f>
        <v>0</v>
      </c>
      <c r="KGY13" s="192">
        <f t="shared" si="119"/>
        <v>0</v>
      </c>
      <c r="KGZ13" s="192">
        <f t="shared" si="119"/>
        <v>0</v>
      </c>
      <c r="KHA13" s="192">
        <f t="shared" si="119"/>
        <v>0</v>
      </c>
      <c r="KHB13" s="192">
        <f t="shared" si="119"/>
        <v>0</v>
      </c>
      <c r="KHC13" s="192">
        <f t="shared" si="119"/>
        <v>0</v>
      </c>
      <c r="KHD13" s="192">
        <f t="shared" si="119"/>
        <v>0</v>
      </c>
      <c r="KHE13" s="192">
        <f t="shared" si="119"/>
        <v>0</v>
      </c>
      <c r="KHF13" s="192">
        <f t="shared" si="119"/>
        <v>0</v>
      </c>
      <c r="KHG13" s="192">
        <f t="shared" si="119"/>
        <v>0</v>
      </c>
      <c r="KHH13" s="192">
        <f t="shared" si="119"/>
        <v>0</v>
      </c>
      <c r="KHI13" s="192">
        <f t="shared" si="119"/>
        <v>0</v>
      </c>
      <c r="KHJ13" s="192">
        <f t="shared" si="119"/>
        <v>0</v>
      </c>
      <c r="KHK13" s="192">
        <f t="shared" si="119"/>
        <v>0</v>
      </c>
      <c r="KHL13" s="117">
        <v>2020</v>
      </c>
      <c r="KHM13" s="192">
        <f>SUM(KHM15)</f>
        <v>0</v>
      </c>
      <c r="KHN13" s="192">
        <f>SUM(KHN15)</f>
        <v>0</v>
      </c>
      <c r="KHO13" s="192">
        <f t="shared" si="119"/>
        <v>0</v>
      </c>
      <c r="KHP13" s="192">
        <f t="shared" si="119"/>
        <v>0</v>
      </c>
      <c r="KHQ13" s="192">
        <f t="shared" si="119"/>
        <v>0</v>
      </c>
      <c r="KHR13" s="192">
        <f t="shared" si="119"/>
        <v>0</v>
      </c>
      <c r="KHS13" s="192">
        <f t="shared" si="119"/>
        <v>0</v>
      </c>
      <c r="KHT13" s="192">
        <f t="shared" si="119"/>
        <v>0</v>
      </c>
      <c r="KHU13" s="192">
        <f t="shared" si="119"/>
        <v>0</v>
      </c>
      <c r="KHV13" s="192">
        <f t="shared" si="119"/>
        <v>0</v>
      </c>
      <c r="KHW13" s="192">
        <f t="shared" si="119"/>
        <v>0</v>
      </c>
      <c r="KHX13" s="192">
        <f t="shared" si="119"/>
        <v>0</v>
      </c>
      <c r="KHY13" s="192">
        <f t="shared" si="119"/>
        <v>0</v>
      </c>
      <c r="KHZ13" s="192">
        <f t="shared" si="119"/>
        <v>0</v>
      </c>
      <c r="KIA13" s="192">
        <f t="shared" si="119"/>
        <v>0</v>
      </c>
      <c r="KIB13" s="117">
        <v>2020</v>
      </c>
      <c r="KIC13" s="192">
        <f>SUM(KIC15)</f>
        <v>0</v>
      </c>
      <c r="KID13" s="192">
        <f>SUM(KID15)</f>
        <v>0</v>
      </c>
      <c r="KIE13" s="192">
        <f t="shared" ref="KIE13:KKM13" si="120">SUM(KIE15)</f>
        <v>0</v>
      </c>
      <c r="KIF13" s="192">
        <f t="shared" si="120"/>
        <v>0</v>
      </c>
      <c r="KIG13" s="192">
        <f t="shared" si="120"/>
        <v>0</v>
      </c>
      <c r="KIH13" s="192">
        <f t="shared" si="120"/>
        <v>0</v>
      </c>
      <c r="KII13" s="192">
        <f t="shared" si="120"/>
        <v>0</v>
      </c>
      <c r="KIJ13" s="192">
        <f t="shared" si="120"/>
        <v>0</v>
      </c>
      <c r="KIK13" s="192">
        <f t="shared" si="120"/>
        <v>0</v>
      </c>
      <c r="KIL13" s="192">
        <f t="shared" si="120"/>
        <v>0</v>
      </c>
      <c r="KIM13" s="192">
        <f t="shared" si="120"/>
        <v>0</v>
      </c>
      <c r="KIN13" s="192">
        <f t="shared" si="120"/>
        <v>0</v>
      </c>
      <c r="KIO13" s="192">
        <f t="shared" si="120"/>
        <v>0</v>
      </c>
      <c r="KIP13" s="192">
        <f t="shared" si="120"/>
        <v>0</v>
      </c>
      <c r="KIQ13" s="192">
        <f t="shared" si="120"/>
        <v>0</v>
      </c>
      <c r="KIR13" s="117">
        <v>2020</v>
      </c>
      <c r="KIS13" s="192">
        <f>SUM(KIS15)</f>
        <v>0</v>
      </c>
      <c r="KIT13" s="192">
        <f>SUM(KIT15)</f>
        <v>0</v>
      </c>
      <c r="KIU13" s="192">
        <f t="shared" si="120"/>
        <v>0</v>
      </c>
      <c r="KIV13" s="192">
        <f t="shared" si="120"/>
        <v>0</v>
      </c>
      <c r="KIW13" s="192">
        <f t="shared" si="120"/>
        <v>0</v>
      </c>
      <c r="KIX13" s="192">
        <f t="shared" si="120"/>
        <v>0</v>
      </c>
      <c r="KIY13" s="192">
        <f t="shared" si="120"/>
        <v>0</v>
      </c>
      <c r="KIZ13" s="192">
        <f t="shared" si="120"/>
        <v>0</v>
      </c>
      <c r="KJA13" s="192">
        <f t="shared" si="120"/>
        <v>0</v>
      </c>
      <c r="KJB13" s="192">
        <f t="shared" si="120"/>
        <v>0</v>
      </c>
      <c r="KJC13" s="192">
        <f t="shared" si="120"/>
        <v>0</v>
      </c>
      <c r="KJD13" s="192">
        <f t="shared" si="120"/>
        <v>0</v>
      </c>
      <c r="KJE13" s="192">
        <f t="shared" si="120"/>
        <v>0</v>
      </c>
      <c r="KJF13" s="192">
        <f t="shared" si="120"/>
        <v>0</v>
      </c>
      <c r="KJG13" s="192">
        <f t="shared" si="120"/>
        <v>0</v>
      </c>
      <c r="KJH13" s="117">
        <v>2020</v>
      </c>
      <c r="KJI13" s="192">
        <f>SUM(KJI15)</f>
        <v>0</v>
      </c>
      <c r="KJJ13" s="192">
        <f>SUM(KJJ15)</f>
        <v>0</v>
      </c>
      <c r="KJK13" s="192">
        <f t="shared" si="120"/>
        <v>0</v>
      </c>
      <c r="KJL13" s="192">
        <f t="shared" si="120"/>
        <v>0</v>
      </c>
      <c r="KJM13" s="192">
        <f t="shared" si="120"/>
        <v>0</v>
      </c>
      <c r="KJN13" s="192">
        <f t="shared" si="120"/>
        <v>0</v>
      </c>
      <c r="KJO13" s="192">
        <f t="shared" si="120"/>
        <v>0</v>
      </c>
      <c r="KJP13" s="192">
        <f t="shared" si="120"/>
        <v>0</v>
      </c>
      <c r="KJQ13" s="192">
        <f t="shared" si="120"/>
        <v>0</v>
      </c>
      <c r="KJR13" s="192">
        <f t="shared" si="120"/>
        <v>0</v>
      </c>
      <c r="KJS13" s="192">
        <f t="shared" si="120"/>
        <v>0</v>
      </c>
      <c r="KJT13" s="192">
        <f t="shared" si="120"/>
        <v>0</v>
      </c>
      <c r="KJU13" s="192">
        <f t="shared" si="120"/>
        <v>0</v>
      </c>
      <c r="KJV13" s="192">
        <f t="shared" si="120"/>
        <v>0</v>
      </c>
      <c r="KJW13" s="192">
        <f t="shared" si="120"/>
        <v>0</v>
      </c>
      <c r="KJX13" s="117">
        <v>2020</v>
      </c>
      <c r="KJY13" s="192">
        <f>SUM(KJY15)</f>
        <v>0</v>
      </c>
      <c r="KJZ13" s="192">
        <f>SUM(KJZ15)</f>
        <v>0</v>
      </c>
      <c r="KKA13" s="192">
        <f t="shared" si="120"/>
        <v>0</v>
      </c>
      <c r="KKB13" s="192">
        <f t="shared" si="120"/>
        <v>0</v>
      </c>
      <c r="KKC13" s="192">
        <f t="shared" si="120"/>
        <v>0</v>
      </c>
      <c r="KKD13" s="192">
        <f t="shared" si="120"/>
        <v>0</v>
      </c>
      <c r="KKE13" s="192">
        <f t="shared" si="120"/>
        <v>0</v>
      </c>
      <c r="KKF13" s="192">
        <f t="shared" si="120"/>
        <v>0</v>
      </c>
      <c r="KKG13" s="192">
        <f t="shared" si="120"/>
        <v>0</v>
      </c>
      <c r="KKH13" s="192">
        <f t="shared" si="120"/>
        <v>0</v>
      </c>
      <c r="KKI13" s="192">
        <f t="shared" si="120"/>
        <v>0</v>
      </c>
      <c r="KKJ13" s="192">
        <f t="shared" si="120"/>
        <v>0</v>
      </c>
      <c r="KKK13" s="192">
        <f t="shared" si="120"/>
        <v>0</v>
      </c>
      <c r="KKL13" s="192">
        <f t="shared" si="120"/>
        <v>0</v>
      </c>
      <c r="KKM13" s="192">
        <f t="shared" si="120"/>
        <v>0</v>
      </c>
      <c r="KKN13" s="117">
        <v>2020</v>
      </c>
      <c r="KKO13" s="192">
        <f>SUM(KKO15)</f>
        <v>0</v>
      </c>
      <c r="KKP13" s="192">
        <f>SUM(KKP15)</f>
        <v>0</v>
      </c>
      <c r="KKQ13" s="192">
        <f t="shared" ref="KKQ13:KMY13" si="121">SUM(KKQ15)</f>
        <v>0</v>
      </c>
      <c r="KKR13" s="192">
        <f t="shared" si="121"/>
        <v>0</v>
      </c>
      <c r="KKS13" s="192">
        <f t="shared" si="121"/>
        <v>0</v>
      </c>
      <c r="KKT13" s="192">
        <f t="shared" si="121"/>
        <v>0</v>
      </c>
      <c r="KKU13" s="192">
        <f t="shared" si="121"/>
        <v>0</v>
      </c>
      <c r="KKV13" s="192">
        <f t="shared" si="121"/>
        <v>0</v>
      </c>
      <c r="KKW13" s="192">
        <f t="shared" si="121"/>
        <v>0</v>
      </c>
      <c r="KKX13" s="192">
        <f t="shared" si="121"/>
        <v>0</v>
      </c>
      <c r="KKY13" s="192">
        <f t="shared" si="121"/>
        <v>0</v>
      </c>
      <c r="KKZ13" s="192">
        <f t="shared" si="121"/>
        <v>0</v>
      </c>
      <c r="KLA13" s="192">
        <f t="shared" si="121"/>
        <v>0</v>
      </c>
      <c r="KLB13" s="192">
        <f t="shared" si="121"/>
        <v>0</v>
      </c>
      <c r="KLC13" s="192">
        <f t="shared" si="121"/>
        <v>0</v>
      </c>
      <c r="KLD13" s="117">
        <v>2020</v>
      </c>
      <c r="KLE13" s="192">
        <f>SUM(KLE15)</f>
        <v>0</v>
      </c>
      <c r="KLF13" s="192">
        <f>SUM(KLF15)</f>
        <v>0</v>
      </c>
      <c r="KLG13" s="192">
        <f t="shared" si="121"/>
        <v>0</v>
      </c>
      <c r="KLH13" s="192">
        <f t="shared" si="121"/>
        <v>0</v>
      </c>
      <c r="KLI13" s="192">
        <f t="shared" si="121"/>
        <v>0</v>
      </c>
      <c r="KLJ13" s="192">
        <f t="shared" si="121"/>
        <v>0</v>
      </c>
      <c r="KLK13" s="192">
        <f t="shared" si="121"/>
        <v>0</v>
      </c>
      <c r="KLL13" s="192">
        <f t="shared" si="121"/>
        <v>0</v>
      </c>
      <c r="KLM13" s="192">
        <f t="shared" si="121"/>
        <v>0</v>
      </c>
      <c r="KLN13" s="192">
        <f t="shared" si="121"/>
        <v>0</v>
      </c>
      <c r="KLO13" s="192">
        <f t="shared" si="121"/>
        <v>0</v>
      </c>
      <c r="KLP13" s="192">
        <f t="shared" si="121"/>
        <v>0</v>
      </c>
      <c r="KLQ13" s="192">
        <f t="shared" si="121"/>
        <v>0</v>
      </c>
      <c r="KLR13" s="192">
        <f t="shared" si="121"/>
        <v>0</v>
      </c>
      <c r="KLS13" s="192">
        <f t="shared" si="121"/>
        <v>0</v>
      </c>
      <c r="KLT13" s="117">
        <v>2020</v>
      </c>
      <c r="KLU13" s="192">
        <f>SUM(KLU15)</f>
        <v>0</v>
      </c>
      <c r="KLV13" s="192">
        <f>SUM(KLV15)</f>
        <v>0</v>
      </c>
      <c r="KLW13" s="192">
        <f t="shared" si="121"/>
        <v>0</v>
      </c>
      <c r="KLX13" s="192">
        <f t="shared" si="121"/>
        <v>0</v>
      </c>
      <c r="KLY13" s="192">
        <f t="shared" si="121"/>
        <v>0</v>
      </c>
      <c r="KLZ13" s="192">
        <f t="shared" si="121"/>
        <v>0</v>
      </c>
      <c r="KMA13" s="192">
        <f t="shared" si="121"/>
        <v>0</v>
      </c>
      <c r="KMB13" s="192">
        <f t="shared" si="121"/>
        <v>0</v>
      </c>
      <c r="KMC13" s="192">
        <f t="shared" si="121"/>
        <v>0</v>
      </c>
      <c r="KMD13" s="192">
        <f t="shared" si="121"/>
        <v>0</v>
      </c>
      <c r="KME13" s="192">
        <f t="shared" si="121"/>
        <v>0</v>
      </c>
      <c r="KMF13" s="192">
        <f t="shared" si="121"/>
        <v>0</v>
      </c>
      <c r="KMG13" s="192">
        <f t="shared" si="121"/>
        <v>0</v>
      </c>
      <c r="KMH13" s="192">
        <f t="shared" si="121"/>
        <v>0</v>
      </c>
      <c r="KMI13" s="192">
        <f t="shared" si="121"/>
        <v>0</v>
      </c>
      <c r="KMJ13" s="117">
        <v>2020</v>
      </c>
      <c r="KMK13" s="192">
        <f>SUM(KMK15)</f>
        <v>0</v>
      </c>
      <c r="KML13" s="192">
        <f>SUM(KML15)</f>
        <v>0</v>
      </c>
      <c r="KMM13" s="192">
        <f t="shared" si="121"/>
        <v>0</v>
      </c>
      <c r="KMN13" s="192">
        <f t="shared" si="121"/>
        <v>0</v>
      </c>
      <c r="KMO13" s="192">
        <f t="shared" si="121"/>
        <v>0</v>
      </c>
      <c r="KMP13" s="192">
        <f t="shared" si="121"/>
        <v>0</v>
      </c>
      <c r="KMQ13" s="192">
        <f t="shared" si="121"/>
        <v>0</v>
      </c>
      <c r="KMR13" s="192">
        <f t="shared" si="121"/>
        <v>0</v>
      </c>
      <c r="KMS13" s="192">
        <f t="shared" si="121"/>
        <v>0</v>
      </c>
      <c r="KMT13" s="192">
        <f t="shared" si="121"/>
        <v>0</v>
      </c>
      <c r="KMU13" s="192">
        <f t="shared" si="121"/>
        <v>0</v>
      </c>
      <c r="KMV13" s="192">
        <f t="shared" si="121"/>
        <v>0</v>
      </c>
      <c r="KMW13" s="192">
        <f t="shared" si="121"/>
        <v>0</v>
      </c>
      <c r="KMX13" s="192">
        <f t="shared" si="121"/>
        <v>0</v>
      </c>
      <c r="KMY13" s="192">
        <f t="shared" si="121"/>
        <v>0</v>
      </c>
      <c r="KMZ13" s="117">
        <v>2020</v>
      </c>
      <c r="KNA13" s="192">
        <f>SUM(KNA15)</f>
        <v>0</v>
      </c>
      <c r="KNB13" s="192">
        <f>SUM(KNB15)</f>
        <v>0</v>
      </c>
      <c r="KNC13" s="192">
        <f t="shared" ref="KNC13:KPK13" si="122">SUM(KNC15)</f>
        <v>0</v>
      </c>
      <c r="KND13" s="192">
        <f t="shared" si="122"/>
        <v>0</v>
      </c>
      <c r="KNE13" s="192">
        <f t="shared" si="122"/>
        <v>0</v>
      </c>
      <c r="KNF13" s="192">
        <f t="shared" si="122"/>
        <v>0</v>
      </c>
      <c r="KNG13" s="192">
        <f t="shared" si="122"/>
        <v>0</v>
      </c>
      <c r="KNH13" s="192">
        <f t="shared" si="122"/>
        <v>0</v>
      </c>
      <c r="KNI13" s="192">
        <f t="shared" si="122"/>
        <v>0</v>
      </c>
      <c r="KNJ13" s="192">
        <f t="shared" si="122"/>
        <v>0</v>
      </c>
      <c r="KNK13" s="192">
        <f t="shared" si="122"/>
        <v>0</v>
      </c>
      <c r="KNL13" s="192">
        <f t="shared" si="122"/>
        <v>0</v>
      </c>
      <c r="KNM13" s="192">
        <f t="shared" si="122"/>
        <v>0</v>
      </c>
      <c r="KNN13" s="192">
        <f t="shared" si="122"/>
        <v>0</v>
      </c>
      <c r="KNO13" s="192">
        <f t="shared" si="122"/>
        <v>0</v>
      </c>
      <c r="KNP13" s="117">
        <v>2020</v>
      </c>
      <c r="KNQ13" s="192">
        <f>SUM(KNQ15)</f>
        <v>0</v>
      </c>
      <c r="KNR13" s="192">
        <f>SUM(KNR15)</f>
        <v>0</v>
      </c>
      <c r="KNS13" s="192">
        <f t="shared" si="122"/>
        <v>0</v>
      </c>
      <c r="KNT13" s="192">
        <f t="shared" si="122"/>
        <v>0</v>
      </c>
      <c r="KNU13" s="192">
        <f t="shared" si="122"/>
        <v>0</v>
      </c>
      <c r="KNV13" s="192">
        <f t="shared" si="122"/>
        <v>0</v>
      </c>
      <c r="KNW13" s="192">
        <f t="shared" si="122"/>
        <v>0</v>
      </c>
      <c r="KNX13" s="192">
        <f t="shared" si="122"/>
        <v>0</v>
      </c>
      <c r="KNY13" s="192">
        <f t="shared" si="122"/>
        <v>0</v>
      </c>
      <c r="KNZ13" s="192">
        <f t="shared" si="122"/>
        <v>0</v>
      </c>
      <c r="KOA13" s="192">
        <f t="shared" si="122"/>
        <v>0</v>
      </c>
      <c r="KOB13" s="192">
        <f t="shared" si="122"/>
        <v>0</v>
      </c>
      <c r="KOC13" s="192">
        <f t="shared" si="122"/>
        <v>0</v>
      </c>
      <c r="KOD13" s="192">
        <f t="shared" si="122"/>
        <v>0</v>
      </c>
      <c r="KOE13" s="192">
        <f t="shared" si="122"/>
        <v>0</v>
      </c>
      <c r="KOF13" s="117">
        <v>2020</v>
      </c>
      <c r="KOG13" s="192">
        <f>SUM(KOG15)</f>
        <v>0</v>
      </c>
      <c r="KOH13" s="192">
        <f>SUM(KOH15)</f>
        <v>0</v>
      </c>
      <c r="KOI13" s="192">
        <f t="shared" si="122"/>
        <v>0</v>
      </c>
      <c r="KOJ13" s="192">
        <f t="shared" si="122"/>
        <v>0</v>
      </c>
      <c r="KOK13" s="192">
        <f t="shared" si="122"/>
        <v>0</v>
      </c>
      <c r="KOL13" s="192">
        <f t="shared" si="122"/>
        <v>0</v>
      </c>
      <c r="KOM13" s="192">
        <f t="shared" si="122"/>
        <v>0</v>
      </c>
      <c r="KON13" s="192">
        <f t="shared" si="122"/>
        <v>0</v>
      </c>
      <c r="KOO13" s="192">
        <f t="shared" si="122"/>
        <v>0</v>
      </c>
      <c r="KOP13" s="192">
        <f t="shared" si="122"/>
        <v>0</v>
      </c>
      <c r="KOQ13" s="192">
        <f t="shared" si="122"/>
        <v>0</v>
      </c>
      <c r="KOR13" s="192">
        <f t="shared" si="122"/>
        <v>0</v>
      </c>
      <c r="KOS13" s="192">
        <f t="shared" si="122"/>
        <v>0</v>
      </c>
      <c r="KOT13" s="192">
        <f t="shared" si="122"/>
        <v>0</v>
      </c>
      <c r="KOU13" s="192">
        <f t="shared" si="122"/>
        <v>0</v>
      </c>
      <c r="KOV13" s="117">
        <v>2020</v>
      </c>
      <c r="KOW13" s="192">
        <f>SUM(KOW15)</f>
        <v>0</v>
      </c>
      <c r="KOX13" s="192">
        <f>SUM(KOX15)</f>
        <v>0</v>
      </c>
      <c r="KOY13" s="192">
        <f t="shared" si="122"/>
        <v>0</v>
      </c>
      <c r="KOZ13" s="192">
        <f t="shared" si="122"/>
        <v>0</v>
      </c>
      <c r="KPA13" s="192">
        <f t="shared" si="122"/>
        <v>0</v>
      </c>
      <c r="KPB13" s="192">
        <f t="shared" si="122"/>
        <v>0</v>
      </c>
      <c r="KPC13" s="192">
        <f t="shared" si="122"/>
        <v>0</v>
      </c>
      <c r="KPD13" s="192">
        <f t="shared" si="122"/>
        <v>0</v>
      </c>
      <c r="KPE13" s="192">
        <f t="shared" si="122"/>
        <v>0</v>
      </c>
      <c r="KPF13" s="192">
        <f t="shared" si="122"/>
        <v>0</v>
      </c>
      <c r="KPG13" s="192">
        <f t="shared" si="122"/>
        <v>0</v>
      </c>
      <c r="KPH13" s="192">
        <f t="shared" si="122"/>
        <v>0</v>
      </c>
      <c r="KPI13" s="192">
        <f t="shared" si="122"/>
        <v>0</v>
      </c>
      <c r="KPJ13" s="192">
        <f t="shared" si="122"/>
        <v>0</v>
      </c>
      <c r="KPK13" s="192">
        <f t="shared" si="122"/>
        <v>0</v>
      </c>
      <c r="KPL13" s="117">
        <v>2020</v>
      </c>
      <c r="KPM13" s="192">
        <f>SUM(KPM15)</f>
        <v>0</v>
      </c>
      <c r="KPN13" s="192">
        <f>SUM(KPN15)</f>
        <v>0</v>
      </c>
      <c r="KPO13" s="192">
        <f t="shared" ref="KPO13:KRW13" si="123">SUM(KPO15)</f>
        <v>0</v>
      </c>
      <c r="KPP13" s="192">
        <f t="shared" si="123"/>
        <v>0</v>
      </c>
      <c r="KPQ13" s="192">
        <f t="shared" si="123"/>
        <v>0</v>
      </c>
      <c r="KPR13" s="192">
        <f t="shared" si="123"/>
        <v>0</v>
      </c>
      <c r="KPS13" s="192">
        <f t="shared" si="123"/>
        <v>0</v>
      </c>
      <c r="KPT13" s="192">
        <f t="shared" si="123"/>
        <v>0</v>
      </c>
      <c r="KPU13" s="192">
        <f t="shared" si="123"/>
        <v>0</v>
      </c>
      <c r="KPV13" s="192">
        <f t="shared" si="123"/>
        <v>0</v>
      </c>
      <c r="KPW13" s="192">
        <f t="shared" si="123"/>
        <v>0</v>
      </c>
      <c r="KPX13" s="192">
        <f t="shared" si="123"/>
        <v>0</v>
      </c>
      <c r="KPY13" s="192">
        <f t="shared" si="123"/>
        <v>0</v>
      </c>
      <c r="KPZ13" s="192">
        <f t="shared" si="123"/>
        <v>0</v>
      </c>
      <c r="KQA13" s="192">
        <f t="shared" si="123"/>
        <v>0</v>
      </c>
      <c r="KQB13" s="117">
        <v>2020</v>
      </c>
      <c r="KQC13" s="192">
        <f>SUM(KQC15)</f>
        <v>0</v>
      </c>
      <c r="KQD13" s="192">
        <f>SUM(KQD15)</f>
        <v>0</v>
      </c>
      <c r="KQE13" s="192">
        <f t="shared" si="123"/>
        <v>0</v>
      </c>
      <c r="KQF13" s="192">
        <f t="shared" si="123"/>
        <v>0</v>
      </c>
      <c r="KQG13" s="192">
        <f t="shared" si="123"/>
        <v>0</v>
      </c>
      <c r="KQH13" s="192">
        <f t="shared" si="123"/>
        <v>0</v>
      </c>
      <c r="KQI13" s="192">
        <f t="shared" si="123"/>
        <v>0</v>
      </c>
      <c r="KQJ13" s="192">
        <f t="shared" si="123"/>
        <v>0</v>
      </c>
      <c r="KQK13" s="192">
        <f t="shared" si="123"/>
        <v>0</v>
      </c>
      <c r="KQL13" s="192">
        <f t="shared" si="123"/>
        <v>0</v>
      </c>
      <c r="KQM13" s="192">
        <f t="shared" si="123"/>
        <v>0</v>
      </c>
      <c r="KQN13" s="192">
        <f t="shared" si="123"/>
        <v>0</v>
      </c>
      <c r="KQO13" s="192">
        <f t="shared" si="123"/>
        <v>0</v>
      </c>
      <c r="KQP13" s="192">
        <f t="shared" si="123"/>
        <v>0</v>
      </c>
      <c r="KQQ13" s="192">
        <f t="shared" si="123"/>
        <v>0</v>
      </c>
      <c r="KQR13" s="117">
        <v>2020</v>
      </c>
      <c r="KQS13" s="192">
        <f>SUM(KQS15)</f>
        <v>0</v>
      </c>
      <c r="KQT13" s="192">
        <f>SUM(KQT15)</f>
        <v>0</v>
      </c>
      <c r="KQU13" s="192">
        <f t="shared" si="123"/>
        <v>0</v>
      </c>
      <c r="KQV13" s="192">
        <f t="shared" si="123"/>
        <v>0</v>
      </c>
      <c r="KQW13" s="192">
        <f t="shared" si="123"/>
        <v>0</v>
      </c>
      <c r="KQX13" s="192">
        <f t="shared" si="123"/>
        <v>0</v>
      </c>
      <c r="KQY13" s="192">
        <f t="shared" si="123"/>
        <v>0</v>
      </c>
      <c r="KQZ13" s="192">
        <f t="shared" si="123"/>
        <v>0</v>
      </c>
      <c r="KRA13" s="192">
        <f t="shared" si="123"/>
        <v>0</v>
      </c>
      <c r="KRB13" s="192">
        <f t="shared" si="123"/>
        <v>0</v>
      </c>
      <c r="KRC13" s="192">
        <f t="shared" si="123"/>
        <v>0</v>
      </c>
      <c r="KRD13" s="192">
        <f t="shared" si="123"/>
        <v>0</v>
      </c>
      <c r="KRE13" s="192">
        <f t="shared" si="123"/>
        <v>0</v>
      </c>
      <c r="KRF13" s="192">
        <f t="shared" si="123"/>
        <v>0</v>
      </c>
      <c r="KRG13" s="192">
        <f t="shared" si="123"/>
        <v>0</v>
      </c>
      <c r="KRH13" s="117">
        <v>2020</v>
      </c>
      <c r="KRI13" s="192">
        <f>SUM(KRI15)</f>
        <v>0</v>
      </c>
      <c r="KRJ13" s="192">
        <f>SUM(KRJ15)</f>
        <v>0</v>
      </c>
      <c r="KRK13" s="192">
        <f t="shared" si="123"/>
        <v>0</v>
      </c>
      <c r="KRL13" s="192">
        <f t="shared" si="123"/>
        <v>0</v>
      </c>
      <c r="KRM13" s="192">
        <f t="shared" si="123"/>
        <v>0</v>
      </c>
      <c r="KRN13" s="192">
        <f t="shared" si="123"/>
        <v>0</v>
      </c>
      <c r="KRO13" s="192">
        <f t="shared" si="123"/>
        <v>0</v>
      </c>
      <c r="KRP13" s="192">
        <f t="shared" si="123"/>
        <v>0</v>
      </c>
      <c r="KRQ13" s="192">
        <f t="shared" si="123"/>
        <v>0</v>
      </c>
      <c r="KRR13" s="192">
        <f t="shared" si="123"/>
        <v>0</v>
      </c>
      <c r="KRS13" s="192">
        <f t="shared" si="123"/>
        <v>0</v>
      </c>
      <c r="KRT13" s="192">
        <f t="shared" si="123"/>
        <v>0</v>
      </c>
      <c r="KRU13" s="192">
        <f t="shared" si="123"/>
        <v>0</v>
      </c>
      <c r="KRV13" s="192">
        <f t="shared" si="123"/>
        <v>0</v>
      </c>
      <c r="KRW13" s="192">
        <f t="shared" si="123"/>
        <v>0</v>
      </c>
      <c r="KRX13" s="117">
        <v>2020</v>
      </c>
      <c r="KRY13" s="192">
        <f>SUM(KRY15)</f>
        <v>0</v>
      </c>
      <c r="KRZ13" s="192">
        <f>SUM(KRZ15)</f>
        <v>0</v>
      </c>
      <c r="KSA13" s="192">
        <f t="shared" ref="KSA13:KUI13" si="124">SUM(KSA15)</f>
        <v>0</v>
      </c>
      <c r="KSB13" s="192">
        <f t="shared" si="124"/>
        <v>0</v>
      </c>
      <c r="KSC13" s="192">
        <f t="shared" si="124"/>
        <v>0</v>
      </c>
      <c r="KSD13" s="192">
        <f t="shared" si="124"/>
        <v>0</v>
      </c>
      <c r="KSE13" s="192">
        <f t="shared" si="124"/>
        <v>0</v>
      </c>
      <c r="KSF13" s="192">
        <f t="shared" si="124"/>
        <v>0</v>
      </c>
      <c r="KSG13" s="192">
        <f t="shared" si="124"/>
        <v>0</v>
      </c>
      <c r="KSH13" s="192">
        <f t="shared" si="124"/>
        <v>0</v>
      </c>
      <c r="KSI13" s="192">
        <f t="shared" si="124"/>
        <v>0</v>
      </c>
      <c r="KSJ13" s="192">
        <f t="shared" si="124"/>
        <v>0</v>
      </c>
      <c r="KSK13" s="192">
        <f t="shared" si="124"/>
        <v>0</v>
      </c>
      <c r="KSL13" s="192">
        <f t="shared" si="124"/>
        <v>0</v>
      </c>
      <c r="KSM13" s="192">
        <f t="shared" si="124"/>
        <v>0</v>
      </c>
      <c r="KSN13" s="117">
        <v>2020</v>
      </c>
      <c r="KSO13" s="192">
        <f>SUM(KSO15)</f>
        <v>0</v>
      </c>
      <c r="KSP13" s="192">
        <f>SUM(KSP15)</f>
        <v>0</v>
      </c>
      <c r="KSQ13" s="192">
        <f t="shared" si="124"/>
        <v>0</v>
      </c>
      <c r="KSR13" s="192">
        <f t="shared" si="124"/>
        <v>0</v>
      </c>
      <c r="KSS13" s="192">
        <f t="shared" si="124"/>
        <v>0</v>
      </c>
      <c r="KST13" s="192">
        <f t="shared" si="124"/>
        <v>0</v>
      </c>
      <c r="KSU13" s="192">
        <f t="shared" si="124"/>
        <v>0</v>
      </c>
      <c r="KSV13" s="192">
        <f t="shared" si="124"/>
        <v>0</v>
      </c>
      <c r="KSW13" s="192">
        <f t="shared" si="124"/>
        <v>0</v>
      </c>
      <c r="KSX13" s="192">
        <f t="shared" si="124"/>
        <v>0</v>
      </c>
      <c r="KSY13" s="192">
        <f t="shared" si="124"/>
        <v>0</v>
      </c>
      <c r="KSZ13" s="192">
        <f t="shared" si="124"/>
        <v>0</v>
      </c>
      <c r="KTA13" s="192">
        <f t="shared" si="124"/>
        <v>0</v>
      </c>
      <c r="KTB13" s="192">
        <f t="shared" si="124"/>
        <v>0</v>
      </c>
      <c r="KTC13" s="192">
        <f t="shared" si="124"/>
        <v>0</v>
      </c>
      <c r="KTD13" s="117">
        <v>2020</v>
      </c>
      <c r="KTE13" s="192">
        <f>SUM(KTE15)</f>
        <v>0</v>
      </c>
      <c r="KTF13" s="192">
        <f>SUM(KTF15)</f>
        <v>0</v>
      </c>
      <c r="KTG13" s="192">
        <f t="shared" si="124"/>
        <v>0</v>
      </c>
      <c r="KTH13" s="192">
        <f t="shared" si="124"/>
        <v>0</v>
      </c>
      <c r="KTI13" s="192">
        <f t="shared" si="124"/>
        <v>0</v>
      </c>
      <c r="KTJ13" s="192">
        <f t="shared" si="124"/>
        <v>0</v>
      </c>
      <c r="KTK13" s="192">
        <f t="shared" si="124"/>
        <v>0</v>
      </c>
      <c r="KTL13" s="192">
        <f t="shared" si="124"/>
        <v>0</v>
      </c>
      <c r="KTM13" s="192">
        <f t="shared" si="124"/>
        <v>0</v>
      </c>
      <c r="KTN13" s="192">
        <f t="shared" si="124"/>
        <v>0</v>
      </c>
      <c r="KTO13" s="192">
        <f t="shared" si="124"/>
        <v>0</v>
      </c>
      <c r="KTP13" s="192">
        <f t="shared" si="124"/>
        <v>0</v>
      </c>
      <c r="KTQ13" s="192">
        <f t="shared" si="124"/>
        <v>0</v>
      </c>
      <c r="KTR13" s="192">
        <f t="shared" si="124"/>
        <v>0</v>
      </c>
      <c r="KTS13" s="192">
        <f t="shared" si="124"/>
        <v>0</v>
      </c>
      <c r="KTT13" s="117">
        <v>2020</v>
      </c>
      <c r="KTU13" s="192">
        <f>SUM(KTU15)</f>
        <v>0</v>
      </c>
      <c r="KTV13" s="192">
        <f>SUM(KTV15)</f>
        <v>0</v>
      </c>
      <c r="KTW13" s="192">
        <f t="shared" si="124"/>
        <v>0</v>
      </c>
      <c r="KTX13" s="192">
        <f t="shared" si="124"/>
        <v>0</v>
      </c>
      <c r="KTY13" s="192">
        <f t="shared" si="124"/>
        <v>0</v>
      </c>
      <c r="KTZ13" s="192">
        <f t="shared" si="124"/>
        <v>0</v>
      </c>
      <c r="KUA13" s="192">
        <f t="shared" si="124"/>
        <v>0</v>
      </c>
      <c r="KUB13" s="192">
        <f t="shared" si="124"/>
        <v>0</v>
      </c>
      <c r="KUC13" s="192">
        <f t="shared" si="124"/>
        <v>0</v>
      </c>
      <c r="KUD13" s="192">
        <f t="shared" si="124"/>
        <v>0</v>
      </c>
      <c r="KUE13" s="192">
        <f t="shared" si="124"/>
        <v>0</v>
      </c>
      <c r="KUF13" s="192">
        <f t="shared" si="124"/>
        <v>0</v>
      </c>
      <c r="KUG13" s="192">
        <f t="shared" si="124"/>
        <v>0</v>
      </c>
      <c r="KUH13" s="192">
        <f t="shared" si="124"/>
        <v>0</v>
      </c>
      <c r="KUI13" s="192">
        <f t="shared" si="124"/>
        <v>0</v>
      </c>
      <c r="KUJ13" s="117">
        <v>2020</v>
      </c>
      <c r="KUK13" s="192">
        <f>SUM(KUK15)</f>
        <v>0</v>
      </c>
      <c r="KUL13" s="192">
        <f>SUM(KUL15)</f>
        <v>0</v>
      </c>
      <c r="KUM13" s="192">
        <f t="shared" ref="KUM13:KWU13" si="125">SUM(KUM15)</f>
        <v>0</v>
      </c>
      <c r="KUN13" s="192">
        <f t="shared" si="125"/>
        <v>0</v>
      </c>
      <c r="KUO13" s="192">
        <f t="shared" si="125"/>
        <v>0</v>
      </c>
      <c r="KUP13" s="192">
        <f t="shared" si="125"/>
        <v>0</v>
      </c>
      <c r="KUQ13" s="192">
        <f t="shared" si="125"/>
        <v>0</v>
      </c>
      <c r="KUR13" s="192">
        <f t="shared" si="125"/>
        <v>0</v>
      </c>
      <c r="KUS13" s="192">
        <f t="shared" si="125"/>
        <v>0</v>
      </c>
      <c r="KUT13" s="192">
        <f t="shared" si="125"/>
        <v>0</v>
      </c>
      <c r="KUU13" s="192">
        <f t="shared" si="125"/>
        <v>0</v>
      </c>
      <c r="KUV13" s="192">
        <f t="shared" si="125"/>
        <v>0</v>
      </c>
      <c r="KUW13" s="192">
        <f t="shared" si="125"/>
        <v>0</v>
      </c>
      <c r="KUX13" s="192">
        <f t="shared" si="125"/>
        <v>0</v>
      </c>
      <c r="KUY13" s="192">
        <f t="shared" si="125"/>
        <v>0</v>
      </c>
      <c r="KUZ13" s="117">
        <v>2020</v>
      </c>
      <c r="KVA13" s="192">
        <f>SUM(KVA15)</f>
        <v>0</v>
      </c>
      <c r="KVB13" s="192">
        <f>SUM(KVB15)</f>
        <v>0</v>
      </c>
      <c r="KVC13" s="192">
        <f t="shared" si="125"/>
        <v>0</v>
      </c>
      <c r="KVD13" s="192">
        <f t="shared" si="125"/>
        <v>0</v>
      </c>
      <c r="KVE13" s="192">
        <f t="shared" si="125"/>
        <v>0</v>
      </c>
      <c r="KVF13" s="192">
        <f t="shared" si="125"/>
        <v>0</v>
      </c>
      <c r="KVG13" s="192">
        <f t="shared" si="125"/>
        <v>0</v>
      </c>
      <c r="KVH13" s="192">
        <f t="shared" si="125"/>
        <v>0</v>
      </c>
      <c r="KVI13" s="192">
        <f t="shared" si="125"/>
        <v>0</v>
      </c>
      <c r="KVJ13" s="192">
        <f t="shared" si="125"/>
        <v>0</v>
      </c>
      <c r="KVK13" s="192">
        <f t="shared" si="125"/>
        <v>0</v>
      </c>
      <c r="KVL13" s="192">
        <f t="shared" si="125"/>
        <v>0</v>
      </c>
      <c r="KVM13" s="192">
        <f t="shared" si="125"/>
        <v>0</v>
      </c>
      <c r="KVN13" s="192">
        <f t="shared" si="125"/>
        <v>0</v>
      </c>
      <c r="KVO13" s="192">
        <f t="shared" si="125"/>
        <v>0</v>
      </c>
      <c r="KVP13" s="117">
        <v>2020</v>
      </c>
      <c r="KVQ13" s="192">
        <f>SUM(KVQ15)</f>
        <v>0</v>
      </c>
      <c r="KVR13" s="192">
        <f>SUM(KVR15)</f>
        <v>0</v>
      </c>
      <c r="KVS13" s="192">
        <f t="shared" si="125"/>
        <v>0</v>
      </c>
      <c r="KVT13" s="192">
        <f t="shared" si="125"/>
        <v>0</v>
      </c>
      <c r="KVU13" s="192">
        <f t="shared" si="125"/>
        <v>0</v>
      </c>
      <c r="KVV13" s="192">
        <f t="shared" si="125"/>
        <v>0</v>
      </c>
      <c r="KVW13" s="192">
        <f t="shared" si="125"/>
        <v>0</v>
      </c>
      <c r="KVX13" s="192">
        <f t="shared" si="125"/>
        <v>0</v>
      </c>
      <c r="KVY13" s="192">
        <f t="shared" si="125"/>
        <v>0</v>
      </c>
      <c r="KVZ13" s="192">
        <f t="shared" si="125"/>
        <v>0</v>
      </c>
      <c r="KWA13" s="192">
        <f t="shared" si="125"/>
        <v>0</v>
      </c>
      <c r="KWB13" s="192">
        <f t="shared" si="125"/>
        <v>0</v>
      </c>
      <c r="KWC13" s="192">
        <f t="shared" si="125"/>
        <v>0</v>
      </c>
      <c r="KWD13" s="192">
        <f t="shared" si="125"/>
        <v>0</v>
      </c>
      <c r="KWE13" s="192">
        <f t="shared" si="125"/>
        <v>0</v>
      </c>
      <c r="KWF13" s="117">
        <v>2020</v>
      </c>
      <c r="KWG13" s="192">
        <f>SUM(KWG15)</f>
        <v>0</v>
      </c>
      <c r="KWH13" s="192">
        <f>SUM(KWH15)</f>
        <v>0</v>
      </c>
      <c r="KWI13" s="192">
        <f t="shared" si="125"/>
        <v>0</v>
      </c>
      <c r="KWJ13" s="192">
        <f t="shared" si="125"/>
        <v>0</v>
      </c>
      <c r="KWK13" s="192">
        <f t="shared" si="125"/>
        <v>0</v>
      </c>
      <c r="KWL13" s="192">
        <f t="shared" si="125"/>
        <v>0</v>
      </c>
      <c r="KWM13" s="192">
        <f t="shared" si="125"/>
        <v>0</v>
      </c>
      <c r="KWN13" s="192">
        <f t="shared" si="125"/>
        <v>0</v>
      </c>
      <c r="KWO13" s="192">
        <f t="shared" si="125"/>
        <v>0</v>
      </c>
      <c r="KWP13" s="192">
        <f t="shared" si="125"/>
        <v>0</v>
      </c>
      <c r="KWQ13" s="192">
        <f t="shared" si="125"/>
        <v>0</v>
      </c>
      <c r="KWR13" s="192">
        <f t="shared" si="125"/>
        <v>0</v>
      </c>
      <c r="KWS13" s="192">
        <f t="shared" si="125"/>
        <v>0</v>
      </c>
      <c r="KWT13" s="192">
        <f t="shared" si="125"/>
        <v>0</v>
      </c>
      <c r="KWU13" s="192">
        <f t="shared" si="125"/>
        <v>0</v>
      </c>
      <c r="KWV13" s="117">
        <v>2020</v>
      </c>
      <c r="KWW13" s="192">
        <f>SUM(KWW15)</f>
        <v>0</v>
      </c>
      <c r="KWX13" s="192">
        <f>SUM(KWX15)</f>
        <v>0</v>
      </c>
      <c r="KWY13" s="192">
        <f t="shared" ref="KWY13:KZG13" si="126">SUM(KWY15)</f>
        <v>0</v>
      </c>
      <c r="KWZ13" s="192">
        <f t="shared" si="126"/>
        <v>0</v>
      </c>
      <c r="KXA13" s="192">
        <f t="shared" si="126"/>
        <v>0</v>
      </c>
      <c r="KXB13" s="192">
        <f t="shared" si="126"/>
        <v>0</v>
      </c>
      <c r="KXC13" s="192">
        <f t="shared" si="126"/>
        <v>0</v>
      </c>
      <c r="KXD13" s="192">
        <f t="shared" si="126"/>
        <v>0</v>
      </c>
      <c r="KXE13" s="192">
        <f t="shared" si="126"/>
        <v>0</v>
      </c>
      <c r="KXF13" s="192">
        <f t="shared" si="126"/>
        <v>0</v>
      </c>
      <c r="KXG13" s="192">
        <f t="shared" si="126"/>
        <v>0</v>
      </c>
      <c r="KXH13" s="192">
        <f t="shared" si="126"/>
        <v>0</v>
      </c>
      <c r="KXI13" s="192">
        <f t="shared" si="126"/>
        <v>0</v>
      </c>
      <c r="KXJ13" s="192">
        <f t="shared" si="126"/>
        <v>0</v>
      </c>
      <c r="KXK13" s="192">
        <f t="shared" si="126"/>
        <v>0</v>
      </c>
      <c r="KXL13" s="117">
        <v>2020</v>
      </c>
      <c r="KXM13" s="192">
        <f>SUM(KXM15)</f>
        <v>0</v>
      </c>
      <c r="KXN13" s="192">
        <f>SUM(KXN15)</f>
        <v>0</v>
      </c>
      <c r="KXO13" s="192">
        <f t="shared" si="126"/>
        <v>0</v>
      </c>
      <c r="KXP13" s="192">
        <f t="shared" si="126"/>
        <v>0</v>
      </c>
      <c r="KXQ13" s="192">
        <f t="shared" si="126"/>
        <v>0</v>
      </c>
      <c r="KXR13" s="192">
        <f t="shared" si="126"/>
        <v>0</v>
      </c>
      <c r="KXS13" s="192">
        <f t="shared" si="126"/>
        <v>0</v>
      </c>
      <c r="KXT13" s="192">
        <f t="shared" si="126"/>
        <v>0</v>
      </c>
      <c r="KXU13" s="192">
        <f t="shared" si="126"/>
        <v>0</v>
      </c>
      <c r="KXV13" s="192">
        <f t="shared" si="126"/>
        <v>0</v>
      </c>
      <c r="KXW13" s="192">
        <f t="shared" si="126"/>
        <v>0</v>
      </c>
      <c r="KXX13" s="192">
        <f t="shared" si="126"/>
        <v>0</v>
      </c>
      <c r="KXY13" s="192">
        <f t="shared" si="126"/>
        <v>0</v>
      </c>
      <c r="KXZ13" s="192">
        <f t="shared" si="126"/>
        <v>0</v>
      </c>
      <c r="KYA13" s="192">
        <f t="shared" si="126"/>
        <v>0</v>
      </c>
      <c r="KYB13" s="117">
        <v>2020</v>
      </c>
      <c r="KYC13" s="192">
        <f>SUM(KYC15)</f>
        <v>0</v>
      </c>
      <c r="KYD13" s="192">
        <f>SUM(KYD15)</f>
        <v>0</v>
      </c>
      <c r="KYE13" s="192">
        <f t="shared" si="126"/>
        <v>0</v>
      </c>
      <c r="KYF13" s="192">
        <f t="shared" si="126"/>
        <v>0</v>
      </c>
      <c r="KYG13" s="192">
        <f t="shared" si="126"/>
        <v>0</v>
      </c>
      <c r="KYH13" s="192">
        <f t="shared" si="126"/>
        <v>0</v>
      </c>
      <c r="KYI13" s="192">
        <f t="shared" si="126"/>
        <v>0</v>
      </c>
      <c r="KYJ13" s="192">
        <f t="shared" si="126"/>
        <v>0</v>
      </c>
      <c r="KYK13" s="192">
        <f t="shared" si="126"/>
        <v>0</v>
      </c>
      <c r="KYL13" s="192">
        <f t="shared" si="126"/>
        <v>0</v>
      </c>
      <c r="KYM13" s="192">
        <f t="shared" si="126"/>
        <v>0</v>
      </c>
      <c r="KYN13" s="192">
        <f t="shared" si="126"/>
        <v>0</v>
      </c>
      <c r="KYO13" s="192">
        <f t="shared" si="126"/>
        <v>0</v>
      </c>
      <c r="KYP13" s="192">
        <f t="shared" si="126"/>
        <v>0</v>
      </c>
      <c r="KYQ13" s="192">
        <f t="shared" si="126"/>
        <v>0</v>
      </c>
      <c r="KYR13" s="117">
        <v>2020</v>
      </c>
      <c r="KYS13" s="192">
        <f>SUM(KYS15)</f>
        <v>0</v>
      </c>
      <c r="KYT13" s="192">
        <f>SUM(KYT15)</f>
        <v>0</v>
      </c>
      <c r="KYU13" s="192">
        <f t="shared" si="126"/>
        <v>0</v>
      </c>
      <c r="KYV13" s="192">
        <f t="shared" si="126"/>
        <v>0</v>
      </c>
      <c r="KYW13" s="192">
        <f t="shared" si="126"/>
        <v>0</v>
      </c>
      <c r="KYX13" s="192">
        <f t="shared" si="126"/>
        <v>0</v>
      </c>
      <c r="KYY13" s="192">
        <f t="shared" si="126"/>
        <v>0</v>
      </c>
      <c r="KYZ13" s="192">
        <f t="shared" si="126"/>
        <v>0</v>
      </c>
      <c r="KZA13" s="192">
        <f t="shared" si="126"/>
        <v>0</v>
      </c>
      <c r="KZB13" s="192">
        <f t="shared" si="126"/>
        <v>0</v>
      </c>
      <c r="KZC13" s="192">
        <f t="shared" si="126"/>
        <v>0</v>
      </c>
      <c r="KZD13" s="192">
        <f t="shared" si="126"/>
        <v>0</v>
      </c>
      <c r="KZE13" s="192">
        <f t="shared" si="126"/>
        <v>0</v>
      </c>
      <c r="KZF13" s="192">
        <f t="shared" si="126"/>
        <v>0</v>
      </c>
      <c r="KZG13" s="192">
        <f t="shared" si="126"/>
        <v>0</v>
      </c>
      <c r="KZH13" s="117">
        <v>2020</v>
      </c>
      <c r="KZI13" s="192">
        <f>SUM(KZI15)</f>
        <v>0</v>
      </c>
      <c r="KZJ13" s="192">
        <f>SUM(KZJ15)</f>
        <v>0</v>
      </c>
      <c r="KZK13" s="192">
        <f t="shared" ref="KZK13:LBS13" si="127">SUM(KZK15)</f>
        <v>0</v>
      </c>
      <c r="KZL13" s="192">
        <f t="shared" si="127"/>
        <v>0</v>
      </c>
      <c r="KZM13" s="192">
        <f t="shared" si="127"/>
        <v>0</v>
      </c>
      <c r="KZN13" s="192">
        <f t="shared" si="127"/>
        <v>0</v>
      </c>
      <c r="KZO13" s="192">
        <f t="shared" si="127"/>
        <v>0</v>
      </c>
      <c r="KZP13" s="192">
        <f t="shared" si="127"/>
        <v>0</v>
      </c>
      <c r="KZQ13" s="192">
        <f t="shared" si="127"/>
        <v>0</v>
      </c>
      <c r="KZR13" s="192">
        <f t="shared" si="127"/>
        <v>0</v>
      </c>
      <c r="KZS13" s="192">
        <f t="shared" si="127"/>
        <v>0</v>
      </c>
      <c r="KZT13" s="192">
        <f t="shared" si="127"/>
        <v>0</v>
      </c>
      <c r="KZU13" s="192">
        <f t="shared" si="127"/>
        <v>0</v>
      </c>
      <c r="KZV13" s="192">
        <f t="shared" si="127"/>
        <v>0</v>
      </c>
      <c r="KZW13" s="192">
        <f t="shared" si="127"/>
        <v>0</v>
      </c>
      <c r="KZX13" s="117">
        <v>2020</v>
      </c>
      <c r="KZY13" s="192">
        <f>SUM(KZY15)</f>
        <v>0</v>
      </c>
      <c r="KZZ13" s="192">
        <f>SUM(KZZ15)</f>
        <v>0</v>
      </c>
      <c r="LAA13" s="192">
        <f t="shared" si="127"/>
        <v>0</v>
      </c>
      <c r="LAB13" s="192">
        <f t="shared" si="127"/>
        <v>0</v>
      </c>
      <c r="LAC13" s="192">
        <f t="shared" si="127"/>
        <v>0</v>
      </c>
      <c r="LAD13" s="192">
        <f t="shared" si="127"/>
        <v>0</v>
      </c>
      <c r="LAE13" s="192">
        <f t="shared" si="127"/>
        <v>0</v>
      </c>
      <c r="LAF13" s="192">
        <f t="shared" si="127"/>
        <v>0</v>
      </c>
      <c r="LAG13" s="192">
        <f t="shared" si="127"/>
        <v>0</v>
      </c>
      <c r="LAH13" s="192">
        <f t="shared" si="127"/>
        <v>0</v>
      </c>
      <c r="LAI13" s="192">
        <f t="shared" si="127"/>
        <v>0</v>
      </c>
      <c r="LAJ13" s="192">
        <f t="shared" si="127"/>
        <v>0</v>
      </c>
      <c r="LAK13" s="192">
        <f t="shared" si="127"/>
        <v>0</v>
      </c>
      <c r="LAL13" s="192">
        <f t="shared" si="127"/>
        <v>0</v>
      </c>
      <c r="LAM13" s="192">
        <f t="shared" si="127"/>
        <v>0</v>
      </c>
      <c r="LAN13" s="117">
        <v>2020</v>
      </c>
      <c r="LAO13" s="192">
        <f>SUM(LAO15)</f>
        <v>0</v>
      </c>
      <c r="LAP13" s="192">
        <f>SUM(LAP15)</f>
        <v>0</v>
      </c>
      <c r="LAQ13" s="192">
        <f t="shared" si="127"/>
        <v>0</v>
      </c>
      <c r="LAR13" s="192">
        <f t="shared" si="127"/>
        <v>0</v>
      </c>
      <c r="LAS13" s="192">
        <f t="shared" si="127"/>
        <v>0</v>
      </c>
      <c r="LAT13" s="192">
        <f t="shared" si="127"/>
        <v>0</v>
      </c>
      <c r="LAU13" s="192">
        <f t="shared" si="127"/>
        <v>0</v>
      </c>
      <c r="LAV13" s="192">
        <f t="shared" si="127"/>
        <v>0</v>
      </c>
      <c r="LAW13" s="192">
        <f t="shared" si="127"/>
        <v>0</v>
      </c>
      <c r="LAX13" s="192">
        <f t="shared" si="127"/>
        <v>0</v>
      </c>
      <c r="LAY13" s="192">
        <f t="shared" si="127"/>
        <v>0</v>
      </c>
      <c r="LAZ13" s="192">
        <f t="shared" si="127"/>
        <v>0</v>
      </c>
      <c r="LBA13" s="192">
        <f t="shared" si="127"/>
        <v>0</v>
      </c>
      <c r="LBB13" s="192">
        <f t="shared" si="127"/>
        <v>0</v>
      </c>
      <c r="LBC13" s="192">
        <f t="shared" si="127"/>
        <v>0</v>
      </c>
      <c r="LBD13" s="117">
        <v>2020</v>
      </c>
      <c r="LBE13" s="192">
        <f>SUM(LBE15)</f>
        <v>0</v>
      </c>
      <c r="LBF13" s="192">
        <f>SUM(LBF15)</f>
        <v>0</v>
      </c>
      <c r="LBG13" s="192">
        <f t="shared" si="127"/>
        <v>0</v>
      </c>
      <c r="LBH13" s="192">
        <f t="shared" si="127"/>
        <v>0</v>
      </c>
      <c r="LBI13" s="192">
        <f t="shared" si="127"/>
        <v>0</v>
      </c>
      <c r="LBJ13" s="192">
        <f t="shared" si="127"/>
        <v>0</v>
      </c>
      <c r="LBK13" s="192">
        <f t="shared" si="127"/>
        <v>0</v>
      </c>
      <c r="LBL13" s="192">
        <f t="shared" si="127"/>
        <v>0</v>
      </c>
      <c r="LBM13" s="192">
        <f t="shared" si="127"/>
        <v>0</v>
      </c>
      <c r="LBN13" s="192">
        <f t="shared" si="127"/>
        <v>0</v>
      </c>
      <c r="LBO13" s="192">
        <f t="shared" si="127"/>
        <v>0</v>
      </c>
      <c r="LBP13" s="192">
        <f t="shared" si="127"/>
        <v>0</v>
      </c>
      <c r="LBQ13" s="192">
        <f t="shared" si="127"/>
        <v>0</v>
      </c>
      <c r="LBR13" s="192">
        <f t="shared" si="127"/>
        <v>0</v>
      </c>
      <c r="LBS13" s="192">
        <f t="shared" si="127"/>
        <v>0</v>
      </c>
      <c r="LBT13" s="117">
        <v>2020</v>
      </c>
      <c r="LBU13" s="192">
        <f>SUM(LBU15)</f>
        <v>0</v>
      </c>
      <c r="LBV13" s="192">
        <f>SUM(LBV15)</f>
        <v>0</v>
      </c>
      <c r="LBW13" s="192">
        <f t="shared" ref="LBW13:LEE13" si="128">SUM(LBW15)</f>
        <v>0</v>
      </c>
      <c r="LBX13" s="192">
        <f t="shared" si="128"/>
        <v>0</v>
      </c>
      <c r="LBY13" s="192">
        <f t="shared" si="128"/>
        <v>0</v>
      </c>
      <c r="LBZ13" s="192">
        <f t="shared" si="128"/>
        <v>0</v>
      </c>
      <c r="LCA13" s="192">
        <f t="shared" si="128"/>
        <v>0</v>
      </c>
      <c r="LCB13" s="192">
        <f t="shared" si="128"/>
        <v>0</v>
      </c>
      <c r="LCC13" s="192">
        <f t="shared" si="128"/>
        <v>0</v>
      </c>
      <c r="LCD13" s="192">
        <f t="shared" si="128"/>
        <v>0</v>
      </c>
      <c r="LCE13" s="192">
        <f t="shared" si="128"/>
        <v>0</v>
      </c>
      <c r="LCF13" s="192">
        <f t="shared" si="128"/>
        <v>0</v>
      </c>
      <c r="LCG13" s="192">
        <f t="shared" si="128"/>
        <v>0</v>
      </c>
      <c r="LCH13" s="192">
        <f t="shared" si="128"/>
        <v>0</v>
      </c>
      <c r="LCI13" s="192">
        <f t="shared" si="128"/>
        <v>0</v>
      </c>
      <c r="LCJ13" s="117">
        <v>2020</v>
      </c>
      <c r="LCK13" s="192">
        <f>SUM(LCK15)</f>
        <v>0</v>
      </c>
      <c r="LCL13" s="192">
        <f>SUM(LCL15)</f>
        <v>0</v>
      </c>
      <c r="LCM13" s="192">
        <f t="shared" si="128"/>
        <v>0</v>
      </c>
      <c r="LCN13" s="192">
        <f t="shared" si="128"/>
        <v>0</v>
      </c>
      <c r="LCO13" s="192">
        <f t="shared" si="128"/>
        <v>0</v>
      </c>
      <c r="LCP13" s="192">
        <f t="shared" si="128"/>
        <v>0</v>
      </c>
      <c r="LCQ13" s="192">
        <f t="shared" si="128"/>
        <v>0</v>
      </c>
      <c r="LCR13" s="192">
        <f t="shared" si="128"/>
        <v>0</v>
      </c>
      <c r="LCS13" s="192">
        <f t="shared" si="128"/>
        <v>0</v>
      </c>
      <c r="LCT13" s="192">
        <f t="shared" si="128"/>
        <v>0</v>
      </c>
      <c r="LCU13" s="192">
        <f t="shared" si="128"/>
        <v>0</v>
      </c>
      <c r="LCV13" s="192">
        <f t="shared" si="128"/>
        <v>0</v>
      </c>
      <c r="LCW13" s="192">
        <f t="shared" si="128"/>
        <v>0</v>
      </c>
      <c r="LCX13" s="192">
        <f t="shared" si="128"/>
        <v>0</v>
      </c>
      <c r="LCY13" s="192">
        <f t="shared" si="128"/>
        <v>0</v>
      </c>
      <c r="LCZ13" s="117">
        <v>2020</v>
      </c>
      <c r="LDA13" s="192">
        <f>SUM(LDA15)</f>
        <v>0</v>
      </c>
      <c r="LDB13" s="192">
        <f>SUM(LDB15)</f>
        <v>0</v>
      </c>
      <c r="LDC13" s="192">
        <f t="shared" si="128"/>
        <v>0</v>
      </c>
      <c r="LDD13" s="192">
        <f t="shared" si="128"/>
        <v>0</v>
      </c>
      <c r="LDE13" s="192">
        <f t="shared" si="128"/>
        <v>0</v>
      </c>
      <c r="LDF13" s="192">
        <f t="shared" si="128"/>
        <v>0</v>
      </c>
      <c r="LDG13" s="192">
        <f t="shared" si="128"/>
        <v>0</v>
      </c>
      <c r="LDH13" s="192">
        <f t="shared" si="128"/>
        <v>0</v>
      </c>
      <c r="LDI13" s="192">
        <f t="shared" si="128"/>
        <v>0</v>
      </c>
      <c r="LDJ13" s="192">
        <f t="shared" si="128"/>
        <v>0</v>
      </c>
      <c r="LDK13" s="192">
        <f t="shared" si="128"/>
        <v>0</v>
      </c>
      <c r="LDL13" s="192">
        <f t="shared" si="128"/>
        <v>0</v>
      </c>
      <c r="LDM13" s="192">
        <f t="shared" si="128"/>
        <v>0</v>
      </c>
      <c r="LDN13" s="192">
        <f t="shared" si="128"/>
        <v>0</v>
      </c>
      <c r="LDO13" s="192">
        <f t="shared" si="128"/>
        <v>0</v>
      </c>
      <c r="LDP13" s="117">
        <v>2020</v>
      </c>
      <c r="LDQ13" s="192">
        <f>SUM(LDQ15)</f>
        <v>0</v>
      </c>
      <c r="LDR13" s="192">
        <f>SUM(LDR15)</f>
        <v>0</v>
      </c>
      <c r="LDS13" s="192">
        <f t="shared" si="128"/>
        <v>0</v>
      </c>
      <c r="LDT13" s="192">
        <f t="shared" si="128"/>
        <v>0</v>
      </c>
      <c r="LDU13" s="192">
        <f t="shared" si="128"/>
        <v>0</v>
      </c>
      <c r="LDV13" s="192">
        <f t="shared" si="128"/>
        <v>0</v>
      </c>
      <c r="LDW13" s="192">
        <f t="shared" si="128"/>
        <v>0</v>
      </c>
      <c r="LDX13" s="192">
        <f t="shared" si="128"/>
        <v>0</v>
      </c>
      <c r="LDY13" s="192">
        <f t="shared" si="128"/>
        <v>0</v>
      </c>
      <c r="LDZ13" s="192">
        <f t="shared" si="128"/>
        <v>0</v>
      </c>
      <c r="LEA13" s="192">
        <f t="shared" si="128"/>
        <v>0</v>
      </c>
      <c r="LEB13" s="192">
        <f t="shared" si="128"/>
        <v>0</v>
      </c>
      <c r="LEC13" s="192">
        <f t="shared" si="128"/>
        <v>0</v>
      </c>
      <c r="LED13" s="192">
        <f t="shared" si="128"/>
        <v>0</v>
      </c>
      <c r="LEE13" s="192">
        <f t="shared" si="128"/>
        <v>0</v>
      </c>
      <c r="LEF13" s="117">
        <v>2020</v>
      </c>
      <c r="LEG13" s="192">
        <f>SUM(LEG15)</f>
        <v>0</v>
      </c>
      <c r="LEH13" s="192">
        <f>SUM(LEH15)</f>
        <v>0</v>
      </c>
      <c r="LEI13" s="192">
        <f t="shared" ref="LEI13:LGQ13" si="129">SUM(LEI15)</f>
        <v>0</v>
      </c>
      <c r="LEJ13" s="192">
        <f t="shared" si="129"/>
        <v>0</v>
      </c>
      <c r="LEK13" s="192">
        <f t="shared" si="129"/>
        <v>0</v>
      </c>
      <c r="LEL13" s="192">
        <f t="shared" si="129"/>
        <v>0</v>
      </c>
      <c r="LEM13" s="192">
        <f t="shared" si="129"/>
        <v>0</v>
      </c>
      <c r="LEN13" s="192">
        <f t="shared" si="129"/>
        <v>0</v>
      </c>
      <c r="LEO13" s="192">
        <f t="shared" si="129"/>
        <v>0</v>
      </c>
      <c r="LEP13" s="192">
        <f t="shared" si="129"/>
        <v>0</v>
      </c>
      <c r="LEQ13" s="192">
        <f t="shared" si="129"/>
        <v>0</v>
      </c>
      <c r="LER13" s="192">
        <f t="shared" si="129"/>
        <v>0</v>
      </c>
      <c r="LES13" s="192">
        <f t="shared" si="129"/>
        <v>0</v>
      </c>
      <c r="LET13" s="192">
        <f t="shared" si="129"/>
        <v>0</v>
      </c>
      <c r="LEU13" s="192">
        <f t="shared" si="129"/>
        <v>0</v>
      </c>
      <c r="LEV13" s="117">
        <v>2020</v>
      </c>
      <c r="LEW13" s="192">
        <f>SUM(LEW15)</f>
        <v>0</v>
      </c>
      <c r="LEX13" s="192">
        <f>SUM(LEX15)</f>
        <v>0</v>
      </c>
      <c r="LEY13" s="192">
        <f t="shared" si="129"/>
        <v>0</v>
      </c>
      <c r="LEZ13" s="192">
        <f t="shared" si="129"/>
        <v>0</v>
      </c>
      <c r="LFA13" s="192">
        <f t="shared" si="129"/>
        <v>0</v>
      </c>
      <c r="LFB13" s="192">
        <f t="shared" si="129"/>
        <v>0</v>
      </c>
      <c r="LFC13" s="192">
        <f t="shared" si="129"/>
        <v>0</v>
      </c>
      <c r="LFD13" s="192">
        <f t="shared" si="129"/>
        <v>0</v>
      </c>
      <c r="LFE13" s="192">
        <f t="shared" si="129"/>
        <v>0</v>
      </c>
      <c r="LFF13" s="192">
        <f t="shared" si="129"/>
        <v>0</v>
      </c>
      <c r="LFG13" s="192">
        <f t="shared" si="129"/>
        <v>0</v>
      </c>
      <c r="LFH13" s="192">
        <f t="shared" si="129"/>
        <v>0</v>
      </c>
      <c r="LFI13" s="192">
        <f t="shared" si="129"/>
        <v>0</v>
      </c>
      <c r="LFJ13" s="192">
        <f t="shared" si="129"/>
        <v>0</v>
      </c>
      <c r="LFK13" s="192">
        <f t="shared" si="129"/>
        <v>0</v>
      </c>
      <c r="LFL13" s="117">
        <v>2020</v>
      </c>
      <c r="LFM13" s="192">
        <f>SUM(LFM15)</f>
        <v>0</v>
      </c>
      <c r="LFN13" s="192">
        <f>SUM(LFN15)</f>
        <v>0</v>
      </c>
      <c r="LFO13" s="192">
        <f t="shared" si="129"/>
        <v>0</v>
      </c>
      <c r="LFP13" s="192">
        <f t="shared" si="129"/>
        <v>0</v>
      </c>
      <c r="LFQ13" s="192">
        <f t="shared" si="129"/>
        <v>0</v>
      </c>
      <c r="LFR13" s="192">
        <f t="shared" si="129"/>
        <v>0</v>
      </c>
      <c r="LFS13" s="192">
        <f t="shared" si="129"/>
        <v>0</v>
      </c>
      <c r="LFT13" s="192">
        <f t="shared" si="129"/>
        <v>0</v>
      </c>
      <c r="LFU13" s="192">
        <f t="shared" si="129"/>
        <v>0</v>
      </c>
      <c r="LFV13" s="192">
        <f t="shared" si="129"/>
        <v>0</v>
      </c>
      <c r="LFW13" s="192">
        <f t="shared" si="129"/>
        <v>0</v>
      </c>
      <c r="LFX13" s="192">
        <f t="shared" si="129"/>
        <v>0</v>
      </c>
      <c r="LFY13" s="192">
        <f t="shared" si="129"/>
        <v>0</v>
      </c>
      <c r="LFZ13" s="192">
        <f t="shared" si="129"/>
        <v>0</v>
      </c>
      <c r="LGA13" s="192">
        <f t="shared" si="129"/>
        <v>0</v>
      </c>
      <c r="LGB13" s="117">
        <v>2020</v>
      </c>
      <c r="LGC13" s="192">
        <f>SUM(LGC15)</f>
        <v>0</v>
      </c>
      <c r="LGD13" s="192">
        <f>SUM(LGD15)</f>
        <v>0</v>
      </c>
      <c r="LGE13" s="192">
        <f t="shared" si="129"/>
        <v>0</v>
      </c>
      <c r="LGF13" s="192">
        <f t="shared" si="129"/>
        <v>0</v>
      </c>
      <c r="LGG13" s="192">
        <f t="shared" si="129"/>
        <v>0</v>
      </c>
      <c r="LGH13" s="192">
        <f t="shared" si="129"/>
        <v>0</v>
      </c>
      <c r="LGI13" s="192">
        <f t="shared" si="129"/>
        <v>0</v>
      </c>
      <c r="LGJ13" s="192">
        <f t="shared" si="129"/>
        <v>0</v>
      </c>
      <c r="LGK13" s="192">
        <f t="shared" si="129"/>
        <v>0</v>
      </c>
      <c r="LGL13" s="192">
        <f t="shared" si="129"/>
        <v>0</v>
      </c>
      <c r="LGM13" s="192">
        <f t="shared" si="129"/>
        <v>0</v>
      </c>
      <c r="LGN13" s="192">
        <f t="shared" si="129"/>
        <v>0</v>
      </c>
      <c r="LGO13" s="192">
        <f t="shared" si="129"/>
        <v>0</v>
      </c>
      <c r="LGP13" s="192">
        <f t="shared" si="129"/>
        <v>0</v>
      </c>
      <c r="LGQ13" s="192">
        <f t="shared" si="129"/>
        <v>0</v>
      </c>
      <c r="LGR13" s="117">
        <v>2020</v>
      </c>
      <c r="LGS13" s="192">
        <f>SUM(LGS15)</f>
        <v>0</v>
      </c>
      <c r="LGT13" s="192">
        <f>SUM(LGT15)</f>
        <v>0</v>
      </c>
      <c r="LGU13" s="192">
        <f t="shared" ref="LGU13:LJC13" si="130">SUM(LGU15)</f>
        <v>0</v>
      </c>
      <c r="LGV13" s="192">
        <f t="shared" si="130"/>
        <v>0</v>
      </c>
      <c r="LGW13" s="192">
        <f t="shared" si="130"/>
        <v>0</v>
      </c>
      <c r="LGX13" s="192">
        <f t="shared" si="130"/>
        <v>0</v>
      </c>
      <c r="LGY13" s="192">
        <f t="shared" si="130"/>
        <v>0</v>
      </c>
      <c r="LGZ13" s="192">
        <f t="shared" si="130"/>
        <v>0</v>
      </c>
      <c r="LHA13" s="192">
        <f t="shared" si="130"/>
        <v>0</v>
      </c>
      <c r="LHB13" s="192">
        <f t="shared" si="130"/>
        <v>0</v>
      </c>
      <c r="LHC13" s="192">
        <f t="shared" si="130"/>
        <v>0</v>
      </c>
      <c r="LHD13" s="192">
        <f t="shared" si="130"/>
        <v>0</v>
      </c>
      <c r="LHE13" s="192">
        <f t="shared" si="130"/>
        <v>0</v>
      </c>
      <c r="LHF13" s="192">
        <f t="shared" si="130"/>
        <v>0</v>
      </c>
      <c r="LHG13" s="192">
        <f t="shared" si="130"/>
        <v>0</v>
      </c>
      <c r="LHH13" s="117">
        <v>2020</v>
      </c>
      <c r="LHI13" s="192">
        <f>SUM(LHI15)</f>
        <v>0</v>
      </c>
      <c r="LHJ13" s="192">
        <f>SUM(LHJ15)</f>
        <v>0</v>
      </c>
      <c r="LHK13" s="192">
        <f t="shared" si="130"/>
        <v>0</v>
      </c>
      <c r="LHL13" s="192">
        <f t="shared" si="130"/>
        <v>0</v>
      </c>
      <c r="LHM13" s="192">
        <f t="shared" si="130"/>
        <v>0</v>
      </c>
      <c r="LHN13" s="192">
        <f t="shared" si="130"/>
        <v>0</v>
      </c>
      <c r="LHO13" s="192">
        <f t="shared" si="130"/>
        <v>0</v>
      </c>
      <c r="LHP13" s="192">
        <f t="shared" si="130"/>
        <v>0</v>
      </c>
      <c r="LHQ13" s="192">
        <f t="shared" si="130"/>
        <v>0</v>
      </c>
      <c r="LHR13" s="192">
        <f t="shared" si="130"/>
        <v>0</v>
      </c>
      <c r="LHS13" s="192">
        <f t="shared" si="130"/>
        <v>0</v>
      </c>
      <c r="LHT13" s="192">
        <f t="shared" si="130"/>
        <v>0</v>
      </c>
      <c r="LHU13" s="192">
        <f t="shared" si="130"/>
        <v>0</v>
      </c>
      <c r="LHV13" s="192">
        <f t="shared" si="130"/>
        <v>0</v>
      </c>
      <c r="LHW13" s="192">
        <f t="shared" si="130"/>
        <v>0</v>
      </c>
      <c r="LHX13" s="117">
        <v>2020</v>
      </c>
      <c r="LHY13" s="192">
        <f>SUM(LHY15)</f>
        <v>0</v>
      </c>
      <c r="LHZ13" s="192">
        <f>SUM(LHZ15)</f>
        <v>0</v>
      </c>
      <c r="LIA13" s="192">
        <f t="shared" si="130"/>
        <v>0</v>
      </c>
      <c r="LIB13" s="192">
        <f t="shared" si="130"/>
        <v>0</v>
      </c>
      <c r="LIC13" s="192">
        <f t="shared" si="130"/>
        <v>0</v>
      </c>
      <c r="LID13" s="192">
        <f t="shared" si="130"/>
        <v>0</v>
      </c>
      <c r="LIE13" s="192">
        <f t="shared" si="130"/>
        <v>0</v>
      </c>
      <c r="LIF13" s="192">
        <f t="shared" si="130"/>
        <v>0</v>
      </c>
      <c r="LIG13" s="192">
        <f t="shared" si="130"/>
        <v>0</v>
      </c>
      <c r="LIH13" s="192">
        <f t="shared" si="130"/>
        <v>0</v>
      </c>
      <c r="LII13" s="192">
        <f t="shared" si="130"/>
        <v>0</v>
      </c>
      <c r="LIJ13" s="192">
        <f t="shared" si="130"/>
        <v>0</v>
      </c>
      <c r="LIK13" s="192">
        <f t="shared" si="130"/>
        <v>0</v>
      </c>
      <c r="LIL13" s="192">
        <f t="shared" si="130"/>
        <v>0</v>
      </c>
      <c r="LIM13" s="192">
        <f t="shared" si="130"/>
        <v>0</v>
      </c>
      <c r="LIN13" s="117">
        <v>2020</v>
      </c>
      <c r="LIO13" s="192">
        <f>SUM(LIO15)</f>
        <v>0</v>
      </c>
      <c r="LIP13" s="192">
        <f>SUM(LIP15)</f>
        <v>0</v>
      </c>
      <c r="LIQ13" s="192">
        <f t="shared" si="130"/>
        <v>0</v>
      </c>
      <c r="LIR13" s="192">
        <f t="shared" si="130"/>
        <v>0</v>
      </c>
      <c r="LIS13" s="192">
        <f t="shared" si="130"/>
        <v>0</v>
      </c>
      <c r="LIT13" s="192">
        <f t="shared" si="130"/>
        <v>0</v>
      </c>
      <c r="LIU13" s="192">
        <f t="shared" si="130"/>
        <v>0</v>
      </c>
      <c r="LIV13" s="192">
        <f t="shared" si="130"/>
        <v>0</v>
      </c>
      <c r="LIW13" s="192">
        <f t="shared" si="130"/>
        <v>0</v>
      </c>
      <c r="LIX13" s="192">
        <f t="shared" si="130"/>
        <v>0</v>
      </c>
      <c r="LIY13" s="192">
        <f t="shared" si="130"/>
        <v>0</v>
      </c>
      <c r="LIZ13" s="192">
        <f t="shared" si="130"/>
        <v>0</v>
      </c>
      <c r="LJA13" s="192">
        <f t="shared" si="130"/>
        <v>0</v>
      </c>
      <c r="LJB13" s="192">
        <f t="shared" si="130"/>
        <v>0</v>
      </c>
      <c r="LJC13" s="192">
        <f t="shared" si="130"/>
        <v>0</v>
      </c>
      <c r="LJD13" s="117">
        <v>2020</v>
      </c>
      <c r="LJE13" s="192">
        <f>SUM(LJE15)</f>
        <v>0</v>
      </c>
      <c r="LJF13" s="192">
        <f>SUM(LJF15)</f>
        <v>0</v>
      </c>
      <c r="LJG13" s="192">
        <f t="shared" ref="LJG13:LLO13" si="131">SUM(LJG15)</f>
        <v>0</v>
      </c>
      <c r="LJH13" s="192">
        <f t="shared" si="131"/>
        <v>0</v>
      </c>
      <c r="LJI13" s="192">
        <f t="shared" si="131"/>
        <v>0</v>
      </c>
      <c r="LJJ13" s="192">
        <f t="shared" si="131"/>
        <v>0</v>
      </c>
      <c r="LJK13" s="192">
        <f t="shared" si="131"/>
        <v>0</v>
      </c>
      <c r="LJL13" s="192">
        <f t="shared" si="131"/>
        <v>0</v>
      </c>
      <c r="LJM13" s="192">
        <f t="shared" si="131"/>
        <v>0</v>
      </c>
      <c r="LJN13" s="192">
        <f t="shared" si="131"/>
        <v>0</v>
      </c>
      <c r="LJO13" s="192">
        <f t="shared" si="131"/>
        <v>0</v>
      </c>
      <c r="LJP13" s="192">
        <f t="shared" si="131"/>
        <v>0</v>
      </c>
      <c r="LJQ13" s="192">
        <f t="shared" si="131"/>
        <v>0</v>
      </c>
      <c r="LJR13" s="192">
        <f t="shared" si="131"/>
        <v>0</v>
      </c>
      <c r="LJS13" s="192">
        <f t="shared" si="131"/>
        <v>0</v>
      </c>
      <c r="LJT13" s="117">
        <v>2020</v>
      </c>
      <c r="LJU13" s="192">
        <f>SUM(LJU15)</f>
        <v>0</v>
      </c>
      <c r="LJV13" s="192">
        <f>SUM(LJV15)</f>
        <v>0</v>
      </c>
      <c r="LJW13" s="192">
        <f t="shared" si="131"/>
        <v>0</v>
      </c>
      <c r="LJX13" s="192">
        <f t="shared" si="131"/>
        <v>0</v>
      </c>
      <c r="LJY13" s="192">
        <f t="shared" si="131"/>
        <v>0</v>
      </c>
      <c r="LJZ13" s="192">
        <f t="shared" si="131"/>
        <v>0</v>
      </c>
      <c r="LKA13" s="192">
        <f t="shared" si="131"/>
        <v>0</v>
      </c>
      <c r="LKB13" s="192">
        <f t="shared" si="131"/>
        <v>0</v>
      </c>
      <c r="LKC13" s="192">
        <f t="shared" si="131"/>
        <v>0</v>
      </c>
      <c r="LKD13" s="192">
        <f t="shared" si="131"/>
        <v>0</v>
      </c>
      <c r="LKE13" s="192">
        <f t="shared" si="131"/>
        <v>0</v>
      </c>
      <c r="LKF13" s="192">
        <f t="shared" si="131"/>
        <v>0</v>
      </c>
      <c r="LKG13" s="192">
        <f t="shared" si="131"/>
        <v>0</v>
      </c>
      <c r="LKH13" s="192">
        <f t="shared" si="131"/>
        <v>0</v>
      </c>
      <c r="LKI13" s="192">
        <f t="shared" si="131"/>
        <v>0</v>
      </c>
      <c r="LKJ13" s="117">
        <v>2020</v>
      </c>
      <c r="LKK13" s="192">
        <f>SUM(LKK15)</f>
        <v>0</v>
      </c>
      <c r="LKL13" s="192">
        <f>SUM(LKL15)</f>
        <v>0</v>
      </c>
      <c r="LKM13" s="192">
        <f t="shared" si="131"/>
        <v>0</v>
      </c>
      <c r="LKN13" s="192">
        <f t="shared" si="131"/>
        <v>0</v>
      </c>
      <c r="LKO13" s="192">
        <f t="shared" si="131"/>
        <v>0</v>
      </c>
      <c r="LKP13" s="192">
        <f t="shared" si="131"/>
        <v>0</v>
      </c>
      <c r="LKQ13" s="192">
        <f t="shared" si="131"/>
        <v>0</v>
      </c>
      <c r="LKR13" s="192">
        <f t="shared" si="131"/>
        <v>0</v>
      </c>
      <c r="LKS13" s="192">
        <f t="shared" si="131"/>
        <v>0</v>
      </c>
      <c r="LKT13" s="192">
        <f t="shared" si="131"/>
        <v>0</v>
      </c>
      <c r="LKU13" s="192">
        <f t="shared" si="131"/>
        <v>0</v>
      </c>
      <c r="LKV13" s="192">
        <f t="shared" si="131"/>
        <v>0</v>
      </c>
      <c r="LKW13" s="192">
        <f t="shared" si="131"/>
        <v>0</v>
      </c>
      <c r="LKX13" s="192">
        <f t="shared" si="131"/>
        <v>0</v>
      </c>
      <c r="LKY13" s="192">
        <f t="shared" si="131"/>
        <v>0</v>
      </c>
      <c r="LKZ13" s="117">
        <v>2020</v>
      </c>
      <c r="LLA13" s="192">
        <f>SUM(LLA15)</f>
        <v>0</v>
      </c>
      <c r="LLB13" s="192">
        <f>SUM(LLB15)</f>
        <v>0</v>
      </c>
      <c r="LLC13" s="192">
        <f t="shared" si="131"/>
        <v>0</v>
      </c>
      <c r="LLD13" s="192">
        <f t="shared" si="131"/>
        <v>0</v>
      </c>
      <c r="LLE13" s="192">
        <f t="shared" si="131"/>
        <v>0</v>
      </c>
      <c r="LLF13" s="192">
        <f t="shared" si="131"/>
        <v>0</v>
      </c>
      <c r="LLG13" s="192">
        <f t="shared" si="131"/>
        <v>0</v>
      </c>
      <c r="LLH13" s="192">
        <f t="shared" si="131"/>
        <v>0</v>
      </c>
      <c r="LLI13" s="192">
        <f t="shared" si="131"/>
        <v>0</v>
      </c>
      <c r="LLJ13" s="192">
        <f t="shared" si="131"/>
        <v>0</v>
      </c>
      <c r="LLK13" s="192">
        <f t="shared" si="131"/>
        <v>0</v>
      </c>
      <c r="LLL13" s="192">
        <f t="shared" si="131"/>
        <v>0</v>
      </c>
      <c r="LLM13" s="192">
        <f t="shared" si="131"/>
        <v>0</v>
      </c>
      <c r="LLN13" s="192">
        <f t="shared" si="131"/>
        <v>0</v>
      </c>
      <c r="LLO13" s="192">
        <f t="shared" si="131"/>
        <v>0</v>
      </c>
      <c r="LLP13" s="117">
        <v>2020</v>
      </c>
      <c r="LLQ13" s="192">
        <f>SUM(LLQ15)</f>
        <v>0</v>
      </c>
      <c r="LLR13" s="192">
        <f>SUM(LLR15)</f>
        <v>0</v>
      </c>
      <c r="LLS13" s="192">
        <f t="shared" ref="LLS13:LOA13" si="132">SUM(LLS15)</f>
        <v>0</v>
      </c>
      <c r="LLT13" s="192">
        <f t="shared" si="132"/>
        <v>0</v>
      </c>
      <c r="LLU13" s="192">
        <f t="shared" si="132"/>
        <v>0</v>
      </c>
      <c r="LLV13" s="192">
        <f t="shared" si="132"/>
        <v>0</v>
      </c>
      <c r="LLW13" s="192">
        <f t="shared" si="132"/>
        <v>0</v>
      </c>
      <c r="LLX13" s="192">
        <f t="shared" si="132"/>
        <v>0</v>
      </c>
      <c r="LLY13" s="192">
        <f t="shared" si="132"/>
        <v>0</v>
      </c>
      <c r="LLZ13" s="192">
        <f t="shared" si="132"/>
        <v>0</v>
      </c>
      <c r="LMA13" s="192">
        <f t="shared" si="132"/>
        <v>0</v>
      </c>
      <c r="LMB13" s="192">
        <f t="shared" si="132"/>
        <v>0</v>
      </c>
      <c r="LMC13" s="192">
        <f t="shared" si="132"/>
        <v>0</v>
      </c>
      <c r="LMD13" s="192">
        <f t="shared" si="132"/>
        <v>0</v>
      </c>
      <c r="LME13" s="192">
        <f t="shared" si="132"/>
        <v>0</v>
      </c>
      <c r="LMF13" s="117">
        <v>2020</v>
      </c>
      <c r="LMG13" s="192">
        <f>SUM(LMG15)</f>
        <v>0</v>
      </c>
      <c r="LMH13" s="192">
        <f>SUM(LMH15)</f>
        <v>0</v>
      </c>
      <c r="LMI13" s="192">
        <f t="shared" si="132"/>
        <v>0</v>
      </c>
      <c r="LMJ13" s="192">
        <f t="shared" si="132"/>
        <v>0</v>
      </c>
      <c r="LMK13" s="192">
        <f t="shared" si="132"/>
        <v>0</v>
      </c>
      <c r="LML13" s="192">
        <f t="shared" si="132"/>
        <v>0</v>
      </c>
      <c r="LMM13" s="192">
        <f t="shared" si="132"/>
        <v>0</v>
      </c>
      <c r="LMN13" s="192">
        <f t="shared" si="132"/>
        <v>0</v>
      </c>
      <c r="LMO13" s="192">
        <f t="shared" si="132"/>
        <v>0</v>
      </c>
      <c r="LMP13" s="192">
        <f t="shared" si="132"/>
        <v>0</v>
      </c>
      <c r="LMQ13" s="192">
        <f t="shared" si="132"/>
        <v>0</v>
      </c>
      <c r="LMR13" s="192">
        <f t="shared" si="132"/>
        <v>0</v>
      </c>
      <c r="LMS13" s="192">
        <f t="shared" si="132"/>
        <v>0</v>
      </c>
      <c r="LMT13" s="192">
        <f t="shared" si="132"/>
        <v>0</v>
      </c>
      <c r="LMU13" s="192">
        <f t="shared" si="132"/>
        <v>0</v>
      </c>
      <c r="LMV13" s="117">
        <v>2020</v>
      </c>
      <c r="LMW13" s="192">
        <f>SUM(LMW15)</f>
        <v>0</v>
      </c>
      <c r="LMX13" s="192">
        <f>SUM(LMX15)</f>
        <v>0</v>
      </c>
      <c r="LMY13" s="192">
        <f t="shared" si="132"/>
        <v>0</v>
      </c>
      <c r="LMZ13" s="192">
        <f t="shared" si="132"/>
        <v>0</v>
      </c>
      <c r="LNA13" s="192">
        <f t="shared" si="132"/>
        <v>0</v>
      </c>
      <c r="LNB13" s="192">
        <f t="shared" si="132"/>
        <v>0</v>
      </c>
      <c r="LNC13" s="192">
        <f t="shared" si="132"/>
        <v>0</v>
      </c>
      <c r="LND13" s="192">
        <f t="shared" si="132"/>
        <v>0</v>
      </c>
      <c r="LNE13" s="192">
        <f t="shared" si="132"/>
        <v>0</v>
      </c>
      <c r="LNF13" s="192">
        <f t="shared" si="132"/>
        <v>0</v>
      </c>
      <c r="LNG13" s="192">
        <f t="shared" si="132"/>
        <v>0</v>
      </c>
      <c r="LNH13" s="192">
        <f t="shared" si="132"/>
        <v>0</v>
      </c>
      <c r="LNI13" s="192">
        <f t="shared" si="132"/>
        <v>0</v>
      </c>
      <c r="LNJ13" s="192">
        <f t="shared" si="132"/>
        <v>0</v>
      </c>
      <c r="LNK13" s="192">
        <f t="shared" si="132"/>
        <v>0</v>
      </c>
      <c r="LNL13" s="117">
        <v>2020</v>
      </c>
      <c r="LNM13" s="192">
        <f>SUM(LNM15)</f>
        <v>0</v>
      </c>
      <c r="LNN13" s="192">
        <f>SUM(LNN15)</f>
        <v>0</v>
      </c>
      <c r="LNO13" s="192">
        <f t="shared" si="132"/>
        <v>0</v>
      </c>
      <c r="LNP13" s="192">
        <f t="shared" si="132"/>
        <v>0</v>
      </c>
      <c r="LNQ13" s="192">
        <f t="shared" si="132"/>
        <v>0</v>
      </c>
      <c r="LNR13" s="192">
        <f t="shared" si="132"/>
        <v>0</v>
      </c>
      <c r="LNS13" s="192">
        <f t="shared" si="132"/>
        <v>0</v>
      </c>
      <c r="LNT13" s="192">
        <f t="shared" si="132"/>
        <v>0</v>
      </c>
      <c r="LNU13" s="192">
        <f t="shared" si="132"/>
        <v>0</v>
      </c>
      <c r="LNV13" s="192">
        <f t="shared" si="132"/>
        <v>0</v>
      </c>
      <c r="LNW13" s="192">
        <f t="shared" si="132"/>
        <v>0</v>
      </c>
      <c r="LNX13" s="192">
        <f t="shared" si="132"/>
        <v>0</v>
      </c>
      <c r="LNY13" s="192">
        <f t="shared" si="132"/>
        <v>0</v>
      </c>
      <c r="LNZ13" s="192">
        <f t="shared" si="132"/>
        <v>0</v>
      </c>
      <c r="LOA13" s="192">
        <f t="shared" si="132"/>
        <v>0</v>
      </c>
      <c r="LOB13" s="117">
        <v>2020</v>
      </c>
      <c r="LOC13" s="192">
        <f>SUM(LOC15)</f>
        <v>0</v>
      </c>
      <c r="LOD13" s="192">
        <f>SUM(LOD15)</f>
        <v>0</v>
      </c>
      <c r="LOE13" s="192">
        <f t="shared" ref="LOE13:LQM13" si="133">SUM(LOE15)</f>
        <v>0</v>
      </c>
      <c r="LOF13" s="192">
        <f t="shared" si="133"/>
        <v>0</v>
      </c>
      <c r="LOG13" s="192">
        <f t="shared" si="133"/>
        <v>0</v>
      </c>
      <c r="LOH13" s="192">
        <f t="shared" si="133"/>
        <v>0</v>
      </c>
      <c r="LOI13" s="192">
        <f t="shared" si="133"/>
        <v>0</v>
      </c>
      <c r="LOJ13" s="192">
        <f t="shared" si="133"/>
        <v>0</v>
      </c>
      <c r="LOK13" s="192">
        <f t="shared" si="133"/>
        <v>0</v>
      </c>
      <c r="LOL13" s="192">
        <f t="shared" si="133"/>
        <v>0</v>
      </c>
      <c r="LOM13" s="192">
        <f t="shared" si="133"/>
        <v>0</v>
      </c>
      <c r="LON13" s="192">
        <f t="shared" si="133"/>
        <v>0</v>
      </c>
      <c r="LOO13" s="192">
        <f t="shared" si="133"/>
        <v>0</v>
      </c>
      <c r="LOP13" s="192">
        <f t="shared" si="133"/>
        <v>0</v>
      </c>
      <c r="LOQ13" s="192">
        <f t="shared" si="133"/>
        <v>0</v>
      </c>
      <c r="LOR13" s="117">
        <v>2020</v>
      </c>
      <c r="LOS13" s="192">
        <f>SUM(LOS15)</f>
        <v>0</v>
      </c>
      <c r="LOT13" s="192">
        <f>SUM(LOT15)</f>
        <v>0</v>
      </c>
      <c r="LOU13" s="192">
        <f t="shared" si="133"/>
        <v>0</v>
      </c>
      <c r="LOV13" s="192">
        <f t="shared" si="133"/>
        <v>0</v>
      </c>
      <c r="LOW13" s="192">
        <f t="shared" si="133"/>
        <v>0</v>
      </c>
      <c r="LOX13" s="192">
        <f t="shared" si="133"/>
        <v>0</v>
      </c>
      <c r="LOY13" s="192">
        <f t="shared" si="133"/>
        <v>0</v>
      </c>
      <c r="LOZ13" s="192">
        <f t="shared" si="133"/>
        <v>0</v>
      </c>
      <c r="LPA13" s="192">
        <f t="shared" si="133"/>
        <v>0</v>
      </c>
      <c r="LPB13" s="192">
        <f t="shared" si="133"/>
        <v>0</v>
      </c>
      <c r="LPC13" s="192">
        <f t="shared" si="133"/>
        <v>0</v>
      </c>
      <c r="LPD13" s="192">
        <f t="shared" si="133"/>
        <v>0</v>
      </c>
      <c r="LPE13" s="192">
        <f t="shared" si="133"/>
        <v>0</v>
      </c>
      <c r="LPF13" s="192">
        <f t="shared" si="133"/>
        <v>0</v>
      </c>
      <c r="LPG13" s="192">
        <f t="shared" si="133"/>
        <v>0</v>
      </c>
      <c r="LPH13" s="117">
        <v>2020</v>
      </c>
      <c r="LPI13" s="192">
        <f>SUM(LPI15)</f>
        <v>0</v>
      </c>
      <c r="LPJ13" s="192">
        <f>SUM(LPJ15)</f>
        <v>0</v>
      </c>
      <c r="LPK13" s="192">
        <f t="shared" si="133"/>
        <v>0</v>
      </c>
      <c r="LPL13" s="192">
        <f t="shared" si="133"/>
        <v>0</v>
      </c>
      <c r="LPM13" s="192">
        <f t="shared" si="133"/>
        <v>0</v>
      </c>
      <c r="LPN13" s="192">
        <f t="shared" si="133"/>
        <v>0</v>
      </c>
      <c r="LPO13" s="192">
        <f t="shared" si="133"/>
        <v>0</v>
      </c>
      <c r="LPP13" s="192">
        <f t="shared" si="133"/>
        <v>0</v>
      </c>
      <c r="LPQ13" s="192">
        <f t="shared" si="133"/>
        <v>0</v>
      </c>
      <c r="LPR13" s="192">
        <f t="shared" si="133"/>
        <v>0</v>
      </c>
      <c r="LPS13" s="192">
        <f t="shared" si="133"/>
        <v>0</v>
      </c>
      <c r="LPT13" s="192">
        <f t="shared" si="133"/>
        <v>0</v>
      </c>
      <c r="LPU13" s="192">
        <f t="shared" si="133"/>
        <v>0</v>
      </c>
      <c r="LPV13" s="192">
        <f t="shared" si="133"/>
        <v>0</v>
      </c>
      <c r="LPW13" s="192">
        <f t="shared" si="133"/>
        <v>0</v>
      </c>
      <c r="LPX13" s="117">
        <v>2020</v>
      </c>
      <c r="LPY13" s="192">
        <f>SUM(LPY15)</f>
        <v>0</v>
      </c>
      <c r="LPZ13" s="192">
        <f>SUM(LPZ15)</f>
        <v>0</v>
      </c>
      <c r="LQA13" s="192">
        <f t="shared" si="133"/>
        <v>0</v>
      </c>
      <c r="LQB13" s="192">
        <f t="shared" si="133"/>
        <v>0</v>
      </c>
      <c r="LQC13" s="192">
        <f t="shared" si="133"/>
        <v>0</v>
      </c>
      <c r="LQD13" s="192">
        <f t="shared" si="133"/>
        <v>0</v>
      </c>
      <c r="LQE13" s="192">
        <f t="shared" si="133"/>
        <v>0</v>
      </c>
      <c r="LQF13" s="192">
        <f t="shared" si="133"/>
        <v>0</v>
      </c>
      <c r="LQG13" s="192">
        <f t="shared" si="133"/>
        <v>0</v>
      </c>
      <c r="LQH13" s="192">
        <f t="shared" si="133"/>
        <v>0</v>
      </c>
      <c r="LQI13" s="192">
        <f t="shared" si="133"/>
        <v>0</v>
      </c>
      <c r="LQJ13" s="192">
        <f t="shared" si="133"/>
        <v>0</v>
      </c>
      <c r="LQK13" s="192">
        <f t="shared" si="133"/>
        <v>0</v>
      </c>
      <c r="LQL13" s="192">
        <f t="shared" si="133"/>
        <v>0</v>
      </c>
      <c r="LQM13" s="192">
        <f t="shared" si="133"/>
        <v>0</v>
      </c>
      <c r="LQN13" s="117">
        <v>2020</v>
      </c>
      <c r="LQO13" s="192">
        <f>SUM(LQO15)</f>
        <v>0</v>
      </c>
      <c r="LQP13" s="192">
        <f>SUM(LQP15)</f>
        <v>0</v>
      </c>
      <c r="LQQ13" s="192">
        <f t="shared" ref="LQQ13:LSY13" si="134">SUM(LQQ15)</f>
        <v>0</v>
      </c>
      <c r="LQR13" s="192">
        <f t="shared" si="134"/>
        <v>0</v>
      </c>
      <c r="LQS13" s="192">
        <f t="shared" si="134"/>
        <v>0</v>
      </c>
      <c r="LQT13" s="192">
        <f t="shared" si="134"/>
        <v>0</v>
      </c>
      <c r="LQU13" s="192">
        <f t="shared" si="134"/>
        <v>0</v>
      </c>
      <c r="LQV13" s="192">
        <f t="shared" si="134"/>
        <v>0</v>
      </c>
      <c r="LQW13" s="192">
        <f t="shared" si="134"/>
        <v>0</v>
      </c>
      <c r="LQX13" s="192">
        <f t="shared" si="134"/>
        <v>0</v>
      </c>
      <c r="LQY13" s="192">
        <f t="shared" si="134"/>
        <v>0</v>
      </c>
      <c r="LQZ13" s="192">
        <f t="shared" si="134"/>
        <v>0</v>
      </c>
      <c r="LRA13" s="192">
        <f t="shared" si="134"/>
        <v>0</v>
      </c>
      <c r="LRB13" s="192">
        <f t="shared" si="134"/>
        <v>0</v>
      </c>
      <c r="LRC13" s="192">
        <f t="shared" si="134"/>
        <v>0</v>
      </c>
      <c r="LRD13" s="117">
        <v>2020</v>
      </c>
      <c r="LRE13" s="192">
        <f>SUM(LRE15)</f>
        <v>0</v>
      </c>
      <c r="LRF13" s="192">
        <f>SUM(LRF15)</f>
        <v>0</v>
      </c>
      <c r="LRG13" s="192">
        <f t="shared" si="134"/>
        <v>0</v>
      </c>
      <c r="LRH13" s="192">
        <f t="shared" si="134"/>
        <v>0</v>
      </c>
      <c r="LRI13" s="192">
        <f t="shared" si="134"/>
        <v>0</v>
      </c>
      <c r="LRJ13" s="192">
        <f t="shared" si="134"/>
        <v>0</v>
      </c>
      <c r="LRK13" s="192">
        <f t="shared" si="134"/>
        <v>0</v>
      </c>
      <c r="LRL13" s="192">
        <f t="shared" si="134"/>
        <v>0</v>
      </c>
      <c r="LRM13" s="192">
        <f t="shared" si="134"/>
        <v>0</v>
      </c>
      <c r="LRN13" s="192">
        <f t="shared" si="134"/>
        <v>0</v>
      </c>
      <c r="LRO13" s="192">
        <f t="shared" si="134"/>
        <v>0</v>
      </c>
      <c r="LRP13" s="192">
        <f t="shared" si="134"/>
        <v>0</v>
      </c>
      <c r="LRQ13" s="192">
        <f t="shared" si="134"/>
        <v>0</v>
      </c>
      <c r="LRR13" s="192">
        <f t="shared" si="134"/>
        <v>0</v>
      </c>
      <c r="LRS13" s="192">
        <f t="shared" si="134"/>
        <v>0</v>
      </c>
      <c r="LRT13" s="117">
        <v>2020</v>
      </c>
      <c r="LRU13" s="192">
        <f>SUM(LRU15)</f>
        <v>0</v>
      </c>
      <c r="LRV13" s="192">
        <f>SUM(LRV15)</f>
        <v>0</v>
      </c>
      <c r="LRW13" s="192">
        <f t="shared" si="134"/>
        <v>0</v>
      </c>
      <c r="LRX13" s="192">
        <f t="shared" si="134"/>
        <v>0</v>
      </c>
      <c r="LRY13" s="192">
        <f t="shared" si="134"/>
        <v>0</v>
      </c>
      <c r="LRZ13" s="192">
        <f t="shared" si="134"/>
        <v>0</v>
      </c>
      <c r="LSA13" s="192">
        <f t="shared" si="134"/>
        <v>0</v>
      </c>
      <c r="LSB13" s="192">
        <f t="shared" si="134"/>
        <v>0</v>
      </c>
      <c r="LSC13" s="192">
        <f t="shared" si="134"/>
        <v>0</v>
      </c>
      <c r="LSD13" s="192">
        <f t="shared" si="134"/>
        <v>0</v>
      </c>
      <c r="LSE13" s="192">
        <f t="shared" si="134"/>
        <v>0</v>
      </c>
      <c r="LSF13" s="192">
        <f t="shared" si="134"/>
        <v>0</v>
      </c>
      <c r="LSG13" s="192">
        <f t="shared" si="134"/>
        <v>0</v>
      </c>
      <c r="LSH13" s="192">
        <f t="shared" si="134"/>
        <v>0</v>
      </c>
      <c r="LSI13" s="192">
        <f t="shared" si="134"/>
        <v>0</v>
      </c>
      <c r="LSJ13" s="117">
        <v>2020</v>
      </c>
      <c r="LSK13" s="192">
        <f>SUM(LSK15)</f>
        <v>0</v>
      </c>
      <c r="LSL13" s="192">
        <f>SUM(LSL15)</f>
        <v>0</v>
      </c>
      <c r="LSM13" s="192">
        <f t="shared" si="134"/>
        <v>0</v>
      </c>
      <c r="LSN13" s="192">
        <f t="shared" si="134"/>
        <v>0</v>
      </c>
      <c r="LSO13" s="192">
        <f t="shared" si="134"/>
        <v>0</v>
      </c>
      <c r="LSP13" s="192">
        <f t="shared" si="134"/>
        <v>0</v>
      </c>
      <c r="LSQ13" s="192">
        <f t="shared" si="134"/>
        <v>0</v>
      </c>
      <c r="LSR13" s="192">
        <f t="shared" si="134"/>
        <v>0</v>
      </c>
      <c r="LSS13" s="192">
        <f t="shared" si="134"/>
        <v>0</v>
      </c>
      <c r="LST13" s="192">
        <f t="shared" si="134"/>
        <v>0</v>
      </c>
      <c r="LSU13" s="192">
        <f t="shared" si="134"/>
        <v>0</v>
      </c>
      <c r="LSV13" s="192">
        <f t="shared" si="134"/>
        <v>0</v>
      </c>
      <c r="LSW13" s="192">
        <f t="shared" si="134"/>
        <v>0</v>
      </c>
      <c r="LSX13" s="192">
        <f t="shared" si="134"/>
        <v>0</v>
      </c>
      <c r="LSY13" s="192">
        <f t="shared" si="134"/>
        <v>0</v>
      </c>
      <c r="LSZ13" s="117">
        <v>2020</v>
      </c>
      <c r="LTA13" s="192">
        <f>SUM(LTA15)</f>
        <v>0</v>
      </c>
      <c r="LTB13" s="192">
        <f>SUM(LTB15)</f>
        <v>0</v>
      </c>
      <c r="LTC13" s="192">
        <f t="shared" ref="LTC13:LVK13" si="135">SUM(LTC15)</f>
        <v>0</v>
      </c>
      <c r="LTD13" s="192">
        <f t="shared" si="135"/>
        <v>0</v>
      </c>
      <c r="LTE13" s="192">
        <f t="shared" si="135"/>
        <v>0</v>
      </c>
      <c r="LTF13" s="192">
        <f t="shared" si="135"/>
        <v>0</v>
      </c>
      <c r="LTG13" s="192">
        <f t="shared" si="135"/>
        <v>0</v>
      </c>
      <c r="LTH13" s="192">
        <f t="shared" si="135"/>
        <v>0</v>
      </c>
      <c r="LTI13" s="192">
        <f t="shared" si="135"/>
        <v>0</v>
      </c>
      <c r="LTJ13" s="192">
        <f t="shared" si="135"/>
        <v>0</v>
      </c>
      <c r="LTK13" s="192">
        <f t="shared" si="135"/>
        <v>0</v>
      </c>
      <c r="LTL13" s="192">
        <f t="shared" si="135"/>
        <v>0</v>
      </c>
      <c r="LTM13" s="192">
        <f t="shared" si="135"/>
        <v>0</v>
      </c>
      <c r="LTN13" s="192">
        <f t="shared" si="135"/>
        <v>0</v>
      </c>
      <c r="LTO13" s="192">
        <f t="shared" si="135"/>
        <v>0</v>
      </c>
      <c r="LTP13" s="117">
        <v>2020</v>
      </c>
      <c r="LTQ13" s="192">
        <f>SUM(LTQ15)</f>
        <v>0</v>
      </c>
      <c r="LTR13" s="192">
        <f>SUM(LTR15)</f>
        <v>0</v>
      </c>
      <c r="LTS13" s="192">
        <f t="shared" si="135"/>
        <v>0</v>
      </c>
      <c r="LTT13" s="192">
        <f t="shared" si="135"/>
        <v>0</v>
      </c>
      <c r="LTU13" s="192">
        <f t="shared" si="135"/>
        <v>0</v>
      </c>
      <c r="LTV13" s="192">
        <f t="shared" si="135"/>
        <v>0</v>
      </c>
      <c r="LTW13" s="192">
        <f t="shared" si="135"/>
        <v>0</v>
      </c>
      <c r="LTX13" s="192">
        <f t="shared" si="135"/>
        <v>0</v>
      </c>
      <c r="LTY13" s="192">
        <f t="shared" si="135"/>
        <v>0</v>
      </c>
      <c r="LTZ13" s="192">
        <f t="shared" si="135"/>
        <v>0</v>
      </c>
      <c r="LUA13" s="192">
        <f t="shared" si="135"/>
        <v>0</v>
      </c>
      <c r="LUB13" s="192">
        <f t="shared" si="135"/>
        <v>0</v>
      </c>
      <c r="LUC13" s="192">
        <f t="shared" si="135"/>
        <v>0</v>
      </c>
      <c r="LUD13" s="192">
        <f t="shared" si="135"/>
        <v>0</v>
      </c>
      <c r="LUE13" s="192">
        <f t="shared" si="135"/>
        <v>0</v>
      </c>
      <c r="LUF13" s="117">
        <v>2020</v>
      </c>
      <c r="LUG13" s="192">
        <f>SUM(LUG15)</f>
        <v>0</v>
      </c>
      <c r="LUH13" s="192">
        <f>SUM(LUH15)</f>
        <v>0</v>
      </c>
      <c r="LUI13" s="192">
        <f t="shared" si="135"/>
        <v>0</v>
      </c>
      <c r="LUJ13" s="192">
        <f t="shared" si="135"/>
        <v>0</v>
      </c>
      <c r="LUK13" s="192">
        <f t="shared" si="135"/>
        <v>0</v>
      </c>
      <c r="LUL13" s="192">
        <f t="shared" si="135"/>
        <v>0</v>
      </c>
      <c r="LUM13" s="192">
        <f t="shared" si="135"/>
        <v>0</v>
      </c>
      <c r="LUN13" s="192">
        <f t="shared" si="135"/>
        <v>0</v>
      </c>
      <c r="LUO13" s="192">
        <f t="shared" si="135"/>
        <v>0</v>
      </c>
      <c r="LUP13" s="192">
        <f t="shared" si="135"/>
        <v>0</v>
      </c>
      <c r="LUQ13" s="192">
        <f t="shared" si="135"/>
        <v>0</v>
      </c>
      <c r="LUR13" s="192">
        <f t="shared" si="135"/>
        <v>0</v>
      </c>
      <c r="LUS13" s="192">
        <f t="shared" si="135"/>
        <v>0</v>
      </c>
      <c r="LUT13" s="192">
        <f t="shared" si="135"/>
        <v>0</v>
      </c>
      <c r="LUU13" s="192">
        <f t="shared" si="135"/>
        <v>0</v>
      </c>
      <c r="LUV13" s="117">
        <v>2020</v>
      </c>
      <c r="LUW13" s="192">
        <f>SUM(LUW15)</f>
        <v>0</v>
      </c>
      <c r="LUX13" s="192">
        <f>SUM(LUX15)</f>
        <v>0</v>
      </c>
      <c r="LUY13" s="192">
        <f t="shared" si="135"/>
        <v>0</v>
      </c>
      <c r="LUZ13" s="192">
        <f t="shared" si="135"/>
        <v>0</v>
      </c>
      <c r="LVA13" s="192">
        <f t="shared" si="135"/>
        <v>0</v>
      </c>
      <c r="LVB13" s="192">
        <f t="shared" si="135"/>
        <v>0</v>
      </c>
      <c r="LVC13" s="192">
        <f t="shared" si="135"/>
        <v>0</v>
      </c>
      <c r="LVD13" s="192">
        <f t="shared" si="135"/>
        <v>0</v>
      </c>
      <c r="LVE13" s="192">
        <f t="shared" si="135"/>
        <v>0</v>
      </c>
      <c r="LVF13" s="192">
        <f t="shared" si="135"/>
        <v>0</v>
      </c>
      <c r="LVG13" s="192">
        <f t="shared" si="135"/>
        <v>0</v>
      </c>
      <c r="LVH13" s="192">
        <f t="shared" si="135"/>
        <v>0</v>
      </c>
      <c r="LVI13" s="192">
        <f t="shared" si="135"/>
        <v>0</v>
      </c>
      <c r="LVJ13" s="192">
        <f t="shared" si="135"/>
        <v>0</v>
      </c>
      <c r="LVK13" s="192">
        <f t="shared" si="135"/>
        <v>0</v>
      </c>
      <c r="LVL13" s="117">
        <v>2020</v>
      </c>
      <c r="LVM13" s="192">
        <f>SUM(LVM15)</f>
        <v>0</v>
      </c>
      <c r="LVN13" s="192">
        <f>SUM(LVN15)</f>
        <v>0</v>
      </c>
      <c r="LVO13" s="192">
        <f t="shared" ref="LVO13:LXW13" si="136">SUM(LVO15)</f>
        <v>0</v>
      </c>
      <c r="LVP13" s="192">
        <f t="shared" si="136"/>
        <v>0</v>
      </c>
      <c r="LVQ13" s="192">
        <f t="shared" si="136"/>
        <v>0</v>
      </c>
      <c r="LVR13" s="192">
        <f t="shared" si="136"/>
        <v>0</v>
      </c>
      <c r="LVS13" s="192">
        <f t="shared" si="136"/>
        <v>0</v>
      </c>
      <c r="LVT13" s="192">
        <f t="shared" si="136"/>
        <v>0</v>
      </c>
      <c r="LVU13" s="192">
        <f t="shared" si="136"/>
        <v>0</v>
      </c>
      <c r="LVV13" s="192">
        <f t="shared" si="136"/>
        <v>0</v>
      </c>
      <c r="LVW13" s="192">
        <f t="shared" si="136"/>
        <v>0</v>
      </c>
      <c r="LVX13" s="192">
        <f t="shared" si="136"/>
        <v>0</v>
      </c>
      <c r="LVY13" s="192">
        <f t="shared" si="136"/>
        <v>0</v>
      </c>
      <c r="LVZ13" s="192">
        <f t="shared" si="136"/>
        <v>0</v>
      </c>
      <c r="LWA13" s="192">
        <f t="shared" si="136"/>
        <v>0</v>
      </c>
      <c r="LWB13" s="117">
        <v>2020</v>
      </c>
      <c r="LWC13" s="192">
        <f>SUM(LWC15)</f>
        <v>0</v>
      </c>
      <c r="LWD13" s="192">
        <f>SUM(LWD15)</f>
        <v>0</v>
      </c>
      <c r="LWE13" s="192">
        <f t="shared" si="136"/>
        <v>0</v>
      </c>
      <c r="LWF13" s="192">
        <f t="shared" si="136"/>
        <v>0</v>
      </c>
      <c r="LWG13" s="192">
        <f t="shared" si="136"/>
        <v>0</v>
      </c>
      <c r="LWH13" s="192">
        <f t="shared" si="136"/>
        <v>0</v>
      </c>
      <c r="LWI13" s="192">
        <f t="shared" si="136"/>
        <v>0</v>
      </c>
      <c r="LWJ13" s="192">
        <f t="shared" si="136"/>
        <v>0</v>
      </c>
      <c r="LWK13" s="192">
        <f t="shared" si="136"/>
        <v>0</v>
      </c>
      <c r="LWL13" s="192">
        <f t="shared" si="136"/>
        <v>0</v>
      </c>
      <c r="LWM13" s="192">
        <f t="shared" si="136"/>
        <v>0</v>
      </c>
      <c r="LWN13" s="192">
        <f t="shared" si="136"/>
        <v>0</v>
      </c>
      <c r="LWO13" s="192">
        <f t="shared" si="136"/>
        <v>0</v>
      </c>
      <c r="LWP13" s="192">
        <f t="shared" si="136"/>
        <v>0</v>
      </c>
      <c r="LWQ13" s="192">
        <f t="shared" si="136"/>
        <v>0</v>
      </c>
      <c r="LWR13" s="117">
        <v>2020</v>
      </c>
      <c r="LWS13" s="192">
        <f>SUM(LWS15)</f>
        <v>0</v>
      </c>
      <c r="LWT13" s="192">
        <f>SUM(LWT15)</f>
        <v>0</v>
      </c>
      <c r="LWU13" s="192">
        <f t="shared" si="136"/>
        <v>0</v>
      </c>
      <c r="LWV13" s="192">
        <f t="shared" si="136"/>
        <v>0</v>
      </c>
      <c r="LWW13" s="192">
        <f t="shared" si="136"/>
        <v>0</v>
      </c>
      <c r="LWX13" s="192">
        <f t="shared" si="136"/>
        <v>0</v>
      </c>
      <c r="LWY13" s="192">
        <f t="shared" si="136"/>
        <v>0</v>
      </c>
      <c r="LWZ13" s="192">
        <f t="shared" si="136"/>
        <v>0</v>
      </c>
      <c r="LXA13" s="192">
        <f t="shared" si="136"/>
        <v>0</v>
      </c>
      <c r="LXB13" s="192">
        <f t="shared" si="136"/>
        <v>0</v>
      </c>
      <c r="LXC13" s="192">
        <f t="shared" si="136"/>
        <v>0</v>
      </c>
      <c r="LXD13" s="192">
        <f t="shared" si="136"/>
        <v>0</v>
      </c>
      <c r="LXE13" s="192">
        <f t="shared" si="136"/>
        <v>0</v>
      </c>
      <c r="LXF13" s="192">
        <f t="shared" si="136"/>
        <v>0</v>
      </c>
      <c r="LXG13" s="192">
        <f t="shared" si="136"/>
        <v>0</v>
      </c>
      <c r="LXH13" s="117">
        <v>2020</v>
      </c>
      <c r="LXI13" s="192">
        <f>SUM(LXI15)</f>
        <v>0</v>
      </c>
      <c r="LXJ13" s="192">
        <f>SUM(LXJ15)</f>
        <v>0</v>
      </c>
      <c r="LXK13" s="192">
        <f t="shared" si="136"/>
        <v>0</v>
      </c>
      <c r="LXL13" s="192">
        <f t="shared" si="136"/>
        <v>0</v>
      </c>
      <c r="LXM13" s="192">
        <f t="shared" si="136"/>
        <v>0</v>
      </c>
      <c r="LXN13" s="192">
        <f t="shared" si="136"/>
        <v>0</v>
      </c>
      <c r="LXO13" s="192">
        <f t="shared" si="136"/>
        <v>0</v>
      </c>
      <c r="LXP13" s="192">
        <f t="shared" si="136"/>
        <v>0</v>
      </c>
      <c r="LXQ13" s="192">
        <f t="shared" si="136"/>
        <v>0</v>
      </c>
      <c r="LXR13" s="192">
        <f t="shared" si="136"/>
        <v>0</v>
      </c>
      <c r="LXS13" s="192">
        <f t="shared" si="136"/>
        <v>0</v>
      </c>
      <c r="LXT13" s="192">
        <f t="shared" si="136"/>
        <v>0</v>
      </c>
      <c r="LXU13" s="192">
        <f t="shared" si="136"/>
        <v>0</v>
      </c>
      <c r="LXV13" s="192">
        <f t="shared" si="136"/>
        <v>0</v>
      </c>
      <c r="LXW13" s="192">
        <f t="shared" si="136"/>
        <v>0</v>
      </c>
      <c r="LXX13" s="117">
        <v>2020</v>
      </c>
      <c r="LXY13" s="192">
        <f>SUM(LXY15)</f>
        <v>0</v>
      </c>
      <c r="LXZ13" s="192">
        <f>SUM(LXZ15)</f>
        <v>0</v>
      </c>
      <c r="LYA13" s="192">
        <f t="shared" ref="LYA13:MAI13" si="137">SUM(LYA15)</f>
        <v>0</v>
      </c>
      <c r="LYB13" s="192">
        <f t="shared" si="137"/>
        <v>0</v>
      </c>
      <c r="LYC13" s="192">
        <f t="shared" si="137"/>
        <v>0</v>
      </c>
      <c r="LYD13" s="192">
        <f t="shared" si="137"/>
        <v>0</v>
      </c>
      <c r="LYE13" s="192">
        <f t="shared" si="137"/>
        <v>0</v>
      </c>
      <c r="LYF13" s="192">
        <f t="shared" si="137"/>
        <v>0</v>
      </c>
      <c r="LYG13" s="192">
        <f t="shared" si="137"/>
        <v>0</v>
      </c>
      <c r="LYH13" s="192">
        <f t="shared" si="137"/>
        <v>0</v>
      </c>
      <c r="LYI13" s="192">
        <f t="shared" si="137"/>
        <v>0</v>
      </c>
      <c r="LYJ13" s="192">
        <f t="shared" si="137"/>
        <v>0</v>
      </c>
      <c r="LYK13" s="192">
        <f t="shared" si="137"/>
        <v>0</v>
      </c>
      <c r="LYL13" s="192">
        <f t="shared" si="137"/>
        <v>0</v>
      </c>
      <c r="LYM13" s="192">
        <f t="shared" si="137"/>
        <v>0</v>
      </c>
      <c r="LYN13" s="117">
        <v>2020</v>
      </c>
      <c r="LYO13" s="192">
        <f>SUM(LYO15)</f>
        <v>0</v>
      </c>
      <c r="LYP13" s="192">
        <f>SUM(LYP15)</f>
        <v>0</v>
      </c>
      <c r="LYQ13" s="192">
        <f t="shared" si="137"/>
        <v>0</v>
      </c>
      <c r="LYR13" s="192">
        <f t="shared" si="137"/>
        <v>0</v>
      </c>
      <c r="LYS13" s="192">
        <f t="shared" si="137"/>
        <v>0</v>
      </c>
      <c r="LYT13" s="192">
        <f t="shared" si="137"/>
        <v>0</v>
      </c>
      <c r="LYU13" s="192">
        <f t="shared" si="137"/>
        <v>0</v>
      </c>
      <c r="LYV13" s="192">
        <f t="shared" si="137"/>
        <v>0</v>
      </c>
      <c r="LYW13" s="192">
        <f t="shared" si="137"/>
        <v>0</v>
      </c>
      <c r="LYX13" s="192">
        <f t="shared" si="137"/>
        <v>0</v>
      </c>
      <c r="LYY13" s="192">
        <f t="shared" si="137"/>
        <v>0</v>
      </c>
      <c r="LYZ13" s="192">
        <f t="shared" si="137"/>
        <v>0</v>
      </c>
      <c r="LZA13" s="192">
        <f t="shared" si="137"/>
        <v>0</v>
      </c>
      <c r="LZB13" s="192">
        <f t="shared" si="137"/>
        <v>0</v>
      </c>
      <c r="LZC13" s="192">
        <f t="shared" si="137"/>
        <v>0</v>
      </c>
      <c r="LZD13" s="117">
        <v>2020</v>
      </c>
      <c r="LZE13" s="192">
        <f>SUM(LZE15)</f>
        <v>0</v>
      </c>
      <c r="LZF13" s="192">
        <f>SUM(LZF15)</f>
        <v>0</v>
      </c>
      <c r="LZG13" s="192">
        <f t="shared" si="137"/>
        <v>0</v>
      </c>
      <c r="LZH13" s="192">
        <f t="shared" si="137"/>
        <v>0</v>
      </c>
      <c r="LZI13" s="192">
        <f t="shared" si="137"/>
        <v>0</v>
      </c>
      <c r="LZJ13" s="192">
        <f t="shared" si="137"/>
        <v>0</v>
      </c>
      <c r="LZK13" s="192">
        <f t="shared" si="137"/>
        <v>0</v>
      </c>
      <c r="LZL13" s="192">
        <f t="shared" si="137"/>
        <v>0</v>
      </c>
      <c r="LZM13" s="192">
        <f t="shared" si="137"/>
        <v>0</v>
      </c>
      <c r="LZN13" s="192">
        <f t="shared" si="137"/>
        <v>0</v>
      </c>
      <c r="LZO13" s="192">
        <f t="shared" si="137"/>
        <v>0</v>
      </c>
      <c r="LZP13" s="192">
        <f t="shared" si="137"/>
        <v>0</v>
      </c>
      <c r="LZQ13" s="192">
        <f t="shared" si="137"/>
        <v>0</v>
      </c>
      <c r="LZR13" s="192">
        <f t="shared" si="137"/>
        <v>0</v>
      </c>
      <c r="LZS13" s="192">
        <f t="shared" si="137"/>
        <v>0</v>
      </c>
      <c r="LZT13" s="117">
        <v>2020</v>
      </c>
      <c r="LZU13" s="192">
        <f>SUM(LZU15)</f>
        <v>0</v>
      </c>
      <c r="LZV13" s="192">
        <f>SUM(LZV15)</f>
        <v>0</v>
      </c>
      <c r="LZW13" s="192">
        <f t="shared" si="137"/>
        <v>0</v>
      </c>
      <c r="LZX13" s="192">
        <f t="shared" si="137"/>
        <v>0</v>
      </c>
      <c r="LZY13" s="192">
        <f t="shared" si="137"/>
        <v>0</v>
      </c>
      <c r="LZZ13" s="192">
        <f t="shared" si="137"/>
        <v>0</v>
      </c>
      <c r="MAA13" s="192">
        <f t="shared" si="137"/>
        <v>0</v>
      </c>
      <c r="MAB13" s="192">
        <f t="shared" si="137"/>
        <v>0</v>
      </c>
      <c r="MAC13" s="192">
        <f t="shared" si="137"/>
        <v>0</v>
      </c>
      <c r="MAD13" s="192">
        <f t="shared" si="137"/>
        <v>0</v>
      </c>
      <c r="MAE13" s="192">
        <f t="shared" si="137"/>
        <v>0</v>
      </c>
      <c r="MAF13" s="192">
        <f t="shared" si="137"/>
        <v>0</v>
      </c>
      <c r="MAG13" s="192">
        <f t="shared" si="137"/>
        <v>0</v>
      </c>
      <c r="MAH13" s="192">
        <f t="shared" si="137"/>
        <v>0</v>
      </c>
      <c r="MAI13" s="192">
        <f t="shared" si="137"/>
        <v>0</v>
      </c>
      <c r="MAJ13" s="117">
        <v>2020</v>
      </c>
      <c r="MAK13" s="192">
        <f>SUM(MAK15)</f>
        <v>0</v>
      </c>
      <c r="MAL13" s="192">
        <f>SUM(MAL15)</f>
        <v>0</v>
      </c>
      <c r="MAM13" s="192">
        <f t="shared" ref="MAM13:MCU13" si="138">SUM(MAM15)</f>
        <v>0</v>
      </c>
      <c r="MAN13" s="192">
        <f t="shared" si="138"/>
        <v>0</v>
      </c>
      <c r="MAO13" s="192">
        <f t="shared" si="138"/>
        <v>0</v>
      </c>
      <c r="MAP13" s="192">
        <f t="shared" si="138"/>
        <v>0</v>
      </c>
      <c r="MAQ13" s="192">
        <f t="shared" si="138"/>
        <v>0</v>
      </c>
      <c r="MAR13" s="192">
        <f t="shared" si="138"/>
        <v>0</v>
      </c>
      <c r="MAS13" s="192">
        <f t="shared" si="138"/>
        <v>0</v>
      </c>
      <c r="MAT13" s="192">
        <f t="shared" si="138"/>
        <v>0</v>
      </c>
      <c r="MAU13" s="192">
        <f t="shared" si="138"/>
        <v>0</v>
      </c>
      <c r="MAV13" s="192">
        <f t="shared" si="138"/>
        <v>0</v>
      </c>
      <c r="MAW13" s="192">
        <f t="shared" si="138"/>
        <v>0</v>
      </c>
      <c r="MAX13" s="192">
        <f t="shared" si="138"/>
        <v>0</v>
      </c>
      <c r="MAY13" s="192">
        <f t="shared" si="138"/>
        <v>0</v>
      </c>
      <c r="MAZ13" s="117">
        <v>2020</v>
      </c>
      <c r="MBA13" s="192">
        <f>SUM(MBA15)</f>
        <v>0</v>
      </c>
      <c r="MBB13" s="192">
        <f>SUM(MBB15)</f>
        <v>0</v>
      </c>
      <c r="MBC13" s="192">
        <f t="shared" si="138"/>
        <v>0</v>
      </c>
      <c r="MBD13" s="192">
        <f t="shared" si="138"/>
        <v>0</v>
      </c>
      <c r="MBE13" s="192">
        <f t="shared" si="138"/>
        <v>0</v>
      </c>
      <c r="MBF13" s="192">
        <f t="shared" si="138"/>
        <v>0</v>
      </c>
      <c r="MBG13" s="192">
        <f t="shared" si="138"/>
        <v>0</v>
      </c>
      <c r="MBH13" s="192">
        <f t="shared" si="138"/>
        <v>0</v>
      </c>
      <c r="MBI13" s="192">
        <f t="shared" si="138"/>
        <v>0</v>
      </c>
      <c r="MBJ13" s="192">
        <f t="shared" si="138"/>
        <v>0</v>
      </c>
      <c r="MBK13" s="192">
        <f t="shared" si="138"/>
        <v>0</v>
      </c>
      <c r="MBL13" s="192">
        <f t="shared" si="138"/>
        <v>0</v>
      </c>
      <c r="MBM13" s="192">
        <f t="shared" si="138"/>
        <v>0</v>
      </c>
      <c r="MBN13" s="192">
        <f t="shared" si="138"/>
        <v>0</v>
      </c>
      <c r="MBO13" s="192">
        <f t="shared" si="138"/>
        <v>0</v>
      </c>
      <c r="MBP13" s="117">
        <v>2020</v>
      </c>
      <c r="MBQ13" s="192">
        <f>SUM(MBQ15)</f>
        <v>0</v>
      </c>
      <c r="MBR13" s="192">
        <f>SUM(MBR15)</f>
        <v>0</v>
      </c>
      <c r="MBS13" s="192">
        <f t="shared" si="138"/>
        <v>0</v>
      </c>
      <c r="MBT13" s="192">
        <f t="shared" si="138"/>
        <v>0</v>
      </c>
      <c r="MBU13" s="192">
        <f t="shared" si="138"/>
        <v>0</v>
      </c>
      <c r="MBV13" s="192">
        <f t="shared" si="138"/>
        <v>0</v>
      </c>
      <c r="MBW13" s="192">
        <f t="shared" si="138"/>
        <v>0</v>
      </c>
      <c r="MBX13" s="192">
        <f t="shared" si="138"/>
        <v>0</v>
      </c>
      <c r="MBY13" s="192">
        <f t="shared" si="138"/>
        <v>0</v>
      </c>
      <c r="MBZ13" s="192">
        <f t="shared" si="138"/>
        <v>0</v>
      </c>
      <c r="MCA13" s="192">
        <f t="shared" si="138"/>
        <v>0</v>
      </c>
      <c r="MCB13" s="192">
        <f t="shared" si="138"/>
        <v>0</v>
      </c>
      <c r="MCC13" s="192">
        <f t="shared" si="138"/>
        <v>0</v>
      </c>
      <c r="MCD13" s="192">
        <f t="shared" si="138"/>
        <v>0</v>
      </c>
      <c r="MCE13" s="192">
        <f t="shared" si="138"/>
        <v>0</v>
      </c>
      <c r="MCF13" s="117">
        <v>2020</v>
      </c>
      <c r="MCG13" s="192">
        <f>SUM(MCG15)</f>
        <v>0</v>
      </c>
      <c r="MCH13" s="192">
        <f>SUM(MCH15)</f>
        <v>0</v>
      </c>
      <c r="MCI13" s="192">
        <f t="shared" si="138"/>
        <v>0</v>
      </c>
      <c r="MCJ13" s="192">
        <f t="shared" si="138"/>
        <v>0</v>
      </c>
      <c r="MCK13" s="192">
        <f t="shared" si="138"/>
        <v>0</v>
      </c>
      <c r="MCL13" s="192">
        <f t="shared" si="138"/>
        <v>0</v>
      </c>
      <c r="MCM13" s="192">
        <f t="shared" si="138"/>
        <v>0</v>
      </c>
      <c r="MCN13" s="192">
        <f t="shared" si="138"/>
        <v>0</v>
      </c>
      <c r="MCO13" s="192">
        <f t="shared" si="138"/>
        <v>0</v>
      </c>
      <c r="MCP13" s="192">
        <f t="shared" si="138"/>
        <v>0</v>
      </c>
      <c r="MCQ13" s="192">
        <f t="shared" si="138"/>
        <v>0</v>
      </c>
      <c r="MCR13" s="192">
        <f t="shared" si="138"/>
        <v>0</v>
      </c>
      <c r="MCS13" s="192">
        <f t="shared" si="138"/>
        <v>0</v>
      </c>
      <c r="MCT13" s="192">
        <f t="shared" si="138"/>
        <v>0</v>
      </c>
      <c r="MCU13" s="192">
        <f t="shared" si="138"/>
        <v>0</v>
      </c>
      <c r="MCV13" s="117">
        <v>2020</v>
      </c>
      <c r="MCW13" s="192">
        <f>SUM(MCW15)</f>
        <v>0</v>
      </c>
      <c r="MCX13" s="192">
        <f>SUM(MCX15)</f>
        <v>0</v>
      </c>
      <c r="MCY13" s="192">
        <f t="shared" ref="MCY13:MFG13" si="139">SUM(MCY15)</f>
        <v>0</v>
      </c>
      <c r="MCZ13" s="192">
        <f t="shared" si="139"/>
        <v>0</v>
      </c>
      <c r="MDA13" s="192">
        <f t="shared" si="139"/>
        <v>0</v>
      </c>
      <c r="MDB13" s="192">
        <f t="shared" si="139"/>
        <v>0</v>
      </c>
      <c r="MDC13" s="192">
        <f t="shared" si="139"/>
        <v>0</v>
      </c>
      <c r="MDD13" s="192">
        <f t="shared" si="139"/>
        <v>0</v>
      </c>
      <c r="MDE13" s="192">
        <f t="shared" si="139"/>
        <v>0</v>
      </c>
      <c r="MDF13" s="192">
        <f t="shared" si="139"/>
        <v>0</v>
      </c>
      <c r="MDG13" s="192">
        <f t="shared" si="139"/>
        <v>0</v>
      </c>
      <c r="MDH13" s="192">
        <f t="shared" si="139"/>
        <v>0</v>
      </c>
      <c r="MDI13" s="192">
        <f t="shared" si="139"/>
        <v>0</v>
      </c>
      <c r="MDJ13" s="192">
        <f t="shared" si="139"/>
        <v>0</v>
      </c>
      <c r="MDK13" s="192">
        <f t="shared" si="139"/>
        <v>0</v>
      </c>
      <c r="MDL13" s="117">
        <v>2020</v>
      </c>
      <c r="MDM13" s="192">
        <f>SUM(MDM15)</f>
        <v>0</v>
      </c>
      <c r="MDN13" s="192">
        <f>SUM(MDN15)</f>
        <v>0</v>
      </c>
      <c r="MDO13" s="192">
        <f t="shared" si="139"/>
        <v>0</v>
      </c>
      <c r="MDP13" s="192">
        <f t="shared" si="139"/>
        <v>0</v>
      </c>
      <c r="MDQ13" s="192">
        <f t="shared" si="139"/>
        <v>0</v>
      </c>
      <c r="MDR13" s="192">
        <f t="shared" si="139"/>
        <v>0</v>
      </c>
      <c r="MDS13" s="192">
        <f t="shared" si="139"/>
        <v>0</v>
      </c>
      <c r="MDT13" s="192">
        <f t="shared" si="139"/>
        <v>0</v>
      </c>
      <c r="MDU13" s="192">
        <f t="shared" si="139"/>
        <v>0</v>
      </c>
      <c r="MDV13" s="192">
        <f t="shared" si="139"/>
        <v>0</v>
      </c>
      <c r="MDW13" s="192">
        <f t="shared" si="139"/>
        <v>0</v>
      </c>
      <c r="MDX13" s="192">
        <f t="shared" si="139"/>
        <v>0</v>
      </c>
      <c r="MDY13" s="192">
        <f t="shared" si="139"/>
        <v>0</v>
      </c>
      <c r="MDZ13" s="192">
        <f t="shared" si="139"/>
        <v>0</v>
      </c>
      <c r="MEA13" s="192">
        <f t="shared" si="139"/>
        <v>0</v>
      </c>
      <c r="MEB13" s="117">
        <v>2020</v>
      </c>
      <c r="MEC13" s="192">
        <f>SUM(MEC15)</f>
        <v>0</v>
      </c>
      <c r="MED13" s="192">
        <f>SUM(MED15)</f>
        <v>0</v>
      </c>
      <c r="MEE13" s="192">
        <f t="shared" si="139"/>
        <v>0</v>
      </c>
      <c r="MEF13" s="192">
        <f t="shared" si="139"/>
        <v>0</v>
      </c>
      <c r="MEG13" s="192">
        <f t="shared" si="139"/>
        <v>0</v>
      </c>
      <c r="MEH13" s="192">
        <f t="shared" si="139"/>
        <v>0</v>
      </c>
      <c r="MEI13" s="192">
        <f t="shared" si="139"/>
        <v>0</v>
      </c>
      <c r="MEJ13" s="192">
        <f t="shared" si="139"/>
        <v>0</v>
      </c>
      <c r="MEK13" s="192">
        <f t="shared" si="139"/>
        <v>0</v>
      </c>
      <c r="MEL13" s="192">
        <f t="shared" si="139"/>
        <v>0</v>
      </c>
      <c r="MEM13" s="192">
        <f t="shared" si="139"/>
        <v>0</v>
      </c>
      <c r="MEN13" s="192">
        <f t="shared" si="139"/>
        <v>0</v>
      </c>
      <c r="MEO13" s="192">
        <f t="shared" si="139"/>
        <v>0</v>
      </c>
      <c r="MEP13" s="192">
        <f t="shared" si="139"/>
        <v>0</v>
      </c>
      <c r="MEQ13" s="192">
        <f t="shared" si="139"/>
        <v>0</v>
      </c>
      <c r="MER13" s="117">
        <v>2020</v>
      </c>
      <c r="MES13" s="192">
        <f>SUM(MES15)</f>
        <v>0</v>
      </c>
      <c r="MET13" s="192">
        <f>SUM(MET15)</f>
        <v>0</v>
      </c>
      <c r="MEU13" s="192">
        <f t="shared" si="139"/>
        <v>0</v>
      </c>
      <c r="MEV13" s="192">
        <f t="shared" si="139"/>
        <v>0</v>
      </c>
      <c r="MEW13" s="192">
        <f t="shared" si="139"/>
        <v>0</v>
      </c>
      <c r="MEX13" s="192">
        <f t="shared" si="139"/>
        <v>0</v>
      </c>
      <c r="MEY13" s="192">
        <f t="shared" si="139"/>
        <v>0</v>
      </c>
      <c r="MEZ13" s="192">
        <f t="shared" si="139"/>
        <v>0</v>
      </c>
      <c r="MFA13" s="192">
        <f t="shared" si="139"/>
        <v>0</v>
      </c>
      <c r="MFB13" s="192">
        <f t="shared" si="139"/>
        <v>0</v>
      </c>
      <c r="MFC13" s="192">
        <f t="shared" si="139"/>
        <v>0</v>
      </c>
      <c r="MFD13" s="192">
        <f t="shared" si="139"/>
        <v>0</v>
      </c>
      <c r="MFE13" s="192">
        <f t="shared" si="139"/>
        <v>0</v>
      </c>
      <c r="MFF13" s="192">
        <f t="shared" si="139"/>
        <v>0</v>
      </c>
      <c r="MFG13" s="192">
        <f t="shared" si="139"/>
        <v>0</v>
      </c>
      <c r="MFH13" s="117">
        <v>2020</v>
      </c>
      <c r="MFI13" s="192">
        <f>SUM(MFI15)</f>
        <v>0</v>
      </c>
      <c r="MFJ13" s="192">
        <f>SUM(MFJ15)</f>
        <v>0</v>
      </c>
      <c r="MFK13" s="192">
        <f t="shared" ref="MFK13:MHS13" si="140">SUM(MFK15)</f>
        <v>0</v>
      </c>
      <c r="MFL13" s="192">
        <f t="shared" si="140"/>
        <v>0</v>
      </c>
      <c r="MFM13" s="192">
        <f t="shared" si="140"/>
        <v>0</v>
      </c>
      <c r="MFN13" s="192">
        <f t="shared" si="140"/>
        <v>0</v>
      </c>
      <c r="MFO13" s="192">
        <f t="shared" si="140"/>
        <v>0</v>
      </c>
      <c r="MFP13" s="192">
        <f t="shared" si="140"/>
        <v>0</v>
      </c>
      <c r="MFQ13" s="192">
        <f t="shared" si="140"/>
        <v>0</v>
      </c>
      <c r="MFR13" s="192">
        <f t="shared" si="140"/>
        <v>0</v>
      </c>
      <c r="MFS13" s="192">
        <f t="shared" si="140"/>
        <v>0</v>
      </c>
      <c r="MFT13" s="192">
        <f t="shared" si="140"/>
        <v>0</v>
      </c>
      <c r="MFU13" s="192">
        <f t="shared" si="140"/>
        <v>0</v>
      </c>
      <c r="MFV13" s="192">
        <f t="shared" si="140"/>
        <v>0</v>
      </c>
      <c r="MFW13" s="192">
        <f t="shared" si="140"/>
        <v>0</v>
      </c>
      <c r="MFX13" s="117">
        <v>2020</v>
      </c>
      <c r="MFY13" s="192">
        <f>SUM(MFY15)</f>
        <v>0</v>
      </c>
      <c r="MFZ13" s="192">
        <f>SUM(MFZ15)</f>
        <v>0</v>
      </c>
      <c r="MGA13" s="192">
        <f t="shared" si="140"/>
        <v>0</v>
      </c>
      <c r="MGB13" s="192">
        <f t="shared" si="140"/>
        <v>0</v>
      </c>
      <c r="MGC13" s="192">
        <f t="shared" si="140"/>
        <v>0</v>
      </c>
      <c r="MGD13" s="192">
        <f t="shared" si="140"/>
        <v>0</v>
      </c>
      <c r="MGE13" s="192">
        <f t="shared" si="140"/>
        <v>0</v>
      </c>
      <c r="MGF13" s="192">
        <f t="shared" si="140"/>
        <v>0</v>
      </c>
      <c r="MGG13" s="192">
        <f t="shared" si="140"/>
        <v>0</v>
      </c>
      <c r="MGH13" s="192">
        <f t="shared" si="140"/>
        <v>0</v>
      </c>
      <c r="MGI13" s="192">
        <f t="shared" si="140"/>
        <v>0</v>
      </c>
      <c r="MGJ13" s="192">
        <f t="shared" si="140"/>
        <v>0</v>
      </c>
      <c r="MGK13" s="192">
        <f t="shared" si="140"/>
        <v>0</v>
      </c>
      <c r="MGL13" s="192">
        <f t="shared" si="140"/>
        <v>0</v>
      </c>
      <c r="MGM13" s="192">
        <f t="shared" si="140"/>
        <v>0</v>
      </c>
      <c r="MGN13" s="117">
        <v>2020</v>
      </c>
      <c r="MGO13" s="192">
        <f>SUM(MGO15)</f>
        <v>0</v>
      </c>
      <c r="MGP13" s="192">
        <f>SUM(MGP15)</f>
        <v>0</v>
      </c>
      <c r="MGQ13" s="192">
        <f t="shared" si="140"/>
        <v>0</v>
      </c>
      <c r="MGR13" s="192">
        <f t="shared" si="140"/>
        <v>0</v>
      </c>
      <c r="MGS13" s="192">
        <f t="shared" si="140"/>
        <v>0</v>
      </c>
      <c r="MGT13" s="192">
        <f t="shared" si="140"/>
        <v>0</v>
      </c>
      <c r="MGU13" s="192">
        <f t="shared" si="140"/>
        <v>0</v>
      </c>
      <c r="MGV13" s="192">
        <f t="shared" si="140"/>
        <v>0</v>
      </c>
      <c r="MGW13" s="192">
        <f t="shared" si="140"/>
        <v>0</v>
      </c>
      <c r="MGX13" s="192">
        <f t="shared" si="140"/>
        <v>0</v>
      </c>
      <c r="MGY13" s="192">
        <f t="shared" si="140"/>
        <v>0</v>
      </c>
      <c r="MGZ13" s="192">
        <f t="shared" si="140"/>
        <v>0</v>
      </c>
      <c r="MHA13" s="192">
        <f t="shared" si="140"/>
        <v>0</v>
      </c>
      <c r="MHB13" s="192">
        <f t="shared" si="140"/>
        <v>0</v>
      </c>
      <c r="MHC13" s="192">
        <f t="shared" si="140"/>
        <v>0</v>
      </c>
      <c r="MHD13" s="117">
        <v>2020</v>
      </c>
      <c r="MHE13" s="192">
        <f>SUM(MHE15)</f>
        <v>0</v>
      </c>
      <c r="MHF13" s="192">
        <f>SUM(MHF15)</f>
        <v>0</v>
      </c>
      <c r="MHG13" s="192">
        <f t="shared" si="140"/>
        <v>0</v>
      </c>
      <c r="MHH13" s="192">
        <f t="shared" si="140"/>
        <v>0</v>
      </c>
      <c r="MHI13" s="192">
        <f t="shared" si="140"/>
        <v>0</v>
      </c>
      <c r="MHJ13" s="192">
        <f t="shared" si="140"/>
        <v>0</v>
      </c>
      <c r="MHK13" s="192">
        <f t="shared" si="140"/>
        <v>0</v>
      </c>
      <c r="MHL13" s="192">
        <f t="shared" si="140"/>
        <v>0</v>
      </c>
      <c r="MHM13" s="192">
        <f t="shared" si="140"/>
        <v>0</v>
      </c>
      <c r="MHN13" s="192">
        <f t="shared" si="140"/>
        <v>0</v>
      </c>
      <c r="MHO13" s="192">
        <f t="shared" si="140"/>
        <v>0</v>
      </c>
      <c r="MHP13" s="192">
        <f t="shared" si="140"/>
        <v>0</v>
      </c>
      <c r="MHQ13" s="192">
        <f t="shared" si="140"/>
        <v>0</v>
      </c>
      <c r="MHR13" s="192">
        <f t="shared" si="140"/>
        <v>0</v>
      </c>
      <c r="MHS13" s="192">
        <f t="shared" si="140"/>
        <v>0</v>
      </c>
      <c r="MHT13" s="117">
        <v>2020</v>
      </c>
      <c r="MHU13" s="192">
        <f>SUM(MHU15)</f>
        <v>0</v>
      </c>
      <c r="MHV13" s="192">
        <f>SUM(MHV15)</f>
        <v>0</v>
      </c>
      <c r="MHW13" s="192">
        <f t="shared" ref="MHW13:MKE13" si="141">SUM(MHW15)</f>
        <v>0</v>
      </c>
      <c r="MHX13" s="192">
        <f t="shared" si="141"/>
        <v>0</v>
      </c>
      <c r="MHY13" s="192">
        <f t="shared" si="141"/>
        <v>0</v>
      </c>
      <c r="MHZ13" s="192">
        <f t="shared" si="141"/>
        <v>0</v>
      </c>
      <c r="MIA13" s="192">
        <f t="shared" si="141"/>
        <v>0</v>
      </c>
      <c r="MIB13" s="192">
        <f t="shared" si="141"/>
        <v>0</v>
      </c>
      <c r="MIC13" s="192">
        <f t="shared" si="141"/>
        <v>0</v>
      </c>
      <c r="MID13" s="192">
        <f t="shared" si="141"/>
        <v>0</v>
      </c>
      <c r="MIE13" s="192">
        <f t="shared" si="141"/>
        <v>0</v>
      </c>
      <c r="MIF13" s="192">
        <f t="shared" si="141"/>
        <v>0</v>
      </c>
      <c r="MIG13" s="192">
        <f t="shared" si="141"/>
        <v>0</v>
      </c>
      <c r="MIH13" s="192">
        <f t="shared" si="141"/>
        <v>0</v>
      </c>
      <c r="MII13" s="192">
        <f t="shared" si="141"/>
        <v>0</v>
      </c>
      <c r="MIJ13" s="117">
        <v>2020</v>
      </c>
      <c r="MIK13" s="192">
        <f>SUM(MIK15)</f>
        <v>0</v>
      </c>
      <c r="MIL13" s="192">
        <f>SUM(MIL15)</f>
        <v>0</v>
      </c>
      <c r="MIM13" s="192">
        <f t="shared" si="141"/>
        <v>0</v>
      </c>
      <c r="MIN13" s="192">
        <f t="shared" si="141"/>
        <v>0</v>
      </c>
      <c r="MIO13" s="192">
        <f t="shared" si="141"/>
        <v>0</v>
      </c>
      <c r="MIP13" s="192">
        <f t="shared" si="141"/>
        <v>0</v>
      </c>
      <c r="MIQ13" s="192">
        <f t="shared" si="141"/>
        <v>0</v>
      </c>
      <c r="MIR13" s="192">
        <f t="shared" si="141"/>
        <v>0</v>
      </c>
      <c r="MIS13" s="192">
        <f t="shared" si="141"/>
        <v>0</v>
      </c>
      <c r="MIT13" s="192">
        <f t="shared" si="141"/>
        <v>0</v>
      </c>
      <c r="MIU13" s="192">
        <f t="shared" si="141"/>
        <v>0</v>
      </c>
      <c r="MIV13" s="192">
        <f t="shared" si="141"/>
        <v>0</v>
      </c>
      <c r="MIW13" s="192">
        <f t="shared" si="141"/>
        <v>0</v>
      </c>
      <c r="MIX13" s="192">
        <f t="shared" si="141"/>
        <v>0</v>
      </c>
      <c r="MIY13" s="192">
        <f t="shared" si="141"/>
        <v>0</v>
      </c>
      <c r="MIZ13" s="117">
        <v>2020</v>
      </c>
      <c r="MJA13" s="192">
        <f>SUM(MJA15)</f>
        <v>0</v>
      </c>
      <c r="MJB13" s="192">
        <f>SUM(MJB15)</f>
        <v>0</v>
      </c>
      <c r="MJC13" s="192">
        <f t="shared" si="141"/>
        <v>0</v>
      </c>
      <c r="MJD13" s="192">
        <f t="shared" si="141"/>
        <v>0</v>
      </c>
      <c r="MJE13" s="192">
        <f t="shared" si="141"/>
        <v>0</v>
      </c>
      <c r="MJF13" s="192">
        <f t="shared" si="141"/>
        <v>0</v>
      </c>
      <c r="MJG13" s="192">
        <f t="shared" si="141"/>
        <v>0</v>
      </c>
      <c r="MJH13" s="192">
        <f t="shared" si="141"/>
        <v>0</v>
      </c>
      <c r="MJI13" s="192">
        <f t="shared" si="141"/>
        <v>0</v>
      </c>
      <c r="MJJ13" s="192">
        <f t="shared" si="141"/>
        <v>0</v>
      </c>
      <c r="MJK13" s="192">
        <f t="shared" si="141"/>
        <v>0</v>
      </c>
      <c r="MJL13" s="192">
        <f t="shared" si="141"/>
        <v>0</v>
      </c>
      <c r="MJM13" s="192">
        <f t="shared" si="141"/>
        <v>0</v>
      </c>
      <c r="MJN13" s="192">
        <f t="shared" si="141"/>
        <v>0</v>
      </c>
      <c r="MJO13" s="192">
        <f t="shared" si="141"/>
        <v>0</v>
      </c>
      <c r="MJP13" s="117">
        <v>2020</v>
      </c>
      <c r="MJQ13" s="192">
        <f>SUM(MJQ15)</f>
        <v>0</v>
      </c>
      <c r="MJR13" s="192">
        <f>SUM(MJR15)</f>
        <v>0</v>
      </c>
      <c r="MJS13" s="192">
        <f t="shared" si="141"/>
        <v>0</v>
      </c>
      <c r="MJT13" s="192">
        <f t="shared" si="141"/>
        <v>0</v>
      </c>
      <c r="MJU13" s="192">
        <f t="shared" si="141"/>
        <v>0</v>
      </c>
      <c r="MJV13" s="192">
        <f t="shared" si="141"/>
        <v>0</v>
      </c>
      <c r="MJW13" s="192">
        <f t="shared" si="141"/>
        <v>0</v>
      </c>
      <c r="MJX13" s="192">
        <f t="shared" si="141"/>
        <v>0</v>
      </c>
      <c r="MJY13" s="192">
        <f t="shared" si="141"/>
        <v>0</v>
      </c>
      <c r="MJZ13" s="192">
        <f t="shared" si="141"/>
        <v>0</v>
      </c>
      <c r="MKA13" s="192">
        <f t="shared" si="141"/>
        <v>0</v>
      </c>
      <c r="MKB13" s="192">
        <f t="shared" si="141"/>
        <v>0</v>
      </c>
      <c r="MKC13" s="192">
        <f t="shared" si="141"/>
        <v>0</v>
      </c>
      <c r="MKD13" s="192">
        <f t="shared" si="141"/>
        <v>0</v>
      </c>
      <c r="MKE13" s="192">
        <f t="shared" si="141"/>
        <v>0</v>
      </c>
      <c r="MKF13" s="117">
        <v>2020</v>
      </c>
      <c r="MKG13" s="192">
        <f>SUM(MKG15)</f>
        <v>0</v>
      </c>
      <c r="MKH13" s="192">
        <f>SUM(MKH15)</f>
        <v>0</v>
      </c>
      <c r="MKI13" s="192">
        <f t="shared" ref="MKI13:MMQ13" si="142">SUM(MKI15)</f>
        <v>0</v>
      </c>
      <c r="MKJ13" s="192">
        <f t="shared" si="142"/>
        <v>0</v>
      </c>
      <c r="MKK13" s="192">
        <f t="shared" si="142"/>
        <v>0</v>
      </c>
      <c r="MKL13" s="192">
        <f t="shared" si="142"/>
        <v>0</v>
      </c>
      <c r="MKM13" s="192">
        <f t="shared" si="142"/>
        <v>0</v>
      </c>
      <c r="MKN13" s="192">
        <f t="shared" si="142"/>
        <v>0</v>
      </c>
      <c r="MKO13" s="192">
        <f t="shared" si="142"/>
        <v>0</v>
      </c>
      <c r="MKP13" s="192">
        <f t="shared" si="142"/>
        <v>0</v>
      </c>
      <c r="MKQ13" s="192">
        <f t="shared" si="142"/>
        <v>0</v>
      </c>
      <c r="MKR13" s="192">
        <f t="shared" si="142"/>
        <v>0</v>
      </c>
      <c r="MKS13" s="192">
        <f t="shared" si="142"/>
        <v>0</v>
      </c>
      <c r="MKT13" s="192">
        <f t="shared" si="142"/>
        <v>0</v>
      </c>
      <c r="MKU13" s="192">
        <f t="shared" si="142"/>
        <v>0</v>
      </c>
      <c r="MKV13" s="117">
        <v>2020</v>
      </c>
      <c r="MKW13" s="192">
        <f>SUM(MKW15)</f>
        <v>0</v>
      </c>
      <c r="MKX13" s="192">
        <f>SUM(MKX15)</f>
        <v>0</v>
      </c>
      <c r="MKY13" s="192">
        <f t="shared" si="142"/>
        <v>0</v>
      </c>
      <c r="MKZ13" s="192">
        <f t="shared" si="142"/>
        <v>0</v>
      </c>
      <c r="MLA13" s="192">
        <f t="shared" si="142"/>
        <v>0</v>
      </c>
      <c r="MLB13" s="192">
        <f t="shared" si="142"/>
        <v>0</v>
      </c>
      <c r="MLC13" s="192">
        <f t="shared" si="142"/>
        <v>0</v>
      </c>
      <c r="MLD13" s="192">
        <f t="shared" si="142"/>
        <v>0</v>
      </c>
      <c r="MLE13" s="192">
        <f t="shared" si="142"/>
        <v>0</v>
      </c>
      <c r="MLF13" s="192">
        <f t="shared" si="142"/>
        <v>0</v>
      </c>
      <c r="MLG13" s="192">
        <f t="shared" si="142"/>
        <v>0</v>
      </c>
      <c r="MLH13" s="192">
        <f t="shared" si="142"/>
        <v>0</v>
      </c>
      <c r="MLI13" s="192">
        <f t="shared" si="142"/>
        <v>0</v>
      </c>
      <c r="MLJ13" s="192">
        <f t="shared" si="142"/>
        <v>0</v>
      </c>
      <c r="MLK13" s="192">
        <f t="shared" si="142"/>
        <v>0</v>
      </c>
      <c r="MLL13" s="117">
        <v>2020</v>
      </c>
      <c r="MLM13" s="192">
        <f>SUM(MLM15)</f>
        <v>0</v>
      </c>
      <c r="MLN13" s="192">
        <f>SUM(MLN15)</f>
        <v>0</v>
      </c>
      <c r="MLO13" s="192">
        <f t="shared" si="142"/>
        <v>0</v>
      </c>
      <c r="MLP13" s="192">
        <f t="shared" si="142"/>
        <v>0</v>
      </c>
      <c r="MLQ13" s="192">
        <f t="shared" si="142"/>
        <v>0</v>
      </c>
      <c r="MLR13" s="192">
        <f t="shared" si="142"/>
        <v>0</v>
      </c>
      <c r="MLS13" s="192">
        <f t="shared" si="142"/>
        <v>0</v>
      </c>
      <c r="MLT13" s="192">
        <f t="shared" si="142"/>
        <v>0</v>
      </c>
      <c r="MLU13" s="192">
        <f t="shared" si="142"/>
        <v>0</v>
      </c>
      <c r="MLV13" s="192">
        <f t="shared" si="142"/>
        <v>0</v>
      </c>
      <c r="MLW13" s="192">
        <f t="shared" si="142"/>
        <v>0</v>
      </c>
      <c r="MLX13" s="192">
        <f t="shared" si="142"/>
        <v>0</v>
      </c>
      <c r="MLY13" s="192">
        <f t="shared" si="142"/>
        <v>0</v>
      </c>
      <c r="MLZ13" s="192">
        <f t="shared" si="142"/>
        <v>0</v>
      </c>
      <c r="MMA13" s="192">
        <f t="shared" si="142"/>
        <v>0</v>
      </c>
      <c r="MMB13" s="117">
        <v>2020</v>
      </c>
      <c r="MMC13" s="192">
        <f>SUM(MMC15)</f>
        <v>0</v>
      </c>
      <c r="MMD13" s="192">
        <f>SUM(MMD15)</f>
        <v>0</v>
      </c>
      <c r="MME13" s="192">
        <f t="shared" si="142"/>
        <v>0</v>
      </c>
      <c r="MMF13" s="192">
        <f t="shared" si="142"/>
        <v>0</v>
      </c>
      <c r="MMG13" s="192">
        <f t="shared" si="142"/>
        <v>0</v>
      </c>
      <c r="MMH13" s="192">
        <f t="shared" si="142"/>
        <v>0</v>
      </c>
      <c r="MMI13" s="192">
        <f t="shared" si="142"/>
        <v>0</v>
      </c>
      <c r="MMJ13" s="192">
        <f t="shared" si="142"/>
        <v>0</v>
      </c>
      <c r="MMK13" s="192">
        <f t="shared" si="142"/>
        <v>0</v>
      </c>
      <c r="MML13" s="192">
        <f t="shared" si="142"/>
        <v>0</v>
      </c>
      <c r="MMM13" s="192">
        <f t="shared" si="142"/>
        <v>0</v>
      </c>
      <c r="MMN13" s="192">
        <f t="shared" si="142"/>
        <v>0</v>
      </c>
      <c r="MMO13" s="192">
        <f t="shared" si="142"/>
        <v>0</v>
      </c>
      <c r="MMP13" s="192">
        <f t="shared" si="142"/>
        <v>0</v>
      </c>
      <c r="MMQ13" s="192">
        <f t="shared" si="142"/>
        <v>0</v>
      </c>
      <c r="MMR13" s="117">
        <v>2020</v>
      </c>
      <c r="MMS13" s="192">
        <f>SUM(MMS15)</f>
        <v>0</v>
      </c>
      <c r="MMT13" s="192">
        <f>SUM(MMT15)</f>
        <v>0</v>
      </c>
      <c r="MMU13" s="192">
        <f t="shared" ref="MMU13:MPC13" si="143">SUM(MMU15)</f>
        <v>0</v>
      </c>
      <c r="MMV13" s="192">
        <f t="shared" si="143"/>
        <v>0</v>
      </c>
      <c r="MMW13" s="192">
        <f t="shared" si="143"/>
        <v>0</v>
      </c>
      <c r="MMX13" s="192">
        <f t="shared" si="143"/>
        <v>0</v>
      </c>
      <c r="MMY13" s="192">
        <f t="shared" si="143"/>
        <v>0</v>
      </c>
      <c r="MMZ13" s="192">
        <f t="shared" si="143"/>
        <v>0</v>
      </c>
      <c r="MNA13" s="192">
        <f t="shared" si="143"/>
        <v>0</v>
      </c>
      <c r="MNB13" s="192">
        <f t="shared" si="143"/>
        <v>0</v>
      </c>
      <c r="MNC13" s="192">
        <f t="shared" si="143"/>
        <v>0</v>
      </c>
      <c r="MND13" s="192">
        <f t="shared" si="143"/>
        <v>0</v>
      </c>
      <c r="MNE13" s="192">
        <f t="shared" si="143"/>
        <v>0</v>
      </c>
      <c r="MNF13" s="192">
        <f t="shared" si="143"/>
        <v>0</v>
      </c>
      <c r="MNG13" s="192">
        <f t="shared" si="143"/>
        <v>0</v>
      </c>
      <c r="MNH13" s="117">
        <v>2020</v>
      </c>
      <c r="MNI13" s="192">
        <f>SUM(MNI15)</f>
        <v>0</v>
      </c>
      <c r="MNJ13" s="192">
        <f>SUM(MNJ15)</f>
        <v>0</v>
      </c>
      <c r="MNK13" s="192">
        <f t="shared" si="143"/>
        <v>0</v>
      </c>
      <c r="MNL13" s="192">
        <f t="shared" si="143"/>
        <v>0</v>
      </c>
      <c r="MNM13" s="192">
        <f t="shared" si="143"/>
        <v>0</v>
      </c>
      <c r="MNN13" s="192">
        <f t="shared" si="143"/>
        <v>0</v>
      </c>
      <c r="MNO13" s="192">
        <f t="shared" si="143"/>
        <v>0</v>
      </c>
      <c r="MNP13" s="192">
        <f t="shared" si="143"/>
        <v>0</v>
      </c>
      <c r="MNQ13" s="192">
        <f t="shared" si="143"/>
        <v>0</v>
      </c>
      <c r="MNR13" s="192">
        <f t="shared" si="143"/>
        <v>0</v>
      </c>
      <c r="MNS13" s="192">
        <f t="shared" si="143"/>
        <v>0</v>
      </c>
      <c r="MNT13" s="192">
        <f t="shared" si="143"/>
        <v>0</v>
      </c>
      <c r="MNU13" s="192">
        <f t="shared" si="143"/>
        <v>0</v>
      </c>
      <c r="MNV13" s="192">
        <f t="shared" si="143"/>
        <v>0</v>
      </c>
      <c r="MNW13" s="192">
        <f t="shared" si="143"/>
        <v>0</v>
      </c>
      <c r="MNX13" s="117">
        <v>2020</v>
      </c>
      <c r="MNY13" s="192">
        <f>SUM(MNY15)</f>
        <v>0</v>
      </c>
      <c r="MNZ13" s="192">
        <f>SUM(MNZ15)</f>
        <v>0</v>
      </c>
      <c r="MOA13" s="192">
        <f t="shared" si="143"/>
        <v>0</v>
      </c>
      <c r="MOB13" s="192">
        <f t="shared" si="143"/>
        <v>0</v>
      </c>
      <c r="MOC13" s="192">
        <f t="shared" si="143"/>
        <v>0</v>
      </c>
      <c r="MOD13" s="192">
        <f t="shared" si="143"/>
        <v>0</v>
      </c>
      <c r="MOE13" s="192">
        <f t="shared" si="143"/>
        <v>0</v>
      </c>
      <c r="MOF13" s="192">
        <f t="shared" si="143"/>
        <v>0</v>
      </c>
      <c r="MOG13" s="192">
        <f t="shared" si="143"/>
        <v>0</v>
      </c>
      <c r="MOH13" s="192">
        <f t="shared" si="143"/>
        <v>0</v>
      </c>
      <c r="MOI13" s="192">
        <f t="shared" si="143"/>
        <v>0</v>
      </c>
      <c r="MOJ13" s="192">
        <f t="shared" si="143"/>
        <v>0</v>
      </c>
      <c r="MOK13" s="192">
        <f t="shared" si="143"/>
        <v>0</v>
      </c>
      <c r="MOL13" s="192">
        <f t="shared" si="143"/>
        <v>0</v>
      </c>
      <c r="MOM13" s="192">
        <f t="shared" si="143"/>
        <v>0</v>
      </c>
      <c r="MON13" s="117">
        <v>2020</v>
      </c>
      <c r="MOO13" s="192">
        <f>SUM(MOO15)</f>
        <v>0</v>
      </c>
      <c r="MOP13" s="192">
        <f>SUM(MOP15)</f>
        <v>0</v>
      </c>
      <c r="MOQ13" s="192">
        <f t="shared" si="143"/>
        <v>0</v>
      </c>
      <c r="MOR13" s="192">
        <f t="shared" si="143"/>
        <v>0</v>
      </c>
      <c r="MOS13" s="192">
        <f t="shared" si="143"/>
        <v>0</v>
      </c>
      <c r="MOT13" s="192">
        <f t="shared" si="143"/>
        <v>0</v>
      </c>
      <c r="MOU13" s="192">
        <f t="shared" si="143"/>
        <v>0</v>
      </c>
      <c r="MOV13" s="192">
        <f t="shared" si="143"/>
        <v>0</v>
      </c>
      <c r="MOW13" s="192">
        <f t="shared" si="143"/>
        <v>0</v>
      </c>
      <c r="MOX13" s="192">
        <f t="shared" si="143"/>
        <v>0</v>
      </c>
      <c r="MOY13" s="192">
        <f t="shared" si="143"/>
        <v>0</v>
      </c>
      <c r="MOZ13" s="192">
        <f t="shared" si="143"/>
        <v>0</v>
      </c>
      <c r="MPA13" s="192">
        <f t="shared" si="143"/>
        <v>0</v>
      </c>
      <c r="MPB13" s="192">
        <f t="shared" si="143"/>
        <v>0</v>
      </c>
      <c r="MPC13" s="192">
        <f t="shared" si="143"/>
        <v>0</v>
      </c>
      <c r="MPD13" s="117">
        <v>2020</v>
      </c>
      <c r="MPE13" s="192">
        <f>SUM(MPE15)</f>
        <v>0</v>
      </c>
      <c r="MPF13" s="192">
        <f>SUM(MPF15)</f>
        <v>0</v>
      </c>
      <c r="MPG13" s="192">
        <f t="shared" ref="MPG13:MRO13" si="144">SUM(MPG15)</f>
        <v>0</v>
      </c>
      <c r="MPH13" s="192">
        <f t="shared" si="144"/>
        <v>0</v>
      </c>
      <c r="MPI13" s="192">
        <f t="shared" si="144"/>
        <v>0</v>
      </c>
      <c r="MPJ13" s="192">
        <f t="shared" si="144"/>
        <v>0</v>
      </c>
      <c r="MPK13" s="192">
        <f t="shared" si="144"/>
        <v>0</v>
      </c>
      <c r="MPL13" s="192">
        <f t="shared" si="144"/>
        <v>0</v>
      </c>
      <c r="MPM13" s="192">
        <f t="shared" si="144"/>
        <v>0</v>
      </c>
      <c r="MPN13" s="192">
        <f t="shared" si="144"/>
        <v>0</v>
      </c>
      <c r="MPO13" s="192">
        <f t="shared" si="144"/>
        <v>0</v>
      </c>
      <c r="MPP13" s="192">
        <f t="shared" si="144"/>
        <v>0</v>
      </c>
      <c r="MPQ13" s="192">
        <f t="shared" si="144"/>
        <v>0</v>
      </c>
      <c r="MPR13" s="192">
        <f t="shared" si="144"/>
        <v>0</v>
      </c>
      <c r="MPS13" s="192">
        <f t="shared" si="144"/>
        <v>0</v>
      </c>
      <c r="MPT13" s="117">
        <v>2020</v>
      </c>
      <c r="MPU13" s="192">
        <f>SUM(MPU15)</f>
        <v>0</v>
      </c>
      <c r="MPV13" s="192">
        <f>SUM(MPV15)</f>
        <v>0</v>
      </c>
      <c r="MPW13" s="192">
        <f t="shared" si="144"/>
        <v>0</v>
      </c>
      <c r="MPX13" s="192">
        <f t="shared" si="144"/>
        <v>0</v>
      </c>
      <c r="MPY13" s="192">
        <f t="shared" si="144"/>
        <v>0</v>
      </c>
      <c r="MPZ13" s="192">
        <f t="shared" si="144"/>
        <v>0</v>
      </c>
      <c r="MQA13" s="192">
        <f t="shared" si="144"/>
        <v>0</v>
      </c>
      <c r="MQB13" s="192">
        <f t="shared" si="144"/>
        <v>0</v>
      </c>
      <c r="MQC13" s="192">
        <f t="shared" si="144"/>
        <v>0</v>
      </c>
      <c r="MQD13" s="192">
        <f t="shared" si="144"/>
        <v>0</v>
      </c>
      <c r="MQE13" s="192">
        <f t="shared" si="144"/>
        <v>0</v>
      </c>
      <c r="MQF13" s="192">
        <f t="shared" si="144"/>
        <v>0</v>
      </c>
      <c r="MQG13" s="192">
        <f t="shared" si="144"/>
        <v>0</v>
      </c>
      <c r="MQH13" s="192">
        <f t="shared" si="144"/>
        <v>0</v>
      </c>
      <c r="MQI13" s="192">
        <f t="shared" si="144"/>
        <v>0</v>
      </c>
      <c r="MQJ13" s="117">
        <v>2020</v>
      </c>
      <c r="MQK13" s="192">
        <f>SUM(MQK15)</f>
        <v>0</v>
      </c>
      <c r="MQL13" s="192">
        <f>SUM(MQL15)</f>
        <v>0</v>
      </c>
      <c r="MQM13" s="192">
        <f t="shared" si="144"/>
        <v>0</v>
      </c>
      <c r="MQN13" s="192">
        <f t="shared" si="144"/>
        <v>0</v>
      </c>
      <c r="MQO13" s="192">
        <f t="shared" si="144"/>
        <v>0</v>
      </c>
      <c r="MQP13" s="192">
        <f t="shared" si="144"/>
        <v>0</v>
      </c>
      <c r="MQQ13" s="192">
        <f t="shared" si="144"/>
        <v>0</v>
      </c>
      <c r="MQR13" s="192">
        <f t="shared" si="144"/>
        <v>0</v>
      </c>
      <c r="MQS13" s="192">
        <f t="shared" si="144"/>
        <v>0</v>
      </c>
      <c r="MQT13" s="192">
        <f t="shared" si="144"/>
        <v>0</v>
      </c>
      <c r="MQU13" s="192">
        <f t="shared" si="144"/>
        <v>0</v>
      </c>
      <c r="MQV13" s="192">
        <f t="shared" si="144"/>
        <v>0</v>
      </c>
      <c r="MQW13" s="192">
        <f t="shared" si="144"/>
        <v>0</v>
      </c>
      <c r="MQX13" s="192">
        <f t="shared" si="144"/>
        <v>0</v>
      </c>
      <c r="MQY13" s="192">
        <f t="shared" si="144"/>
        <v>0</v>
      </c>
      <c r="MQZ13" s="117">
        <v>2020</v>
      </c>
      <c r="MRA13" s="192">
        <f>SUM(MRA15)</f>
        <v>0</v>
      </c>
      <c r="MRB13" s="192">
        <f>SUM(MRB15)</f>
        <v>0</v>
      </c>
      <c r="MRC13" s="192">
        <f t="shared" si="144"/>
        <v>0</v>
      </c>
      <c r="MRD13" s="192">
        <f t="shared" si="144"/>
        <v>0</v>
      </c>
      <c r="MRE13" s="192">
        <f t="shared" si="144"/>
        <v>0</v>
      </c>
      <c r="MRF13" s="192">
        <f t="shared" si="144"/>
        <v>0</v>
      </c>
      <c r="MRG13" s="192">
        <f t="shared" si="144"/>
        <v>0</v>
      </c>
      <c r="MRH13" s="192">
        <f t="shared" si="144"/>
        <v>0</v>
      </c>
      <c r="MRI13" s="192">
        <f t="shared" si="144"/>
        <v>0</v>
      </c>
      <c r="MRJ13" s="192">
        <f t="shared" si="144"/>
        <v>0</v>
      </c>
      <c r="MRK13" s="192">
        <f t="shared" si="144"/>
        <v>0</v>
      </c>
      <c r="MRL13" s="192">
        <f t="shared" si="144"/>
        <v>0</v>
      </c>
      <c r="MRM13" s="192">
        <f t="shared" si="144"/>
        <v>0</v>
      </c>
      <c r="MRN13" s="192">
        <f t="shared" si="144"/>
        <v>0</v>
      </c>
      <c r="MRO13" s="192">
        <f t="shared" si="144"/>
        <v>0</v>
      </c>
      <c r="MRP13" s="117">
        <v>2020</v>
      </c>
      <c r="MRQ13" s="192">
        <f>SUM(MRQ15)</f>
        <v>0</v>
      </c>
      <c r="MRR13" s="192">
        <f>SUM(MRR15)</f>
        <v>0</v>
      </c>
      <c r="MRS13" s="192">
        <f t="shared" ref="MRS13:MUA13" si="145">SUM(MRS15)</f>
        <v>0</v>
      </c>
      <c r="MRT13" s="192">
        <f t="shared" si="145"/>
        <v>0</v>
      </c>
      <c r="MRU13" s="192">
        <f t="shared" si="145"/>
        <v>0</v>
      </c>
      <c r="MRV13" s="192">
        <f t="shared" si="145"/>
        <v>0</v>
      </c>
      <c r="MRW13" s="192">
        <f t="shared" si="145"/>
        <v>0</v>
      </c>
      <c r="MRX13" s="192">
        <f t="shared" si="145"/>
        <v>0</v>
      </c>
      <c r="MRY13" s="192">
        <f t="shared" si="145"/>
        <v>0</v>
      </c>
      <c r="MRZ13" s="192">
        <f t="shared" si="145"/>
        <v>0</v>
      </c>
      <c r="MSA13" s="192">
        <f t="shared" si="145"/>
        <v>0</v>
      </c>
      <c r="MSB13" s="192">
        <f t="shared" si="145"/>
        <v>0</v>
      </c>
      <c r="MSC13" s="192">
        <f t="shared" si="145"/>
        <v>0</v>
      </c>
      <c r="MSD13" s="192">
        <f t="shared" si="145"/>
        <v>0</v>
      </c>
      <c r="MSE13" s="192">
        <f t="shared" si="145"/>
        <v>0</v>
      </c>
      <c r="MSF13" s="117">
        <v>2020</v>
      </c>
      <c r="MSG13" s="192">
        <f>SUM(MSG15)</f>
        <v>0</v>
      </c>
      <c r="MSH13" s="192">
        <f>SUM(MSH15)</f>
        <v>0</v>
      </c>
      <c r="MSI13" s="192">
        <f t="shared" si="145"/>
        <v>0</v>
      </c>
      <c r="MSJ13" s="192">
        <f t="shared" si="145"/>
        <v>0</v>
      </c>
      <c r="MSK13" s="192">
        <f t="shared" si="145"/>
        <v>0</v>
      </c>
      <c r="MSL13" s="192">
        <f t="shared" si="145"/>
        <v>0</v>
      </c>
      <c r="MSM13" s="192">
        <f t="shared" si="145"/>
        <v>0</v>
      </c>
      <c r="MSN13" s="192">
        <f t="shared" si="145"/>
        <v>0</v>
      </c>
      <c r="MSO13" s="192">
        <f t="shared" si="145"/>
        <v>0</v>
      </c>
      <c r="MSP13" s="192">
        <f t="shared" si="145"/>
        <v>0</v>
      </c>
      <c r="MSQ13" s="192">
        <f t="shared" si="145"/>
        <v>0</v>
      </c>
      <c r="MSR13" s="192">
        <f t="shared" si="145"/>
        <v>0</v>
      </c>
      <c r="MSS13" s="192">
        <f t="shared" si="145"/>
        <v>0</v>
      </c>
      <c r="MST13" s="192">
        <f t="shared" si="145"/>
        <v>0</v>
      </c>
      <c r="MSU13" s="192">
        <f t="shared" si="145"/>
        <v>0</v>
      </c>
      <c r="MSV13" s="117">
        <v>2020</v>
      </c>
      <c r="MSW13" s="192">
        <f>SUM(MSW15)</f>
        <v>0</v>
      </c>
      <c r="MSX13" s="192">
        <f>SUM(MSX15)</f>
        <v>0</v>
      </c>
      <c r="MSY13" s="192">
        <f t="shared" si="145"/>
        <v>0</v>
      </c>
      <c r="MSZ13" s="192">
        <f t="shared" si="145"/>
        <v>0</v>
      </c>
      <c r="MTA13" s="192">
        <f t="shared" si="145"/>
        <v>0</v>
      </c>
      <c r="MTB13" s="192">
        <f t="shared" si="145"/>
        <v>0</v>
      </c>
      <c r="MTC13" s="192">
        <f t="shared" si="145"/>
        <v>0</v>
      </c>
      <c r="MTD13" s="192">
        <f t="shared" si="145"/>
        <v>0</v>
      </c>
      <c r="MTE13" s="192">
        <f t="shared" si="145"/>
        <v>0</v>
      </c>
      <c r="MTF13" s="192">
        <f t="shared" si="145"/>
        <v>0</v>
      </c>
      <c r="MTG13" s="192">
        <f t="shared" si="145"/>
        <v>0</v>
      </c>
      <c r="MTH13" s="192">
        <f t="shared" si="145"/>
        <v>0</v>
      </c>
      <c r="MTI13" s="192">
        <f t="shared" si="145"/>
        <v>0</v>
      </c>
      <c r="MTJ13" s="192">
        <f t="shared" si="145"/>
        <v>0</v>
      </c>
      <c r="MTK13" s="192">
        <f t="shared" si="145"/>
        <v>0</v>
      </c>
      <c r="MTL13" s="117">
        <v>2020</v>
      </c>
      <c r="MTM13" s="192">
        <f>SUM(MTM15)</f>
        <v>0</v>
      </c>
      <c r="MTN13" s="192">
        <f>SUM(MTN15)</f>
        <v>0</v>
      </c>
      <c r="MTO13" s="192">
        <f t="shared" si="145"/>
        <v>0</v>
      </c>
      <c r="MTP13" s="192">
        <f t="shared" si="145"/>
        <v>0</v>
      </c>
      <c r="MTQ13" s="192">
        <f t="shared" si="145"/>
        <v>0</v>
      </c>
      <c r="MTR13" s="192">
        <f t="shared" si="145"/>
        <v>0</v>
      </c>
      <c r="MTS13" s="192">
        <f t="shared" si="145"/>
        <v>0</v>
      </c>
      <c r="MTT13" s="192">
        <f t="shared" si="145"/>
        <v>0</v>
      </c>
      <c r="MTU13" s="192">
        <f t="shared" si="145"/>
        <v>0</v>
      </c>
      <c r="MTV13" s="192">
        <f t="shared" si="145"/>
        <v>0</v>
      </c>
      <c r="MTW13" s="192">
        <f t="shared" si="145"/>
        <v>0</v>
      </c>
      <c r="MTX13" s="192">
        <f t="shared" si="145"/>
        <v>0</v>
      </c>
      <c r="MTY13" s="192">
        <f t="shared" si="145"/>
        <v>0</v>
      </c>
      <c r="MTZ13" s="192">
        <f t="shared" si="145"/>
        <v>0</v>
      </c>
      <c r="MUA13" s="192">
        <f t="shared" si="145"/>
        <v>0</v>
      </c>
      <c r="MUB13" s="117">
        <v>2020</v>
      </c>
      <c r="MUC13" s="192">
        <f>SUM(MUC15)</f>
        <v>0</v>
      </c>
      <c r="MUD13" s="192">
        <f>SUM(MUD15)</f>
        <v>0</v>
      </c>
      <c r="MUE13" s="192">
        <f t="shared" ref="MUE13:MWM13" si="146">SUM(MUE15)</f>
        <v>0</v>
      </c>
      <c r="MUF13" s="192">
        <f t="shared" si="146"/>
        <v>0</v>
      </c>
      <c r="MUG13" s="192">
        <f t="shared" si="146"/>
        <v>0</v>
      </c>
      <c r="MUH13" s="192">
        <f t="shared" si="146"/>
        <v>0</v>
      </c>
      <c r="MUI13" s="192">
        <f t="shared" si="146"/>
        <v>0</v>
      </c>
      <c r="MUJ13" s="192">
        <f t="shared" si="146"/>
        <v>0</v>
      </c>
      <c r="MUK13" s="192">
        <f t="shared" si="146"/>
        <v>0</v>
      </c>
      <c r="MUL13" s="192">
        <f t="shared" si="146"/>
        <v>0</v>
      </c>
      <c r="MUM13" s="192">
        <f t="shared" si="146"/>
        <v>0</v>
      </c>
      <c r="MUN13" s="192">
        <f t="shared" si="146"/>
        <v>0</v>
      </c>
      <c r="MUO13" s="192">
        <f t="shared" si="146"/>
        <v>0</v>
      </c>
      <c r="MUP13" s="192">
        <f t="shared" si="146"/>
        <v>0</v>
      </c>
      <c r="MUQ13" s="192">
        <f t="shared" si="146"/>
        <v>0</v>
      </c>
      <c r="MUR13" s="117">
        <v>2020</v>
      </c>
      <c r="MUS13" s="192">
        <f>SUM(MUS15)</f>
        <v>0</v>
      </c>
      <c r="MUT13" s="192">
        <f>SUM(MUT15)</f>
        <v>0</v>
      </c>
      <c r="MUU13" s="192">
        <f t="shared" si="146"/>
        <v>0</v>
      </c>
      <c r="MUV13" s="192">
        <f t="shared" si="146"/>
        <v>0</v>
      </c>
      <c r="MUW13" s="192">
        <f t="shared" si="146"/>
        <v>0</v>
      </c>
      <c r="MUX13" s="192">
        <f t="shared" si="146"/>
        <v>0</v>
      </c>
      <c r="MUY13" s="192">
        <f t="shared" si="146"/>
        <v>0</v>
      </c>
      <c r="MUZ13" s="192">
        <f t="shared" si="146"/>
        <v>0</v>
      </c>
      <c r="MVA13" s="192">
        <f t="shared" si="146"/>
        <v>0</v>
      </c>
      <c r="MVB13" s="192">
        <f t="shared" si="146"/>
        <v>0</v>
      </c>
      <c r="MVC13" s="192">
        <f t="shared" si="146"/>
        <v>0</v>
      </c>
      <c r="MVD13" s="192">
        <f t="shared" si="146"/>
        <v>0</v>
      </c>
      <c r="MVE13" s="192">
        <f t="shared" si="146"/>
        <v>0</v>
      </c>
      <c r="MVF13" s="192">
        <f t="shared" si="146"/>
        <v>0</v>
      </c>
      <c r="MVG13" s="192">
        <f t="shared" si="146"/>
        <v>0</v>
      </c>
      <c r="MVH13" s="117">
        <v>2020</v>
      </c>
      <c r="MVI13" s="192">
        <f>SUM(MVI15)</f>
        <v>0</v>
      </c>
      <c r="MVJ13" s="192">
        <f>SUM(MVJ15)</f>
        <v>0</v>
      </c>
      <c r="MVK13" s="192">
        <f t="shared" si="146"/>
        <v>0</v>
      </c>
      <c r="MVL13" s="192">
        <f t="shared" si="146"/>
        <v>0</v>
      </c>
      <c r="MVM13" s="192">
        <f t="shared" si="146"/>
        <v>0</v>
      </c>
      <c r="MVN13" s="192">
        <f t="shared" si="146"/>
        <v>0</v>
      </c>
      <c r="MVO13" s="192">
        <f t="shared" si="146"/>
        <v>0</v>
      </c>
      <c r="MVP13" s="192">
        <f t="shared" si="146"/>
        <v>0</v>
      </c>
      <c r="MVQ13" s="192">
        <f t="shared" si="146"/>
        <v>0</v>
      </c>
      <c r="MVR13" s="192">
        <f t="shared" si="146"/>
        <v>0</v>
      </c>
      <c r="MVS13" s="192">
        <f t="shared" si="146"/>
        <v>0</v>
      </c>
      <c r="MVT13" s="192">
        <f t="shared" si="146"/>
        <v>0</v>
      </c>
      <c r="MVU13" s="192">
        <f t="shared" si="146"/>
        <v>0</v>
      </c>
      <c r="MVV13" s="192">
        <f t="shared" si="146"/>
        <v>0</v>
      </c>
      <c r="MVW13" s="192">
        <f t="shared" si="146"/>
        <v>0</v>
      </c>
      <c r="MVX13" s="117">
        <v>2020</v>
      </c>
      <c r="MVY13" s="192">
        <f>SUM(MVY15)</f>
        <v>0</v>
      </c>
      <c r="MVZ13" s="192">
        <f>SUM(MVZ15)</f>
        <v>0</v>
      </c>
      <c r="MWA13" s="192">
        <f t="shared" si="146"/>
        <v>0</v>
      </c>
      <c r="MWB13" s="192">
        <f t="shared" si="146"/>
        <v>0</v>
      </c>
      <c r="MWC13" s="192">
        <f t="shared" si="146"/>
        <v>0</v>
      </c>
      <c r="MWD13" s="192">
        <f t="shared" si="146"/>
        <v>0</v>
      </c>
      <c r="MWE13" s="192">
        <f t="shared" si="146"/>
        <v>0</v>
      </c>
      <c r="MWF13" s="192">
        <f t="shared" si="146"/>
        <v>0</v>
      </c>
      <c r="MWG13" s="192">
        <f t="shared" si="146"/>
        <v>0</v>
      </c>
      <c r="MWH13" s="192">
        <f t="shared" si="146"/>
        <v>0</v>
      </c>
      <c r="MWI13" s="192">
        <f t="shared" si="146"/>
        <v>0</v>
      </c>
      <c r="MWJ13" s="192">
        <f t="shared" si="146"/>
        <v>0</v>
      </c>
      <c r="MWK13" s="192">
        <f t="shared" si="146"/>
        <v>0</v>
      </c>
      <c r="MWL13" s="192">
        <f t="shared" si="146"/>
        <v>0</v>
      </c>
      <c r="MWM13" s="192">
        <f t="shared" si="146"/>
        <v>0</v>
      </c>
      <c r="MWN13" s="117">
        <v>2020</v>
      </c>
      <c r="MWO13" s="192">
        <f>SUM(MWO15)</f>
        <v>0</v>
      </c>
      <c r="MWP13" s="192">
        <f>SUM(MWP15)</f>
        <v>0</v>
      </c>
      <c r="MWQ13" s="192">
        <f t="shared" ref="MWQ13:MYY13" si="147">SUM(MWQ15)</f>
        <v>0</v>
      </c>
      <c r="MWR13" s="192">
        <f t="shared" si="147"/>
        <v>0</v>
      </c>
      <c r="MWS13" s="192">
        <f t="shared" si="147"/>
        <v>0</v>
      </c>
      <c r="MWT13" s="192">
        <f t="shared" si="147"/>
        <v>0</v>
      </c>
      <c r="MWU13" s="192">
        <f t="shared" si="147"/>
        <v>0</v>
      </c>
      <c r="MWV13" s="192">
        <f t="shared" si="147"/>
        <v>0</v>
      </c>
      <c r="MWW13" s="192">
        <f t="shared" si="147"/>
        <v>0</v>
      </c>
      <c r="MWX13" s="192">
        <f t="shared" si="147"/>
        <v>0</v>
      </c>
      <c r="MWY13" s="192">
        <f t="shared" si="147"/>
        <v>0</v>
      </c>
      <c r="MWZ13" s="192">
        <f t="shared" si="147"/>
        <v>0</v>
      </c>
      <c r="MXA13" s="192">
        <f t="shared" si="147"/>
        <v>0</v>
      </c>
      <c r="MXB13" s="192">
        <f t="shared" si="147"/>
        <v>0</v>
      </c>
      <c r="MXC13" s="192">
        <f t="shared" si="147"/>
        <v>0</v>
      </c>
      <c r="MXD13" s="117">
        <v>2020</v>
      </c>
      <c r="MXE13" s="192">
        <f>SUM(MXE15)</f>
        <v>0</v>
      </c>
      <c r="MXF13" s="192">
        <f>SUM(MXF15)</f>
        <v>0</v>
      </c>
      <c r="MXG13" s="192">
        <f t="shared" si="147"/>
        <v>0</v>
      </c>
      <c r="MXH13" s="192">
        <f t="shared" si="147"/>
        <v>0</v>
      </c>
      <c r="MXI13" s="192">
        <f t="shared" si="147"/>
        <v>0</v>
      </c>
      <c r="MXJ13" s="192">
        <f t="shared" si="147"/>
        <v>0</v>
      </c>
      <c r="MXK13" s="192">
        <f t="shared" si="147"/>
        <v>0</v>
      </c>
      <c r="MXL13" s="192">
        <f t="shared" si="147"/>
        <v>0</v>
      </c>
      <c r="MXM13" s="192">
        <f t="shared" si="147"/>
        <v>0</v>
      </c>
      <c r="MXN13" s="192">
        <f t="shared" si="147"/>
        <v>0</v>
      </c>
      <c r="MXO13" s="192">
        <f t="shared" si="147"/>
        <v>0</v>
      </c>
      <c r="MXP13" s="192">
        <f t="shared" si="147"/>
        <v>0</v>
      </c>
      <c r="MXQ13" s="192">
        <f t="shared" si="147"/>
        <v>0</v>
      </c>
      <c r="MXR13" s="192">
        <f t="shared" si="147"/>
        <v>0</v>
      </c>
      <c r="MXS13" s="192">
        <f t="shared" si="147"/>
        <v>0</v>
      </c>
      <c r="MXT13" s="117">
        <v>2020</v>
      </c>
      <c r="MXU13" s="192">
        <f>SUM(MXU15)</f>
        <v>0</v>
      </c>
      <c r="MXV13" s="192">
        <f>SUM(MXV15)</f>
        <v>0</v>
      </c>
      <c r="MXW13" s="192">
        <f t="shared" si="147"/>
        <v>0</v>
      </c>
      <c r="MXX13" s="192">
        <f t="shared" si="147"/>
        <v>0</v>
      </c>
      <c r="MXY13" s="192">
        <f t="shared" si="147"/>
        <v>0</v>
      </c>
      <c r="MXZ13" s="192">
        <f t="shared" si="147"/>
        <v>0</v>
      </c>
      <c r="MYA13" s="192">
        <f t="shared" si="147"/>
        <v>0</v>
      </c>
      <c r="MYB13" s="192">
        <f t="shared" si="147"/>
        <v>0</v>
      </c>
      <c r="MYC13" s="192">
        <f t="shared" si="147"/>
        <v>0</v>
      </c>
      <c r="MYD13" s="192">
        <f t="shared" si="147"/>
        <v>0</v>
      </c>
      <c r="MYE13" s="192">
        <f t="shared" si="147"/>
        <v>0</v>
      </c>
      <c r="MYF13" s="192">
        <f t="shared" si="147"/>
        <v>0</v>
      </c>
      <c r="MYG13" s="192">
        <f t="shared" si="147"/>
        <v>0</v>
      </c>
      <c r="MYH13" s="192">
        <f t="shared" si="147"/>
        <v>0</v>
      </c>
      <c r="MYI13" s="192">
        <f t="shared" si="147"/>
        <v>0</v>
      </c>
      <c r="MYJ13" s="117">
        <v>2020</v>
      </c>
      <c r="MYK13" s="192">
        <f>SUM(MYK15)</f>
        <v>0</v>
      </c>
      <c r="MYL13" s="192">
        <f>SUM(MYL15)</f>
        <v>0</v>
      </c>
      <c r="MYM13" s="192">
        <f t="shared" si="147"/>
        <v>0</v>
      </c>
      <c r="MYN13" s="192">
        <f t="shared" si="147"/>
        <v>0</v>
      </c>
      <c r="MYO13" s="192">
        <f t="shared" si="147"/>
        <v>0</v>
      </c>
      <c r="MYP13" s="192">
        <f t="shared" si="147"/>
        <v>0</v>
      </c>
      <c r="MYQ13" s="192">
        <f t="shared" si="147"/>
        <v>0</v>
      </c>
      <c r="MYR13" s="192">
        <f t="shared" si="147"/>
        <v>0</v>
      </c>
      <c r="MYS13" s="192">
        <f t="shared" si="147"/>
        <v>0</v>
      </c>
      <c r="MYT13" s="192">
        <f t="shared" si="147"/>
        <v>0</v>
      </c>
      <c r="MYU13" s="192">
        <f t="shared" si="147"/>
        <v>0</v>
      </c>
      <c r="MYV13" s="192">
        <f t="shared" si="147"/>
        <v>0</v>
      </c>
      <c r="MYW13" s="192">
        <f t="shared" si="147"/>
        <v>0</v>
      </c>
      <c r="MYX13" s="192">
        <f t="shared" si="147"/>
        <v>0</v>
      </c>
      <c r="MYY13" s="192">
        <f t="shared" si="147"/>
        <v>0</v>
      </c>
      <c r="MYZ13" s="117">
        <v>2020</v>
      </c>
      <c r="MZA13" s="192">
        <f>SUM(MZA15)</f>
        <v>0</v>
      </c>
      <c r="MZB13" s="192">
        <f>SUM(MZB15)</f>
        <v>0</v>
      </c>
      <c r="MZC13" s="192">
        <f t="shared" ref="MZC13:NBK13" si="148">SUM(MZC15)</f>
        <v>0</v>
      </c>
      <c r="MZD13" s="192">
        <f t="shared" si="148"/>
        <v>0</v>
      </c>
      <c r="MZE13" s="192">
        <f t="shared" si="148"/>
        <v>0</v>
      </c>
      <c r="MZF13" s="192">
        <f t="shared" si="148"/>
        <v>0</v>
      </c>
      <c r="MZG13" s="192">
        <f t="shared" si="148"/>
        <v>0</v>
      </c>
      <c r="MZH13" s="192">
        <f t="shared" si="148"/>
        <v>0</v>
      </c>
      <c r="MZI13" s="192">
        <f t="shared" si="148"/>
        <v>0</v>
      </c>
      <c r="MZJ13" s="192">
        <f t="shared" si="148"/>
        <v>0</v>
      </c>
      <c r="MZK13" s="192">
        <f t="shared" si="148"/>
        <v>0</v>
      </c>
      <c r="MZL13" s="192">
        <f t="shared" si="148"/>
        <v>0</v>
      </c>
      <c r="MZM13" s="192">
        <f t="shared" si="148"/>
        <v>0</v>
      </c>
      <c r="MZN13" s="192">
        <f t="shared" si="148"/>
        <v>0</v>
      </c>
      <c r="MZO13" s="192">
        <f t="shared" si="148"/>
        <v>0</v>
      </c>
      <c r="MZP13" s="117">
        <v>2020</v>
      </c>
      <c r="MZQ13" s="192">
        <f>SUM(MZQ15)</f>
        <v>0</v>
      </c>
      <c r="MZR13" s="192">
        <f>SUM(MZR15)</f>
        <v>0</v>
      </c>
      <c r="MZS13" s="192">
        <f t="shared" si="148"/>
        <v>0</v>
      </c>
      <c r="MZT13" s="192">
        <f t="shared" si="148"/>
        <v>0</v>
      </c>
      <c r="MZU13" s="192">
        <f t="shared" si="148"/>
        <v>0</v>
      </c>
      <c r="MZV13" s="192">
        <f t="shared" si="148"/>
        <v>0</v>
      </c>
      <c r="MZW13" s="192">
        <f t="shared" si="148"/>
        <v>0</v>
      </c>
      <c r="MZX13" s="192">
        <f t="shared" si="148"/>
        <v>0</v>
      </c>
      <c r="MZY13" s="192">
        <f t="shared" si="148"/>
        <v>0</v>
      </c>
      <c r="MZZ13" s="192">
        <f t="shared" si="148"/>
        <v>0</v>
      </c>
      <c r="NAA13" s="192">
        <f t="shared" si="148"/>
        <v>0</v>
      </c>
      <c r="NAB13" s="192">
        <f t="shared" si="148"/>
        <v>0</v>
      </c>
      <c r="NAC13" s="192">
        <f t="shared" si="148"/>
        <v>0</v>
      </c>
      <c r="NAD13" s="192">
        <f t="shared" si="148"/>
        <v>0</v>
      </c>
      <c r="NAE13" s="192">
        <f t="shared" si="148"/>
        <v>0</v>
      </c>
      <c r="NAF13" s="117">
        <v>2020</v>
      </c>
      <c r="NAG13" s="192">
        <f>SUM(NAG15)</f>
        <v>0</v>
      </c>
      <c r="NAH13" s="192">
        <f>SUM(NAH15)</f>
        <v>0</v>
      </c>
      <c r="NAI13" s="192">
        <f t="shared" si="148"/>
        <v>0</v>
      </c>
      <c r="NAJ13" s="192">
        <f t="shared" si="148"/>
        <v>0</v>
      </c>
      <c r="NAK13" s="192">
        <f t="shared" si="148"/>
        <v>0</v>
      </c>
      <c r="NAL13" s="192">
        <f t="shared" si="148"/>
        <v>0</v>
      </c>
      <c r="NAM13" s="192">
        <f t="shared" si="148"/>
        <v>0</v>
      </c>
      <c r="NAN13" s="192">
        <f t="shared" si="148"/>
        <v>0</v>
      </c>
      <c r="NAO13" s="192">
        <f t="shared" si="148"/>
        <v>0</v>
      </c>
      <c r="NAP13" s="192">
        <f t="shared" si="148"/>
        <v>0</v>
      </c>
      <c r="NAQ13" s="192">
        <f t="shared" si="148"/>
        <v>0</v>
      </c>
      <c r="NAR13" s="192">
        <f t="shared" si="148"/>
        <v>0</v>
      </c>
      <c r="NAS13" s="192">
        <f t="shared" si="148"/>
        <v>0</v>
      </c>
      <c r="NAT13" s="192">
        <f t="shared" si="148"/>
        <v>0</v>
      </c>
      <c r="NAU13" s="192">
        <f t="shared" si="148"/>
        <v>0</v>
      </c>
      <c r="NAV13" s="117">
        <v>2020</v>
      </c>
      <c r="NAW13" s="192">
        <f>SUM(NAW15)</f>
        <v>0</v>
      </c>
      <c r="NAX13" s="192">
        <f>SUM(NAX15)</f>
        <v>0</v>
      </c>
      <c r="NAY13" s="192">
        <f t="shared" si="148"/>
        <v>0</v>
      </c>
      <c r="NAZ13" s="192">
        <f t="shared" si="148"/>
        <v>0</v>
      </c>
      <c r="NBA13" s="192">
        <f t="shared" si="148"/>
        <v>0</v>
      </c>
      <c r="NBB13" s="192">
        <f t="shared" si="148"/>
        <v>0</v>
      </c>
      <c r="NBC13" s="192">
        <f t="shared" si="148"/>
        <v>0</v>
      </c>
      <c r="NBD13" s="192">
        <f t="shared" si="148"/>
        <v>0</v>
      </c>
      <c r="NBE13" s="192">
        <f t="shared" si="148"/>
        <v>0</v>
      </c>
      <c r="NBF13" s="192">
        <f t="shared" si="148"/>
        <v>0</v>
      </c>
      <c r="NBG13" s="192">
        <f t="shared" si="148"/>
        <v>0</v>
      </c>
      <c r="NBH13" s="192">
        <f t="shared" si="148"/>
        <v>0</v>
      </c>
      <c r="NBI13" s="192">
        <f t="shared" si="148"/>
        <v>0</v>
      </c>
      <c r="NBJ13" s="192">
        <f t="shared" si="148"/>
        <v>0</v>
      </c>
      <c r="NBK13" s="192">
        <f t="shared" si="148"/>
        <v>0</v>
      </c>
      <c r="NBL13" s="117">
        <v>2020</v>
      </c>
      <c r="NBM13" s="192">
        <f>SUM(NBM15)</f>
        <v>0</v>
      </c>
      <c r="NBN13" s="192">
        <f>SUM(NBN15)</f>
        <v>0</v>
      </c>
      <c r="NBO13" s="192">
        <f t="shared" ref="NBO13:NDW13" si="149">SUM(NBO15)</f>
        <v>0</v>
      </c>
      <c r="NBP13" s="192">
        <f t="shared" si="149"/>
        <v>0</v>
      </c>
      <c r="NBQ13" s="192">
        <f t="shared" si="149"/>
        <v>0</v>
      </c>
      <c r="NBR13" s="192">
        <f t="shared" si="149"/>
        <v>0</v>
      </c>
      <c r="NBS13" s="192">
        <f t="shared" si="149"/>
        <v>0</v>
      </c>
      <c r="NBT13" s="192">
        <f t="shared" si="149"/>
        <v>0</v>
      </c>
      <c r="NBU13" s="192">
        <f t="shared" si="149"/>
        <v>0</v>
      </c>
      <c r="NBV13" s="192">
        <f t="shared" si="149"/>
        <v>0</v>
      </c>
      <c r="NBW13" s="192">
        <f t="shared" si="149"/>
        <v>0</v>
      </c>
      <c r="NBX13" s="192">
        <f t="shared" si="149"/>
        <v>0</v>
      </c>
      <c r="NBY13" s="192">
        <f t="shared" si="149"/>
        <v>0</v>
      </c>
      <c r="NBZ13" s="192">
        <f t="shared" si="149"/>
        <v>0</v>
      </c>
      <c r="NCA13" s="192">
        <f t="shared" si="149"/>
        <v>0</v>
      </c>
      <c r="NCB13" s="117">
        <v>2020</v>
      </c>
      <c r="NCC13" s="192">
        <f>SUM(NCC15)</f>
        <v>0</v>
      </c>
      <c r="NCD13" s="192">
        <f>SUM(NCD15)</f>
        <v>0</v>
      </c>
      <c r="NCE13" s="192">
        <f t="shared" si="149"/>
        <v>0</v>
      </c>
      <c r="NCF13" s="192">
        <f t="shared" si="149"/>
        <v>0</v>
      </c>
      <c r="NCG13" s="192">
        <f t="shared" si="149"/>
        <v>0</v>
      </c>
      <c r="NCH13" s="192">
        <f t="shared" si="149"/>
        <v>0</v>
      </c>
      <c r="NCI13" s="192">
        <f t="shared" si="149"/>
        <v>0</v>
      </c>
      <c r="NCJ13" s="192">
        <f t="shared" si="149"/>
        <v>0</v>
      </c>
      <c r="NCK13" s="192">
        <f t="shared" si="149"/>
        <v>0</v>
      </c>
      <c r="NCL13" s="192">
        <f t="shared" si="149"/>
        <v>0</v>
      </c>
      <c r="NCM13" s="192">
        <f t="shared" si="149"/>
        <v>0</v>
      </c>
      <c r="NCN13" s="192">
        <f t="shared" si="149"/>
        <v>0</v>
      </c>
      <c r="NCO13" s="192">
        <f t="shared" si="149"/>
        <v>0</v>
      </c>
      <c r="NCP13" s="192">
        <f t="shared" si="149"/>
        <v>0</v>
      </c>
      <c r="NCQ13" s="192">
        <f t="shared" si="149"/>
        <v>0</v>
      </c>
      <c r="NCR13" s="117">
        <v>2020</v>
      </c>
      <c r="NCS13" s="192">
        <f>SUM(NCS15)</f>
        <v>0</v>
      </c>
      <c r="NCT13" s="192">
        <f>SUM(NCT15)</f>
        <v>0</v>
      </c>
      <c r="NCU13" s="192">
        <f t="shared" si="149"/>
        <v>0</v>
      </c>
      <c r="NCV13" s="192">
        <f t="shared" si="149"/>
        <v>0</v>
      </c>
      <c r="NCW13" s="192">
        <f t="shared" si="149"/>
        <v>0</v>
      </c>
      <c r="NCX13" s="192">
        <f t="shared" si="149"/>
        <v>0</v>
      </c>
      <c r="NCY13" s="192">
        <f t="shared" si="149"/>
        <v>0</v>
      </c>
      <c r="NCZ13" s="192">
        <f t="shared" si="149"/>
        <v>0</v>
      </c>
      <c r="NDA13" s="192">
        <f t="shared" si="149"/>
        <v>0</v>
      </c>
      <c r="NDB13" s="192">
        <f t="shared" si="149"/>
        <v>0</v>
      </c>
      <c r="NDC13" s="192">
        <f t="shared" si="149"/>
        <v>0</v>
      </c>
      <c r="NDD13" s="192">
        <f t="shared" si="149"/>
        <v>0</v>
      </c>
      <c r="NDE13" s="192">
        <f t="shared" si="149"/>
        <v>0</v>
      </c>
      <c r="NDF13" s="192">
        <f t="shared" si="149"/>
        <v>0</v>
      </c>
      <c r="NDG13" s="192">
        <f t="shared" si="149"/>
        <v>0</v>
      </c>
      <c r="NDH13" s="117">
        <v>2020</v>
      </c>
      <c r="NDI13" s="192">
        <f>SUM(NDI15)</f>
        <v>0</v>
      </c>
      <c r="NDJ13" s="192">
        <f>SUM(NDJ15)</f>
        <v>0</v>
      </c>
      <c r="NDK13" s="192">
        <f t="shared" si="149"/>
        <v>0</v>
      </c>
      <c r="NDL13" s="192">
        <f t="shared" si="149"/>
        <v>0</v>
      </c>
      <c r="NDM13" s="192">
        <f t="shared" si="149"/>
        <v>0</v>
      </c>
      <c r="NDN13" s="192">
        <f t="shared" si="149"/>
        <v>0</v>
      </c>
      <c r="NDO13" s="192">
        <f t="shared" si="149"/>
        <v>0</v>
      </c>
      <c r="NDP13" s="192">
        <f t="shared" si="149"/>
        <v>0</v>
      </c>
      <c r="NDQ13" s="192">
        <f t="shared" si="149"/>
        <v>0</v>
      </c>
      <c r="NDR13" s="192">
        <f t="shared" si="149"/>
        <v>0</v>
      </c>
      <c r="NDS13" s="192">
        <f t="shared" si="149"/>
        <v>0</v>
      </c>
      <c r="NDT13" s="192">
        <f t="shared" si="149"/>
        <v>0</v>
      </c>
      <c r="NDU13" s="192">
        <f t="shared" si="149"/>
        <v>0</v>
      </c>
      <c r="NDV13" s="192">
        <f t="shared" si="149"/>
        <v>0</v>
      </c>
      <c r="NDW13" s="192">
        <f t="shared" si="149"/>
        <v>0</v>
      </c>
      <c r="NDX13" s="117">
        <v>2020</v>
      </c>
      <c r="NDY13" s="192">
        <f>SUM(NDY15)</f>
        <v>0</v>
      </c>
      <c r="NDZ13" s="192">
        <f>SUM(NDZ15)</f>
        <v>0</v>
      </c>
      <c r="NEA13" s="192">
        <f t="shared" ref="NEA13:NGI13" si="150">SUM(NEA15)</f>
        <v>0</v>
      </c>
      <c r="NEB13" s="192">
        <f t="shared" si="150"/>
        <v>0</v>
      </c>
      <c r="NEC13" s="192">
        <f t="shared" si="150"/>
        <v>0</v>
      </c>
      <c r="NED13" s="192">
        <f t="shared" si="150"/>
        <v>0</v>
      </c>
      <c r="NEE13" s="192">
        <f t="shared" si="150"/>
        <v>0</v>
      </c>
      <c r="NEF13" s="192">
        <f t="shared" si="150"/>
        <v>0</v>
      </c>
      <c r="NEG13" s="192">
        <f t="shared" si="150"/>
        <v>0</v>
      </c>
      <c r="NEH13" s="192">
        <f t="shared" si="150"/>
        <v>0</v>
      </c>
      <c r="NEI13" s="192">
        <f t="shared" si="150"/>
        <v>0</v>
      </c>
      <c r="NEJ13" s="192">
        <f t="shared" si="150"/>
        <v>0</v>
      </c>
      <c r="NEK13" s="192">
        <f t="shared" si="150"/>
        <v>0</v>
      </c>
      <c r="NEL13" s="192">
        <f t="shared" si="150"/>
        <v>0</v>
      </c>
      <c r="NEM13" s="192">
        <f t="shared" si="150"/>
        <v>0</v>
      </c>
      <c r="NEN13" s="117">
        <v>2020</v>
      </c>
      <c r="NEO13" s="192">
        <f>SUM(NEO15)</f>
        <v>0</v>
      </c>
      <c r="NEP13" s="192">
        <f>SUM(NEP15)</f>
        <v>0</v>
      </c>
      <c r="NEQ13" s="192">
        <f t="shared" si="150"/>
        <v>0</v>
      </c>
      <c r="NER13" s="192">
        <f t="shared" si="150"/>
        <v>0</v>
      </c>
      <c r="NES13" s="192">
        <f t="shared" si="150"/>
        <v>0</v>
      </c>
      <c r="NET13" s="192">
        <f t="shared" si="150"/>
        <v>0</v>
      </c>
      <c r="NEU13" s="192">
        <f t="shared" si="150"/>
        <v>0</v>
      </c>
      <c r="NEV13" s="192">
        <f t="shared" si="150"/>
        <v>0</v>
      </c>
      <c r="NEW13" s="192">
        <f t="shared" si="150"/>
        <v>0</v>
      </c>
      <c r="NEX13" s="192">
        <f t="shared" si="150"/>
        <v>0</v>
      </c>
      <c r="NEY13" s="192">
        <f t="shared" si="150"/>
        <v>0</v>
      </c>
      <c r="NEZ13" s="192">
        <f t="shared" si="150"/>
        <v>0</v>
      </c>
      <c r="NFA13" s="192">
        <f t="shared" si="150"/>
        <v>0</v>
      </c>
      <c r="NFB13" s="192">
        <f t="shared" si="150"/>
        <v>0</v>
      </c>
      <c r="NFC13" s="192">
        <f t="shared" si="150"/>
        <v>0</v>
      </c>
      <c r="NFD13" s="117">
        <v>2020</v>
      </c>
      <c r="NFE13" s="192">
        <f>SUM(NFE15)</f>
        <v>0</v>
      </c>
      <c r="NFF13" s="192">
        <f>SUM(NFF15)</f>
        <v>0</v>
      </c>
      <c r="NFG13" s="192">
        <f t="shared" si="150"/>
        <v>0</v>
      </c>
      <c r="NFH13" s="192">
        <f t="shared" si="150"/>
        <v>0</v>
      </c>
      <c r="NFI13" s="192">
        <f t="shared" si="150"/>
        <v>0</v>
      </c>
      <c r="NFJ13" s="192">
        <f t="shared" si="150"/>
        <v>0</v>
      </c>
      <c r="NFK13" s="192">
        <f t="shared" si="150"/>
        <v>0</v>
      </c>
      <c r="NFL13" s="192">
        <f t="shared" si="150"/>
        <v>0</v>
      </c>
      <c r="NFM13" s="192">
        <f t="shared" si="150"/>
        <v>0</v>
      </c>
      <c r="NFN13" s="192">
        <f t="shared" si="150"/>
        <v>0</v>
      </c>
      <c r="NFO13" s="192">
        <f t="shared" si="150"/>
        <v>0</v>
      </c>
      <c r="NFP13" s="192">
        <f t="shared" si="150"/>
        <v>0</v>
      </c>
      <c r="NFQ13" s="192">
        <f t="shared" si="150"/>
        <v>0</v>
      </c>
      <c r="NFR13" s="192">
        <f t="shared" si="150"/>
        <v>0</v>
      </c>
      <c r="NFS13" s="192">
        <f t="shared" si="150"/>
        <v>0</v>
      </c>
      <c r="NFT13" s="117">
        <v>2020</v>
      </c>
      <c r="NFU13" s="192">
        <f>SUM(NFU15)</f>
        <v>0</v>
      </c>
      <c r="NFV13" s="192">
        <f>SUM(NFV15)</f>
        <v>0</v>
      </c>
      <c r="NFW13" s="192">
        <f t="shared" si="150"/>
        <v>0</v>
      </c>
      <c r="NFX13" s="192">
        <f t="shared" si="150"/>
        <v>0</v>
      </c>
      <c r="NFY13" s="192">
        <f t="shared" si="150"/>
        <v>0</v>
      </c>
      <c r="NFZ13" s="192">
        <f t="shared" si="150"/>
        <v>0</v>
      </c>
      <c r="NGA13" s="192">
        <f t="shared" si="150"/>
        <v>0</v>
      </c>
      <c r="NGB13" s="192">
        <f t="shared" si="150"/>
        <v>0</v>
      </c>
      <c r="NGC13" s="192">
        <f t="shared" si="150"/>
        <v>0</v>
      </c>
      <c r="NGD13" s="192">
        <f t="shared" si="150"/>
        <v>0</v>
      </c>
      <c r="NGE13" s="192">
        <f t="shared" si="150"/>
        <v>0</v>
      </c>
      <c r="NGF13" s="192">
        <f t="shared" si="150"/>
        <v>0</v>
      </c>
      <c r="NGG13" s="192">
        <f t="shared" si="150"/>
        <v>0</v>
      </c>
      <c r="NGH13" s="192">
        <f t="shared" si="150"/>
        <v>0</v>
      </c>
      <c r="NGI13" s="192">
        <f t="shared" si="150"/>
        <v>0</v>
      </c>
      <c r="NGJ13" s="117">
        <v>2020</v>
      </c>
      <c r="NGK13" s="192">
        <f>SUM(NGK15)</f>
        <v>0</v>
      </c>
      <c r="NGL13" s="192">
        <f>SUM(NGL15)</f>
        <v>0</v>
      </c>
      <c r="NGM13" s="192">
        <f t="shared" ref="NGM13:NIU13" si="151">SUM(NGM15)</f>
        <v>0</v>
      </c>
      <c r="NGN13" s="192">
        <f t="shared" si="151"/>
        <v>0</v>
      </c>
      <c r="NGO13" s="192">
        <f t="shared" si="151"/>
        <v>0</v>
      </c>
      <c r="NGP13" s="192">
        <f t="shared" si="151"/>
        <v>0</v>
      </c>
      <c r="NGQ13" s="192">
        <f t="shared" si="151"/>
        <v>0</v>
      </c>
      <c r="NGR13" s="192">
        <f t="shared" si="151"/>
        <v>0</v>
      </c>
      <c r="NGS13" s="192">
        <f t="shared" si="151"/>
        <v>0</v>
      </c>
      <c r="NGT13" s="192">
        <f t="shared" si="151"/>
        <v>0</v>
      </c>
      <c r="NGU13" s="192">
        <f t="shared" si="151"/>
        <v>0</v>
      </c>
      <c r="NGV13" s="192">
        <f t="shared" si="151"/>
        <v>0</v>
      </c>
      <c r="NGW13" s="192">
        <f t="shared" si="151"/>
        <v>0</v>
      </c>
      <c r="NGX13" s="192">
        <f t="shared" si="151"/>
        <v>0</v>
      </c>
      <c r="NGY13" s="192">
        <f t="shared" si="151"/>
        <v>0</v>
      </c>
      <c r="NGZ13" s="117">
        <v>2020</v>
      </c>
      <c r="NHA13" s="192">
        <f>SUM(NHA15)</f>
        <v>0</v>
      </c>
      <c r="NHB13" s="192">
        <f>SUM(NHB15)</f>
        <v>0</v>
      </c>
      <c r="NHC13" s="192">
        <f t="shared" si="151"/>
        <v>0</v>
      </c>
      <c r="NHD13" s="192">
        <f t="shared" si="151"/>
        <v>0</v>
      </c>
      <c r="NHE13" s="192">
        <f t="shared" si="151"/>
        <v>0</v>
      </c>
      <c r="NHF13" s="192">
        <f t="shared" si="151"/>
        <v>0</v>
      </c>
      <c r="NHG13" s="192">
        <f t="shared" si="151"/>
        <v>0</v>
      </c>
      <c r="NHH13" s="192">
        <f t="shared" si="151"/>
        <v>0</v>
      </c>
      <c r="NHI13" s="192">
        <f t="shared" si="151"/>
        <v>0</v>
      </c>
      <c r="NHJ13" s="192">
        <f t="shared" si="151"/>
        <v>0</v>
      </c>
      <c r="NHK13" s="192">
        <f t="shared" si="151"/>
        <v>0</v>
      </c>
      <c r="NHL13" s="192">
        <f t="shared" si="151"/>
        <v>0</v>
      </c>
      <c r="NHM13" s="192">
        <f t="shared" si="151"/>
        <v>0</v>
      </c>
      <c r="NHN13" s="192">
        <f t="shared" si="151"/>
        <v>0</v>
      </c>
      <c r="NHO13" s="192">
        <f t="shared" si="151"/>
        <v>0</v>
      </c>
      <c r="NHP13" s="117">
        <v>2020</v>
      </c>
      <c r="NHQ13" s="192">
        <f>SUM(NHQ15)</f>
        <v>0</v>
      </c>
      <c r="NHR13" s="192">
        <f>SUM(NHR15)</f>
        <v>0</v>
      </c>
      <c r="NHS13" s="192">
        <f t="shared" si="151"/>
        <v>0</v>
      </c>
      <c r="NHT13" s="192">
        <f t="shared" si="151"/>
        <v>0</v>
      </c>
      <c r="NHU13" s="192">
        <f t="shared" si="151"/>
        <v>0</v>
      </c>
      <c r="NHV13" s="192">
        <f t="shared" si="151"/>
        <v>0</v>
      </c>
      <c r="NHW13" s="192">
        <f t="shared" si="151"/>
        <v>0</v>
      </c>
      <c r="NHX13" s="192">
        <f t="shared" si="151"/>
        <v>0</v>
      </c>
      <c r="NHY13" s="192">
        <f t="shared" si="151"/>
        <v>0</v>
      </c>
      <c r="NHZ13" s="192">
        <f t="shared" si="151"/>
        <v>0</v>
      </c>
      <c r="NIA13" s="192">
        <f t="shared" si="151"/>
        <v>0</v>
      </c>
      <c r="NIB13" s="192">
        <f t="shared" si="151"/>
        <v>0</v>
      </c>
      <c r="NIC13" s="192">
        <f t="shared" si="151"/>
        <v>0</v>
      </c>
      <c r="NID13" s="192">
        <f t="shared" si="151"/>
        <v>0</v>
      </c>
      <c r="NIE13" s="192">
        <f t="shared" si="151"/>
        <v>0</v>
      </c>
      <c r="NIF13" s="117">
        <v>2020</v>
      </c>
      <c r="NIG13" s="192">
        <f>SUM(NIG15)</f>
        <v>0</v>
      </c>
      <c r="NIH13" s="192">
        <f>SUM(NIH15)</f>
        <v>0</v>
      </c>
      <c r="NII13" s="192">
        <f t="shared" si="151"/>
        <v>0</v>
      </c>
      <c r="NIJ13" s="192">
        <f t="shared" si="151"/>
        <v>0</v>
      </c>
      <c r="NIK13" s="192">
        <f t="shared" si="151"/>
        <v>0</v>
      </c>
      <c r="NIL13" s="192">
        <f t="shared" si="151"/>
        <v>0</v>
      </c>
      <c r="NIM13" s="192">
        <f t="shared" si="151"/>
        <v>0</v>
      </c>
      <c r="NIN13" s="192">
        <f t="shared" si="151"/>
        <v>0</v>
      </c>
      <c r="NIO13" s="192">
        <f t="shared" si="151"/>
        <v>0</v>
      </c>
      <c r="NIP13" s="192">
        <f t="shared" si="151"/>
        <v>0</v>
      </c>
      <c r="NIQ13" s="192">
        <f t="shared" si="151"/>
        <v>0</v>
      </c>
      <c r="NIR13" s="192">
        <f t="shared" si="151"/>
        <v>0</v>
      </c>
      <c r="NIS13" s="192">
        <f t="shared" si="151"/>
        <v>0</v>
      </c>
      <c r="NIT13" s="192">
        <f t="shared" si="151"/>
        <v>0</v>
      </c>
      <c r="NIU13" s="192">
        <f t="shared" si="151"/>
        <v>0</v>
      </c>
      <c r="NIV13" s="117">
        <v>2020</v>
      </c>
      <c r="NIW13" s="192">
        <f>SUM(NIW15)</f>
        <v>0</v>
      </c>
      <c r="NIX13" s="192">
        <f>SUM(NIX15)</f>
        <v>0</v>
      </c>
      <c r="NIY13" s="192">
        <f t="shared" ref="NIY13:NLG13" si="152">SUM(NIY15)</f>
        <v>0</v>
      </c>
      <c r="NIZ13" s="192">
        <f t="shared" si="152"/>
        <v>0</v>
      </c>
      <c r="NJA13" s="192">
        <f t="shared" si="152"/>
        <v>0</v>
      </c>
      <c r="NJB13" s="192">
        <f t="shared" si="152"/>
        <v>0</v>
      </c>
      <c r="NJC13" s="192">
        <f t="shared" si="152"/>
        <v>0</v>
      </c>
      <c r="NJD13" s="192">
        <f t="shared" si="152"/>
        <v>0</v>
      </c>
      <c r="NJE13" s="192">
        <f t="shared" si="152"/>
        <v>0</v>
      </c>
      <c r="NJF13" s="192">
        <f t="shared" si="152"/>
        <v>0</v>
      </c>
      <c r="NJG13" s="192">
        <f t="shared" si="152"/>
        <v>0</v>
      </c>
      <c r="NJH13" s="192">
        <f t="shared" si="152"/>
        <v>0</v>
      </c>
      <c r="NJI13" s="192">
        <f t="shared" si="152"/>
        <v>0</v>
      </c>
      <c r="NJJ13" s="192">
        <f t="shared" si="152"/>
        <v>0</v>
      </c>
      <c r="NJK13" s="192">
        <f t="shared" si="152"/>
        <v>0</v>
      </c>
      <c r="NJL13" s="117">
        <v>2020</v>
      </c>
      <c r="NJM13" s="192">
        <f>SUM(NJM15)</f>
        <v>0</v>
      </c>
      <c r="NJN13" s="192">
        <f>SUM(NJN15)</f>
        <v>0</v>
      </c>
      <c r="NJO13" s="192">
        <f t="shared" si="152"/>
        <v>0</v>
      </c>
      <c r="NJP13" s="192">
        <f t="shared" si="152"/>
        <v>0</v>
      </c>
      <c r="NJQ13" s="192">
        <f t="shared" si="152"/>
        <v>0</v>
      </c>
      <c r="NJR13" s="192">
        <f t="shared" si="152"/>
        <v>0</v>
      </c>
      <c r="NJS13" s="192">
        <f t="shared" si="152"/>
        <v>0</v>
      </c>
      <c r="NJT13" s="192">
        <f t="shared" si="152"/>
        <v>0</v>
      </c>
      <c r="NJU13" s="192">
        <f t="shared" si="152"/>
        <v>0</v>
      </c>
      <c r="NJV13" s="192">
        <f t="shared" si="152"/>
        <v>0</v>
      </c>
      <c r="NJW13" s="192">
        <f t="shared" si="152"/>
        <v>0</v>
      </c>
      <c r="NJX13" s="192">
        <f t="shared" si="152"/>
        <v>0</v>
      </c>
      <c r="NJY13" s="192">
        <f t="shared" si="152"/>
        <v>0</v>
      </c>
      <c r="NJZ13" s="192">
        <f t="shared" si="152"/>
        <v>0</v>
      </c>
      <c r="NKA13" s="192">
        <f t="shared" si="152"/>
        <v>0</v>
      </c>
      <c r="NKB13" s="117">
        <v>2020</v>
      </c>
      <c r="NKC13" s="192">
        <f>SUM(NKC15)</f>
        <v>0</v>
      </c>
      <c r="NKD13" s="192">
        <f>SUM(NKD15)</f>
        <v>0</v>
      </c>
      <c r="NKE13" s="192">
        <f t="shared" si="152"/>
        <v>0</v>
      </c>
      <c r="NKF13" s="192">
        <f t="shared" si="152"/>
        <v>0</v>
      </c>
      <c r="NKG13" s="192">
        <f t="shared" si="152"/>
        <v>0</v>
      </c>
      <c r="NKH13" s="192">
        <f t="shared" si="152"/>
        <v>0</v>
      </c>
      <c r="NKI13" s="192">
        <f t="shared" si="152"/>
        <v>0</v>
      </c>
      <c r="NKJ13" s="192">
        <f t="shared" si="152"/>
        <v>0</v>
      </c>
      <c r="NKK13" s="192">
        <f t="shared" si="152"/>
        <v>0</v>
      </c>
      <c r="NKL13" s="192">
        <f t="shared" si="152"/>
        <v>0</v>
      </c>
      <c r="NKM13" s="192">
        <f t="shared" si="152"/>
        <v>0</v>
      </c>
      <c r="NKN13" s="192">
        <f t="shared" si="152"/>
        <v>0</v>
      </c>
      <c r="NKO13" s="192">
        <f t="shared" si="152"/>
        <v>0</v>
      </c>
      <c r="NKP13" s="192">
        <f t="shared" si="152"/>
        <v>0</v>
      </c>
      <c r="NKQ13" s="192">
        <f t="shared" si="152"/>
        <v>0</v>
      </c>
      <c r="NKR13" s="117">
        <v>2020</v>
      </c>
      <c r="NKS13" s="192">
        <f>SUM(NKS15)</f>
        <v>0</v>
      </c>
      <c r="NKT13" s="192">
        <f>SUM(NKT15)</f>
        <v>0</v>
      </c>
      <c r="NKU13" s="192">
        <f t="shared" si="152"/>
        <v>0</v>
      </c>
      <c r="NKV13" s="192">
        <f t="shared" si="152"/>
        <v>0</v>
      </c>
      <c r="NKW13" s="192">
        <f t="shared" si="152"/>
        <v>0</v>
      </c>
      <c r="NKX13" s="192">
        <f t="shared" si="152"/>
        <v>0</v>
      </c>
      <c r="NKY13" s="192">
        <f t="shared" si="152"/>
        <v>0</v>
      </c>
      <c r="NKZ13" s="192">
        <f t="shared" si="152"/>
        <v>0</v>
      </c>
      <c r="NLA13" s="192">
        <f t="shared" si="152"/>
        <v>0</v>
      </c>
      <c r="NLB13" s="192">
        <f t="shared" si="152"/>
        <v>0</v>
      </c>
      <c r="NLC13" s="192">
        <f t="shared" si="152"/>
        <v>0</v>
      </c>
      <c r="NLD13" s="192">
        <f t="shared" si="152"/>
        <v>0</v>
      </c>
      <c r="NLE13" s="192">
        <f t="shared" si="152"/>
        <v>0</v>
      </c>
      <c r="NLF13" s="192">
        <f t="shared" si="152"/>
        <v>0</v>
      </c>
      <c r="NLG13" s="192">
        <f t="shared" si="152"/>
        <v>0</v>
      </c>
      <c r="NLH13" s="117">
        <v>2020</v>
      </c>
      <c r="NLI13" s="192">
        <f>SUM(NLI15)</f>
        <v>0</v>
      </c>
      <c r="NLJ13" s="192">
        <f>SUM(NLJ15)</f>
        <v>0</v>
      </c>
      <c r="NLK13" s="192">
        <f t="shared" ref="NLK13:NNS13" si="153">SUM(NLK15)</f>
        <v>0</v>
      </c>
      <c r="NLL13" s="192">
        <f t="shared" si="153"/>
        <v>0</v>
      </c>
      <c r="NLM13" s="192">
        <f t="shared" si="153"/>
        <v>0</v>
      </c>
      <c r="NLN13" s="192">
        <f t="shared" si="153"/>
        <v>0</v>
      </c>
      <c r="NLO13" s="192">
        <f t="shared" si="153"/>
        <v>0</v>
      </c>
      <c r="NLP13" s="192">
        <f t="shared" si="153"/>
        <v>0</v>
      </c>
      <c r="NLQ13" s="192">
        <f t="shared" si="153"/>
        <v>0</v>
      </c>
      <c r="NLR13" s="192">
        <f t="shared" si="153"/>
        <v>0</v>
      </c>
      <c r="NLS13" s="192">
        <f t="shared" si="153"/>
        <v>0</v>
      </c>
      <c r="NLT13" s="192">
        <f t="shared" si="153"/>
        <v>0</v>
      </c>
      <c r="NLU13" s="192">
        <f t="shared" si="153"/>
        <v>0</v>
      </c>
      <c r="NLV13" s="192">
        <f t="shared" si="153"/>
        <v>0</v>
      </c>
      <c r="NLW13" s="192">
        <f t="shared" si="153"/>
        <v>0</v>
      </c>
      <c r="NLX13" s="117">
        <v>2020</v>
      </c>
      <c r="NLY13" s="192">
        <f>SUM(NLY15)</f>
        <v>0</v>
      </c>
      <c r="NLZ13" s="192">
        <f>SUM(NLZ15)</f>
        <v>0</v>
      </c>
      <c r="NMA13" s="192">
        <f t="shared" si="153"/>
        <v>0</v>
      </c>
      <c r="NMB13" s="192">
        <f t="shared" si="153"/>
        <v>0</v>
      </c>
      <c r="NMC13" s="192">
        <f t="shared" si="153"/>
        <v>0</v>
      </c>
      <c r="NMD13" s="192">
        <f t="shared" si="153"/>
        <v>0</v>
      </c>
      <c r="NME13" s="192">
        <f t="shared" si="153"/>
        <v>0</v>
      </c>
      <c r="NMF13" s="192">
        <f t="shared" si="153"/>
        <v>0</v>
      </c>
      <c r="NMG13" s="192">
        <f t="shared" si="153"/>
        <v>0</v>
      </c>
      <c r="NMH13" s="192">
        <f t="shared" si="153"/>
        <v>0</v>
      </c>
      <c r="NMI13" s="192">
        <f t="shared" si="153"/>
        <v>0</v>
      </c>
      <c r="NMJ13" s="192">
        <f t="shared" si="153"/>
        <v>0</v>
      </c>
      <c r="NMK13" s="192">
        <f t="shared" si="153"/>
        <v>0</v>
      </c>
      <c r="NML13" s="192">
        <f t="shared" si="153"/>
        <v>0</v>
      </c>
      <c r="NMM13" s="192">
        <f t="shared" si="153"/>
        <v>0</v>
      </c>
      <c r="NMN13" s="117">
        <v>2020</v>
      </c>
      <c r="NMO13" s="192">
        <f>SUM(NMO15)</f>
        <v>0</v>
      </c>
      <c r="NMP13" s="192">
        <f>SUM(NMP15)</f>
        <v>0</v>
      </c>
      <c r="NMQ13" s="192">
        <f t="shared" si="153"/>
        <v>0</v>
      </c>
      <c r="NMR13" s="192">
        <f t="shared" si="153"/>
        <v>0</v>
      </c>
      <c r="NMS13" s="192">
        <f t="shared" si="153"/>
        <v>0</v>
      </c>
      <c r="NMT13" s="192">
        <f t="shared" si="153"/>
        <v>0</v>
      </c>
      <c r="NMU13" s="192">
        <f t="shared" si="153"/>
        <v>0</v>
      </c>
      <c r="NMV13" s="192">
        <f t="shared" si="153"/>
        <v>0</v>
      </c>
      <c r="NMW13" s="192">
        <f t="shared" si="153"/>
        <v>0</v>
      </c>
      <c r="NMX13" s="192">
        <f t="shared" si="153"/>
        <v>0</v>
      </c>
      <c r="NMY13" s="192">
        <f t="shared" si="153"/>
        <v>0</v>
      </c>
      <c r="NMZ13" s="192">
        <f t="shared" si="153"/>
        <v>0</v>
      </c>
      <c r="NNA13" s="192">
        <f t="shared" si="153"/>
        <v>0</v>
      </c>
      <c r="NNB13" s="192">
        <f t="shared" si="153"/>
        <v>0</v>
      </c>
      <c r="NNC13" s="192">
        <f t="shared" si="153"/>
        <v>0</v>
      </c>
      <c r="NND13" s="117">
        <v>2020</v>
      </c>
      <c r="NNE13" s="192">
        <f>SUM(NNE15)</f>
        <v>0</v>
      </c>
      <c r="NNF13" s="192">
        <f>SUM(NNF15)</f>
        <v>0</v>
      </c>
      <c r="NNG13" s="192">
        <f t="shared" si="153"/>
        <v>0</v>
      </c>
      <c r="NNH13" s="192">
        <f t="shared" si="153"/>
        <v>0</v>
      </c>
      <c r="NNI13" s="192">
        <f t="shared" si="153"/>
        <v>0</v>
      </c>
      <c r="NNJ13" s="192">
        <f t="shared" si="153"/>
        <v>0</v>
      </c>
      <c r="NNK13" s="192">
        <f t="shared" si="153"/>
        <v>0</v>
      </c>
      <c r="NNL13" s="192">
        <f t="shared" si="153"/>
        <v>0</v>
      </c>
      <c r="NNM13" s="192">
        <f t="shared" si="153"/>
        <v>0</v>
      </c>
      <c r="NNN13" s="192">
        <f t="shared" si="153"/>
        <v>0</v>
      </c>
      <c r="NNO13" s="192">
        <f t="shared" si="153"/>
        <v>0</v>
      </c>
      <c r="NNP13" s="192">
        <f t="shared" si="153"/>
        <v>0</v>
      </c>
      <c r="NNQ13" s="192">
        <f t="shared" si="153"/>
        <v>0</v>
      </c>
      <c r="NNR13" s="192">
        <f t="shared" si="153"/>
        <v>0</v>
      </c>
      <c r="NNS13" s="192">
        <f t="shared" si="153"/>
        <v>0</v>
      </c>
      <c r="NNT13" s="117">
        <v>2020</v>
      </c>
      <c r="NNU13" s="192">
        <f>SUM(NNU15)</f>
        <v>0</v>
      </c>
      <c r="NNV13" s="192">
        <f>SUM(NNV15)</f>
        <v>0</v>
      </c>
      <c r="NNW13" s="192">
        <f t="shared" ref="NNW13:NQE13" si="154">SUM(NNW15)</f>
        <v>0</v>
      </c>
      <c r="NNX13" s="192">
        <f t="shared" si="154"/>
        <v>0</v>
      </c>
      <c r="NNY13" s="192">
        <f t="shared" si="154"/>
        <v>0</v>
      </c>
      <c r="NNZ13" s="192">
        <f t="shared" si="154"/>
        <v>0</v>
      </c>
      <c r="NOA13" s="192">
        <f t="shared" si="154"/>
        <v>0</v>
      </c>
      <c r="NOB13" s="192">
        <f t="shared" si="154"/>
        <v>0</v>
      </c>
      <c r="NOC13" s="192">
        <f t="shared" si="154"/>
        <v>0</v>
      </c>
      <c r="NOD13" s="192">
        <f t="shared" si="154"/>
        <v>0</v>
      </c>
      <c r="NOE13" s="192">
        <f t="shared" si="154"/>
        <v>0</v>
      </c>
      <c r="NOF13" s="192">
        <f t="shared" si="154"/>
        <v>0</v>
      </c>
      <c r="NOG13" s="192">
        <f t="shared" si="154"/>
        <v>0</v>
      </c>
      <c r="NOH13" s="192">
        <f t="shared" si="154"/>
        <v>0</v>
      </c>
      <c r="NOI13" s="192">
        <f t="shared" si="154"/>
        <v>0</v>
      </c>
      <c r="NOJ13" s="117">
        <v>2020</v>
      </c>
      <c r="NOK13" s="192">
        <f>SUM(NOK15)</f>
        <v>0</v>
      </c>
      <c r="NOL13" s="192">
        <f>SUM(NOL15)</f>
        <v>0</v>
      </c>
      <c r="NOM13" s="192">
        <f t="shared" si="154"/>
        <v>0</v>
      </c>
      <c r="NON13" s="192">
        <f t="shared" si="154"/>
        <v>0</v>
      </c>
      <c r="NOO13" s="192">
        <f t="shared" si="154"/>
        <v>0</v>
      </c>
      <c r="NOP13" s="192">
        <f t="shared" si="154"/>
        <v>0</v>
      </c>
      <c r="NOQ13" s="192">
        <f t="shared" si="154"/>
        <v>0</v>
      </c>
      <c r="NOR13" s="192">
        <f t="shared" si="154"/>
        <v>0</v>
      </c>
      <c r="NOS13" s="192">
        <f t="shared" si="154"/>
        <v>0</v>
      </c>
      <c r="NOT13" s="192">
        <f t="shared" si="154"/>
        <v>0</v>
      </c>
      <c r="NOU13" s="192">
        <f t="shared" si="154"/>
        <v>0</v>
      </c>
      <c r="NOV13" s="192">
        <f t="shared" si="154"/>
        <v>0</v>
      </c>
      <c r="NOW13" s="192">
        <f t="shared" si="154"/>
        <v>0</v>
      </c>
      <c r="NOX13" s="192">
        <f t="shared" si="154"/>
        <v>0</v>
      </c>
      <c r="NOY13" s="192">
        <f t="shared" si="154"/>
        <v>0</v>
      </c>
      <c r="NOZ13" s="117">
        <v>2020</v>
      </c>
      <c r="NPA13" s="192">
        <f>SUM(NPA15)</f>
        <v>0</v>
      </c>
      <c r="NPB13" s="192">
        <f>SUM(NPB15)</f>
        <v>0</v>
      </c>
      <c r="NPC13" s="192">
        <f t="shared" si="154"/>
        <v>0</v>
      </c>
      <c r="NPD13" s="192">
        <f t="shared" si="154"/>
        <v>0</v>
      </c>
      <c r="NPE13" s="192">
        <f t="shared" si="154"/>
        <v>0</v>
      </c>
      <c r="NPF13" s="192">
        <f t="shared" si="154"/>
        <v>0</v>
      </c>
      <c r="NPG13" s="192">
        <f t="shared" si="154"/>
        <v>0</v>
      </c>
      <c r="NPH13" s="192">
        <f t="shared" si="154"/>
        <v>0</v>
      </c>
      <c r="NPI13" s="192">
        <f t="shared" si="154"/>
        <v>0</v>
      </c>
      <c r="NPJ13" s="192">
        <f t="shared" si="154"/>
        <v>0</v>
      </c>
      <c r="NPK13" s="192">
        <f t="shared" si="154"/>
        <v>0</v>
      </c>
      <c r="NPL13" s="192">
        <f t="shared" si="154"/>
        <v>0</v>
      </c>
      <c r="NPM13" s="192">
        <f t="shared" si="154"/>
        <v>0</v>
      </c>
      <c r="NPN13" s="192">
        <f t="shared" si="154"/>
        <v>0</v>
      </c>
      <c r="NPO13" s="192">
        <f t="shared" si="154"/>
        <v>0</v>
      </c>
      <c r="NPP13" s="117">
        <v>2020</v>
      </c>
      <c r="NPQ13" s="192">
        <f>SUM(NPQ15)</f>
        <v>0</v>
      </c>
      <c r="NPR13" s="192">
        <f>SUM(NPR15)</f>
        <v>0</v>
      </c>
      <c r="NPS13" s="192">
        <f t="shared" si="154"/>
        <v>0</v>
      </c>
      <c r="NPT13" s="192">
        <f t="shared" si="154"/>
        <v>0</v>
      </c>
      <c r="NPU13" s="192">
        <f t="shared" si="154"/>
        <v>0</v>
      </c>
      <c r="NPV13" s="192">
        <f t="shared" si="154"/>
        <v>0</v>
      </c>
      <c r="NPW13" s="192">
        <f t="shared" si="154"/>
        <v>0</v>
      </c>
      <c r="NPX13" s="192">
        <f t="shared" si="154"/>
        <v>0</v>
      </c>
      <c r="NPY13" s="192">
        <f t="shared" si="154"/>
        <v>0</v>
      </c>
      <c r="NPZ13" s="192">
        <f t="shared" si="154"/>
        <v>0</v>
      </c>
      <c r="NQA13" s="192">
        <f t="shared" si="154"/>
        <v>0</v>
      </c>
      <c r="NQB13" s="192">
        <f t="shared" si="154"/>
        <v>0</v>
      </c>
      <c r="NQC13" s="192">
        <f t="shared" si="154"/>
        <v>0</v>
      </c>
      <c r="NQD13" s="192">
        <f t="shared" si="154"/>
        <v>0</v>
      </c>
      <c r="NQE13" s="192">
        <f t="shared" si="154"/>
        <v>0</v>
      </c>
      <c r="NQF13" s="117">
        <v>2020</v>
      </c>
      <c r="NQG13" s="192">
        <f>SUM(NQG15)</f>
        <v>0</v>
      </c>
      <c r="NQH13" s="192">
        <f>SUM(NQH15)</f>
        <v>0</v>
      </c>
      <c r="NQI13" s="192">
        <f t="shared" ref="NQI13:NSQ13" si="155">SUM(NQI15)</f>
        <v>0</v>
      </c>
      <c r="NQJ13" s="192">
        <f t="shared" si="155"/>
        <v>0</v>
      </c>
      <c r="NQK13" s="192">
        <f t="shared" si="155"/>
        <v>0</v>
      </c>
      <c r="NQL13" s="192">
        <f t="shared" si="155"/>
        <v>0</v>
      </c>
      <c r="NQM13" s="192">
        <f t="shared" si="155"/>
        <v>0</v>
      </c>
      <c r="NQN13" s="192">
        <f t="shared" si="155"/>
        <v>0</v>
      </c>
      <c r="NQO13" s="192">
        <f t="shared" si="155"/>
        <v>0</v>
      </c>
      <c r="NQP13" s="192">
        <f t="shared" si="155"/>
        <v>0</v>
      </c>
      <c r="NQQ13" s="192">
        <f t="shared" si="155"/>
        <v>0</v>
      </c>
      <c r="NQR13" s="192">
        <f t="shared" si="155"/>
        <v>0</v>
      </c>
      <c r="NQS13" s="192">
        <f t="shared" si="155"/>
        <v>0</v>
      </c>
      <c r="NQT13" s="192">
        <f t="shared" si="155"/>
        <v>0</v>
      </c>
      <c r="NQU13" s="192">
        <f t="shared" si="155"/>
        <v>0</v>
      </c>
      <c r="NQV13" s="117">
        <v>2020</v>
      </c>
      <c r="NQW13" s="192">
        <f>SUM(NQW15)</f>
        <v>0</v>
      </c>
      <c r="NQX13" s="192">
        <f>SUM(NQX15)</f>
        <v>0</v>
      </c>
      <c r="NQY13" s="192">
        <f t="shared" si="155"/>
        <v>0</v>
      </c>
      <c r="NQZ13" s="192">
        <f t="shared" si="155"/>
        <v>0</v>
      </c>
      <c r="NRA13" s="192">
        <f t="shared" si="155"/>
        <v>0</v>
      </c>
      <c r="NRB13" s="192">
        <f t="shared" si="155"/>
        <v>0</v>
      </c>
      <c r="NRC13" s="192">
        <f t="shared" si="155"/>
        <v>0</v>
      </c>
      <c r="NRD13" s="192">
        <f t="shared" si="155"/>
        <v>0</v>
      </c>
      <c r="NRE13" s="192">
        <f t="shared" si="155"/>
        <v>0</v>
      </c>
      <c r="NRF13" s="192">
        <f t="shared" si="155"/>
        <v>0</v>
      </c>
      <c r="NRG13" s="192">
        <f t="shared" si="155"/>
        <v>0</v>
      </c>
      <c r="NRH13" s="192">
        <f t="shared" si="155"/>
        <v>0</v>
      </c>
      <c r="NRI13" s="192">
        <f t="shared" si="155"/>
        <v>0</v>
      </c>
      <c r="NRJ13" s="192">
        <f t="shared" si="155"/>
        <v>0</v>
      </c>
      <c r="NRK13" s="192">
        <f t="shared" si="155"/>
        <v>0</v>
      </c>
      <c r="NRL13" s="117">
        <v>2020</v>
      </c>
      <c r="NRM13" s="192">
        <f>SUM(NRM15)</f>
        <v>0</v>
      </c>
      <c r="NRN13" s="192">
        <f>SUM(NRN15)</f>
        <v>0</v>
      </c>
      <c r="NRO13" s="192">
        <f t="shared" si="155"/>
        <v>0</v>
      </c>
      <c r="NRP13" s="192">
        <f t="shared" si="155"/>
        <v>0</v>
      </c>
      <c r="NRQ13" s="192">
        <f t="shared" si="155"/>
        <v>0</v>
      </c>
      <c r="NRR13" s="192">
        <f t="shared" si="155"/>
        <v>0</v>
      </c>
      <c r="NRS13" s="192">
        <f t="shared" si="155"/>
        <v>0</v>
      </c>
      <c r="NRT13" s="192">
        <f t="shared" si="155"/>
        <v>0</v>
      </c>
      <c r="NRU13" s="192">
        <f t="shared" si="155"/>
        <v>0</v>
      </c>
      <c r="NRV13" s="192">
        <f t="shared" si="155"/>
        <v>0</v>
      </c>
      <c r="NRW13" s="192">
        <f t="shared" si="155"/>
        <v>0</v>
      </c>
      <c r="NRX13" s="192">
        <f t="shared" si="155"/>
        <v>0</v>
      </c>
      <c r="NRY13" s="192">
        <f t="shared" si="155"/>
        <v>0</v>
      </c>
      <c r="NRZ13" s="192">
        <f t="shared" si="155"/>
        <v>0</v>
      </c>
      <c r="NSA13" s="192">
        <f t="shared" si="155"/>
        <v>0</v>
      </c>
      <c r="NSB13" s="117">
        <v>2020</v>
      </c>
      <c r="NSC13" s="192">
        <f>SUM(NSC15)</f>
        <v>0</v>
      </c>
      <c r="NSD13" s="192">
        <f>SUM(NSD15)</f>
        <v>0</v>
      </c>
      <c r="NSE13" s="192">
        <f t="shared" si="155"/>
        <v>0</v>
      </c>
      <c r="NSF13" s="192">
        <f t="shared" si="155"/>
        <v>0</v>
      </c>
      <c r="NSG13" s="192">
        <f t="shared" si="155"/>
        <v>0</v>
      </c>
      <c r="NSH13" s="192">
        <f t="shared" si="155"/>
        <v>0</v>
      </c>
      <c r="NSI13" s="192">
        <f t="shared" si="155"/>
        <v>0</v>
      </c>
      <c r="NSJ13" s="192">
        <f t="shared" si="155"/>
        <v>0</v>
      </c>
      <c r="NSK13" s="192">
        <f t="shared" si="155"/>
        <v>0</v>
      </c>
      <c r="NSL13" s="192">
        <f t="shared" si="155"/>
        <v>0</v>
      </c>
      <c r="NSM13" s="192">
        <f t="shared" si="155"/>
        <v>0</v>
      </c>
      <c r="NSN13" s="192">
        <f t="shared" si="155"/>
        <v>0</v>
      </c>
      <c r="NSO13" s="192">
        <f t="shared" si="155"/>
        <v>0</v>
      </c>
      <c r="NSP13" s="192">
        <f t="shared" si="155"/>
        <v>0</v>
      </c>
      <c r="NSQ13" s="192">
        <f t="shared" si="155"/>
        <v>0</v>
      </c>
      <c r="NSR13" s="117">
        <v>2020</v>
      </c>
      <c r="NSS13" s="192">
        <f>SUM(NSS15)</f>
        <v>0</v>
      </c>
      <c r="NST13" s="192">
        <f>SUM(NST15)</f>
        <v>0</v>
      </c>
      <c r="NSU13" s="192">
        <f t="shared" ref="NSU13:NVC13" si="156">SUM(NSU15)</f>
        <v>0</v>
      </c>
      <c r="NSV13" s="192">
        <f t="shared" si="156"/>
        <v>0</v>
      </c>
      <c r="NSW13" s="192">
        <f t="shared" si="156"/>
        <v>0</v>
      </c>
      <c r="NSX13" s="192">
        <f t="shared" si="156"/>
        <v>0</v>
      </c>
      <c r="NSY13" s="192">
        <f t="shared" si="156"/>
        <v>0</v>
      </c>
      <c r="NSZ13" s="192">
        <f t="shared" si="156"/>
        <v>0</v>
      </c>
      <c r="NTA13" s="192">
        <f t="shared" si="156"/>
        <v>0</v>
      </c>
      <c r="NTB13" s="192">
        <f t="shared" si="156"/>
        <v>0</v>
      </c>
      <c r="NTC13" s="192">
        <f t="shared" si="156"/>
        <v>0</v>
      </c>
      <c r="NTD13" s="192">
        <f t="shared" si="156"/>
        <v>0</v>
      </c>
      <c r="NTE13" s="192">
        <f t="shared" si="156"/>
        <v>0</v>
      </c>
      <c r="NTF13" s="192">
        <f t="shared" si="156"/>
        <v>0</v>
      </c>
      <c r="NTG13" s="192">
        <f t="shared" si="156"/>
        <v>0</v>
      </c>
      <c r="NTH13" s="117">
        <v>2020</v>
      </c>
      <c r="NTI13" s="192">
        <f>SUM(NTI15)</f>
        <v>0</v>
      </c>
      <c r="NTJ13" s="192">
        <f>SUM(NTJ15)</f>
        <v>0</v>
      </c>
      <c r="NTK13" s="192">
        <f t="shared" si="156"/>
        <v>0</v>
      </c>
      <c r="NTL13" s="192">
        <f t="shared" si="156"/>
        <v>0</v>
      </c>
      <c r="NTM13" s="192">
        <f t="shared" si="156"/>
        <v>0</v>
      </c>
      <c r="NTN13" s="192">
        <f t="shared" si="156"/>
        <v>0</v>
      </c>
      <c r="NTO13" s="192">
        <f t="shared" si="156"/>
        <v>0</v>
      </c>
      <c r="NTP13" s="192">
        <f t="shared" si="156"/>
        <v>0</v>
      </c>
      <c r="NTQ13" s="192">
        <f t="shared" si="156"/>
        <v>0</v>
      </c>
      <c r="NTR13" s="192">
        <f t="shared" si="156"/>
        <v>0</v>
      </c>
      <c r="NTS13" s="192">
        <f t="shared" si="156"/>
        <v>0</v>
      </c>
      <c r="NTT13" s="192">
        <f t="shared" si="156"/>
        <v>0</v>
      </c>
      <c r="NTU13" s="192">
        <f t="shared" si="156"/>
        <v>0</v>
      </c>
      <c r="NTV13" s="192">
        <f t="shared" si="156"/>
        <v>0</v>
      </c>
      <c r="NTW13" s="192">
        <f t="shared" si="156"/>
        <v>0</v>
      </c>
      <c r="NTX13" s="117">
        <v>2020</v>
      </c>
      <c r="NTY13" s="192">
        <f>SUM(NTY15)</f>
        <v>0</v>
      </c>
      <c r="NTZ13" s="192">
        <f>SUM(NTZ15)</f>
        <v>0</v>
      </c>
      <c r="NUA13" s="192">
        <f t="shared" si="156"/>
        <v>0</v>
      </c>
      <c r="NUB13" s="192">
        <f t="shared" si="156"/>
        <v>0</v>
      </c>
      <c r="NUC13" s="192">
        <f t="shared" si="156"/>
        <v>0</v>
      </c>
      <c r="NUD13" s="192">
        <f t="shared" si="156"/>
        <v>0</v>
      </c>
      <c r="NUE13" s="192">
        <f t="shared" si="156"/>
        <v>0</v>
      </c>
      <c r="NUF13" s="192">
        <f t="shared" si="156"/>
        <v>0</v>
      </c>
      <c r="NUG13" s="192">
        <f t="shared" si="156"/>
        <v>0</v>
      </c>
      <c r="NUH13" s="192">
        <f t="shared" si="156"/>
        <v>0</v>
      </c>
      <c r="NUI13" s="192">
        <f t="shared" si="156"/>
        <v>0</v>
      </c>
      <c r="NUJ13" s="192">
        <f t="shared" si="156"/>
        <v>0</v>
      </c>
      <c r="NUK13" s="192">
        <f t="shared" si="156"/>
        <v>0</v>
      </c>
      <c r="NUL13" s="192">
        <f t="shared" si="156"/>
        <v>0</v>
      </c>
      <c r="NUM13" s="192">
        <f t="shared" si="156"/>
        <v>0</v>
      </c>
      <c r="NUN13" s="117">
        <v>2020</v>
      </c>
      <c r="NUO13" s="192">
        <f>SUM(NUO15)</f>
        <v>0</v>
      </c>
      <c r="NUP13" s="192">
        <f>SUM(NUP15)</f>
        <v>0</v>
      </c>
      <c r="NUQ13" s="192">
        <f t="shared" si="156"/>
        <v>0</v>
      </c>
      <c r="NUR13" s="192">
        <f t="shared" si="156"/>
        <v>0</v>
      </c>
      <c r="NUS13" s="192">
        <f t="shared" si="156"/>
        <v>0</v>
      </c>
      <c r="NUT13" s="192">
        <f t="shared" si="156"/>
        <v>0</v>
      </c>
      <c r="NUU13" s="192">
        <f t="shared" si="156"/>
        <v>0</v>
      </c>
      <c r="NUV13" s="192">
        <f t="shared" si="156"/>
        <v>0</v>
      </c>
      <c r="NUW13" s="192">
        <f t="shared" si="156"/>
        <v>0</v>
      </c>
      <c r="NUX13" s="192">
        <f t="shared" si="156"/>
        <v>0</v>
      </c>
      <c r="NUY13" s="192">
        <f t="shared" si="156"/>
        <v>0</v>
      </c>
      <c r="NUZ13" s="192">
        <f t="shared" si="156"/>
        <v>0</v>
      </c>
      <c r="NVA13" s="192">
        <f t="shared" si="156"/>
        <v>0</v>
      </c>
      <c r="NVB13" s="192">
        <f t="shared" si="156"/>
        <v>0</v>
      </c>
      <c r="NVC13" s="192">
        <f t="shared" si="156"/>
        <v>0</v>
      </c>
      <c r="NVD13" s="117">
        <v>2020</v>
      </c>
      <c r="NVE13" s="192">
        <f>SUM(NVE15)</f>
        <v>0</v>
      </c>
      <c r="NVF13" s="192">
        <f>SUM(NVF15)</f>
        <v>0</v>
      </c>
      <c r="NVG13" s="192">
        <f t="shared" ref="NVG13:NXO13" si="157">SUM(NVG15)</f>
        <v>0</v>
      </c>
      <c r="NVH13" s="192">
        <f t="shared" si="157"/>
        <v>0</v>
      </c>
      <c r="NVI13" s="192">
        <f t="shared" si="157"/>
        <v>0</v>
      </c>
      <c r="NVJ13" s="192">
        <f t="shared" si="157"/>
        <v>0</v>
      </c>
      <c r="NVK13" s="192">
        <f t="shared" si="157"/>
        <v>0</v>
      </c>
      <c r="NVL13" s="192">
        <f t="shared" si="157"/>
        <v>0</v>
      </c>
      <c r="NVM13" s="192">
        <f t="shared" si="157"/>
        <v>0</v>
      </c>
      <c r="NVN13" s="192">
        <f t="shared" si="157"/>
        <v>0</v>
      </c>
      <c r="NVO13" s="192">
        <f t="shared" si="157"/>
        <v>0</v>
      </c>
      <c r="NVP13" s="192">
        <f t="shared" si="157"/>
        <v>0</v>
      </c>
      <c r="NVQ13" s="192">
        <f t="shared" si="157"/>
        <v>0</v>
      </c>
      <c r="NVR13" s="192">
        <f t="shared" si="157"/>
        <v>0</v>
      </c>
      <c r="NVS13" s="192">
        <f t="shared" si="157"/>
        <v>0</v>
      </c>
      <c r="NVT13" s="117">
        <v>2020</v>
      </c>
      <c r="NVU13" s="192">
        <f>SUM(NVU15)</f>
        <v>0</v>
      </c>
      <c r="NVV13" s="192">
        <f>SUM(NVV15)</f>
        <v>0</v>
      </c>
      <c r="NVW13" s="192">
        <f t="shared" si="157"/>
        <v>0</v>
      </c>
      <c r="NVX13" s="192">
        <f t="shared" si="157"/>
        <v>0</v>
      </c>
      <c r="NVY13" s="192">
        <f t="shared" si="157"/>
        <v>0</v>
      </c>
      <c r="NVZ13" s="192">
        <f t="shared" si="157"/>
        <v>0</v>
      </c>
      <c r="NWA13" s="192">
        <f t="shared" si="157"/>
        <v>0</v>
      </c>
      <c r="NWB13" s="192">
        <f t="shared" si="157"/>
        <v>0</v>
      </c>
      <c r="NWC13" s="192">
        <f t="shared" si="157"/>
        <v>0</v>
      </c>
      <c r="NWD13" s="192">
        <f t="shared" si="157"/>
        <v>0</v>
      </c>
      <c r="NWE13" s="192">
        <f t="shared" si="157"/>
        <v>0</v>
      </c>
      <c r="NWF13" s="192">
        <f t="shared" si="157"/>
        <v>0</v>
      </c>
      <c r="NWG13" s="192">
        <f t="shared" si="157"/>
        <v>0</v>
      </c>
      <c r="NWH13" s="192">
        <f t="shared" si="157"/>
        <v>0</v>
      </c>
      <c r="NWI13" s="192">
        <f t="shared" si="157"/>
        <v>0</v>
      </c>
      <c r="NWJ13" s="117">
        <v>2020</v>
      </c>
      <c r="NWK13" s="192">
        <f>SUM(NWK15)</f>
        <v>0</v>
      </c>
      <c r="NWL13" s="192">
        <f>SUM(NWL15)</f>
        <v>0</v>
      </c>
      <c r="NWM13" s="192">
        <f t="shared" si="157"/>
        <v>0</v>
      </c>
      <c r="NWN13" s="192">
        <f t="shared" si="157"/>
        <v>0</v>
      </c>
      <c r="NWO13" s="192">
        <f t="shared" si="157"/>
        <v>0</v>
      </c>
      <c r="NWP13" s="192">
        <f t="shared" si="157"/>
        <v>0</v>
      </c>
      <c r="NWQ13" s="192">
        <f t="shared" si="157"/>
        <v>0</v>
      </c>
      <c r="NWR13" s="192">
        <f t="shared" si="157"/>
        <v>0</v>
      </c>
      <c r="NWS13" s="192">
        <f t="shared" si="157"/>
        <v>0</v>
      </c>
      <c r="NWT13" s="192">
        <f t="shared" si="157"/>
        <v>0</v>
      </c>
      <c r="NWU13" s="192">
        <f t="shared" si="157"/>
        <v>0</v>
      </c>
      <c r="NWV13" s="192">
        <f t="shared" si="157"/>
        <v>0</v>
      </c>
      <c r="NWW13" s="192">
        <f t="shared" si="157"/>
        <v>0</v>
      </c>
      <c r="NWX13" s="192">
        <f t="shared" si="157"/>
        <v>0</v>
      </c>
      <c r="NWY13" s="192">
        <f t="shared" si="157"/>
        <v>0</v>
      </c>
      <c r="NWZ13" s="117">
        <v>2020</v>
      </c>
      <c r="NXA13" s="192">
        <f>SUM(NXA15)</f>
        <v>0</v>
      </c>
      <c r="NXB13" s="192">
        <f>SUM(NXB15)</f>
        <v>0</v>
      </c>
      <c r="NXC13" s="192">
        <f t="shared" si="157"/>
        <v>0</v>
      </c>
      <c r="NXD13" s="192">
        <f t="shared" si="157"/>
        <v>0</v>
      </c>
      <c r="NXE13" s="192">
        <f t="shared" si="157"/>
        <v>0</v>
      </c>
      <c r="NXF13" s="192">
        <f t="shared" si="157"/>
        <v>0</v>
      </c>
      <c r="NXG13" s="192">
        <f t="shared" si="157"/>
        <v>0</v>
      </c>
      <c r="NXH13" s="192">
        <f t="shared" si="157"/>
        <v>0</v>
      </c>
      <c r="NXI13" s="192">
        <f t="shared" si="157"/>
        <v>0</v>
      </c>
      <c r="NXJ13" s="192">
        <f t="shared" si="157"/>
        <v>0</v>
      </c>
      <c r="NXK13" s="192">
        <f t="shared" si="157"/>
        <v>0</v>
      </c>
      <c r="NXL13" s="192">
        <f t="shared" si="157"/>
        <v>0</v>
      </c>
      <c r="NXM13" s="192">
        <f t="shared" si="157"/>
        <v>0</v>
      </c>
      <c r="NXN13" s="192">
        <f t="shared" si="157"/>
        <v>0</v>
      </c>
      <c r="NXO13" s="192">
        <f t="shared" si="157"/>
        <v>0</v>
      </c>
      <c r="NXP13" s="117">
        <v>2020</v>
      </c>
      <c r="NXQ13" s="192">
        <f>SUM(NXQ15)</f>
        <v>0</v>
      </c>
      <c r="NXR13" s="192">
        <f>SUM(NXR15)</f>
        <v>0</v>
      </c>
      <c r="NXS13" s="192">
        <f t="shared" ref="NXS13:OAA13" si="158">SUM(NXS15)</f>
        <v>0</v>
      </c>
      <c r="NXT13" s="192">
        <f t="shared" si="158"/>
        <v>0</v>
      </c>
      <c r="NXU13" s="192">
        <f t="shared" si="158"/>
        <v>0</v>
      </c>
      <c r="NXV13" s="192">
        <f t="shared" si="158"/>
        <v>0</v>
      </c>
      <c r="NXW13" s="192">
        <f t="shared" si="158"/>
        <v>0</v>
      </c>
      <c r="NXX13" s="192">
        <f t="shared" si="158"/>
        <v>0</v>
      </c>
      <c r="NXY13" s="192">
        <f t="shared" si="158"/>
        <v>0</v>
      </c>
      <c r="NXZ13" s="192">
        <f t="shared" si="158"/>
        <v>0</v>
      </c>
      <c r="NYA13" s="192">
        <f t="shared" si="158"/>
        <v>0</v>
      </c>
      <c r="NYB13" s="192">
        <f t="shared" si="158"/>
        <v>0</v>
      </c>
      <c r="NYC13" s="192">
        <f t="shared" si="158"/>
        <v>0</v>
      </c>
      <c r="NYD13" s="192">
        <f t="shared" si="158"/>
        <v>0</v>
      </c>
      <c r="NYE13" s="192">
        <f t="shared" si="158"/>
        <v>0</v>
      </c>
      <c r="NYF13" s="117">
        <v>2020</v>
      </c>
      <c r="NYG13" s="192">
        <f>SUM(NYG15)</f>
        <v>0</v>
      </c>
      <c r="NYH13" s="192">
        <f>SUM(NYH15)</f>
        <v>0</v>
      </c>
      <c r="NYI13" s="192">
        <f t="shared" si="158"/>
        <v>0</v>
      </c>
      <c r="NYJ13" s="192">
        <f t="shared" si="158"/>
        <v>0</v>
      </c>
      <c r="NYK13" s="192">
        <f t="shared" si="158"/>
        <v>0</v>
      </c>
      <c r="NYL13" s="192">
        <f t="shared" si="158"/>
        <v>0</v>
      </c>
      <c r="NYM13" s="192">
        <f t="shared" si="158"/>
        <v>0</v>
      </c>
      <c r="NYN13" s="192">
        <f t="shared" si="158"/>
        <v>0</v>
      </c>
      <c r="NYO13" s="192">
        <f t="shared" si="158"/>
        <v>0</v>
      </c>
      <c r="NYP13" s="192">
        <f t="shared" si="158"/>
        <v>0</v>
      </c>
      <c r="NYQ13" s="192">
        <f t="shared" si="158"/>
        <v>0</v>
      </c>
      <c r="NYR13" s="192">
        <f t="shared" si="158"/>
        <v>0</v>
      </c>
      <c r="NYS13" s="192">
        <f t="shared" si="158"/>
        <v>0</v>
      </c>
      <c r="NYT13" s="192">
        <f t="shared" si="158"/>
        <v>0</v>
      </c>
      <c r="NYU13" s="192">
        <f t="shared" si="158"/>
        <v>0</v>
      </c>
      <c r="NYV13" s="117">
        <v>2020</v>
      </c>
      <c r="NYW13" s="192">
        <f>SUM(NYW15)</f>
        <v>0</v>
      </c>
      <c r="NYX13" s="192">
        <f>SUM(NYX15)</f>
        <v>0</v>
      </c>
      <c r="NYY13" s="192">
        <f t="shared" si="158"/>
        <v>0</v>
      </c>
      <c r="NYZ13" s="192">
        <f t="shared" si="158"/>
        <v>0</v>
      </c>
      <c r="NZA13" s="192">
        <f t="shared" si="158"/>
        <v>0</v>
      </c>
      <c r="NZB13" s="192">
        <f t="shared" si="158"/>
        <v>0</v>
      </c>
      <c r="NZC13" s="192">
        <f t="shared" si="158"/>
        <v>0</v>
      </c>
      <c r="NZD13" s="192">
        <f t="shared" si="158"/>
        <v>0</v>
      </c>
      <c r="NZE13" s="192">
        <f t="shared" si="158"/>
        <v>0</v>
      </c>
      <c r="NZF13" s="192">
        <f t="shared" si="158"/>
        <v>0</v>
      </c>
      <c r="NZG13" s="192">
        <f t="shared" si="158"/>
        <v>0</v>
      </c>
      <c r="NZH13" s="192">
        <f t="shared" si="158"/>
        <v>0</v>
      </c>
      <c r="NZI13" s="192">
        <f t="shared" si="158"/>
        <v>0</v>
      </c>
      <c r="NZJ13" s="192">
        <f t="shared" si="158"/>
        <v>0</v>
      </c>
      <c r="NZK13" s="192">
        <f t="shared" si="158"/>
        <v>0</v>
      </c>
      <c r="NZL13" s="117">
        <v>2020</v>
      </c>
      <c r="NZM13" s="192">
        <f>SUM(NZM15)</f>
        <v>0</v>
      </c>
      <c r="NZN13" s="192">
        <f>SUM(NZN15)</f>
        <v>0</v>
      </c>
      <c r="NZO13" s="192">
        <f t="shared" si="158"/>
        <v>0</v>
      </c>
      <c r="NZP13" s="192">
        <f t="shared" si="158"/>
        <v>0</v>
      </c>
      <c r="NZQ13" s="192">
        <f t="shared" si="158"/>
        <v>0</v>
      </c>
      <c r="NZR13" s="192">
        <f t="shared" si="158"/>
        <v>0</v>
      </c>
      <c r="NZS13" s="192">
        <f t="shared" si="158"/>
        <v>0</v>
      </c>
      <c r="NZT13" s="192">
        <f t="shared" si="158"/>
        <v>0</v>
      </c>
      <c r="NZU13" s="192">
        <f t="shared" si="158"/>
        <v>0</v>
      </c>
      <c r="NZV13" s="192">
        <f t="shared" si="158"/>
        <v>0</v>
      </c>
      <c r="NZW13" s="192">
        <f t="shared" si="158"/>
        <v>0</v>
      </c>
      <c r="NZX13" s="192">
        <f t="shared" si="158"/>
        <v>0</v>
      </c>
      <c r="NZY13" s="192">
        <f t="shared" si="158"/>
        <v>0</v>
      </c>
      <c r="NZZ13" s="192">
        <f t="shared" si="158"/>
        <v>0</v>
      </c>
      <c r="OAA13" s="192">
        <f t="shared" si="158"/>
        <v>0</v>
      </c>
      <c r="OAB13" s="117">
        <v>2020</v>
      </c>
      <c r="OAC13" s="192">
        <f>SUM(OAC15)</f>
        <v>0</v>
      </c>
      <c r="OAD13" s="192">
        <f>SUM(OAD15)</f>
        <v>0</v>
      </c>
      <c r="OAE13" s="192">
        <f t="shared" ref="OAE13:OCM13" si="159">SUM(OAE15)</f>
        <v>0</v>
      </c>
      <c r="OAF13" s="192">
        <f t="shared" si="159"/>
        <v>0</v>
      </c>
      <c r="OAG13" s="192">
        <f t="shared" si="159"/>
        <v>0</v>
      </c>
      <c r="OAH13" s="192">
        <f t="shared" si="159"/>
        <v>0</v>
      </c>
      <c r="OAI13" s="192">
        <f t="shared" si="159"/>
        <v>0</v>
      </c>
      <c r="OAJ13" s="192">
        <f t="shared" si="159"/>
        <v>0</v>
      </c>
      <c r="OAK13" s="192">
        <f t="shared" si="159"/>
        <v>0</v>
      </c>
      <c r="OAL13" s="192">
        <f t="shared" si="159"/>
        <v>0</v>
      </c>
      <c r="OAM13" s="192">
        <f t="shared" si="159"/>
        <v>0</v>
      </c>
      <c r="OAN13" s="192">
        <f t="shared" si="159"/>
        <v>0</v>
      </c>
      <c r="OAO13" s="192">
        <f t="shared" si="159"/>
        <v>0</v>
      </c>
      <c r="OAP13" s="192">
        <f t="shared" si="159"/>
        <v>0</v>
      </c>
      <c r="OAQ13" s="192">
        <f t="shared" si="159"/>
        <v>0</v>
      </c>
      <c r="OAR13" s="117">
        <v>2020</v>
      </c>
      <c r="OAS13" s="192">
        <f>SUM(OAS15)</f>
        <v>0</v>
      </c>
      <c r="OAT13" s="192">
        <f>SUM(OAT15)</f>
        <v>0</v>
      </c>
      <c r="OAU13" s="192">
        <f t="shared" si="159"/>
        <v>0</v>
      </c>
      <c r="OAV13" s="192">
        <f t="shared" si="159"/>
        <v>0</v>
      </c>
      <c r="OAW13" s="192">
        <f t="shared" si="159"/>
        <v>0</v>
      </c>
      <c r="OAX13" s="192">
        <f t="shared" si="159"/>
        <v>0</v>
      </c>
      <c r="OAY13" s="192">
        <f t="shared" si="159"/>
        <v>0</v>
      </c>
      <c r="OAZ13" s="192">
        <f t="shared" si="159"/>
        <v>0</v>
      </c>
      <c r="OBA13" s="192">
        <f t="shared" si="159"/>
        <v>0</v>
      </c>
      <c r="OBB13" s="192">
        <f t="shared" si="159"/>
        <v>0</v>
      </c>
      <c r="OBC13" s="192">
        <f t="shared" si="159"/>
        <v>0</v>
      </c>
      <c r="OBD13" s="192">
        <f t="shared" si="159"/>
        <v>0</v>
      </c>
      <c r="OBE13" s="192">
        <f t="shared" si="159"/>
        <v>0</v>
      </c>
      <c r="OBF13" s="192">
        <f t="shared" si="159"/>
        <v>0</v>
      </c>
      <c r="OBG13" s="192">
        <f t="shared" si="159"/>
        <v>0</v>
      </c>
      <c r="OBH13" s="117">
        <v>2020</v>
      </c>
      <c r="OBI13" s="192">
        <f>SUM(OBI15)</f>
        <v>0</v>
      </c>
      <c r="OBJ13" s="192">
        <f>SUM(OBJ15)</f>
        <v>0</v>
      </c>
      <c r="OBK13" s="192">
        <f t="shared" si="159"/>
        <v>0</v>
      </c>
      <c r="OBL13" s="192">
        <f t="shared" si="159"/>
        <v>0</v>
      </c>
      <c r="OBM13" s="192">
        <f t="shared" si="159"/>
        <v>0</v>
      </c>
      <c r="OBN13" s="192">
        <f t="shared" si="159"/>
        <v>0</v>
      </c>
      <c r="OBO13" s="192">
        <f t="shared" si="159"/>
        <v>0</v>
      </c>
      <c r="OBP13" s="192">
        <f t="shared" si="159"/>
        <v>0</v>
      </c>
      <c r="OBQ13" s="192">
        <f t="shared" si="159"/>
        <v>0</v>
      </c>
      <c r="OBR13" s="192">
        <f t="shared" si="159"/>
        <v>0</v>
      </c>
      <c r="OBS13" s="192">
        <f t="shared" si="159"/>
        <v>0</v>
      </c>
      <c r="OBT13" s="192">
        <f t="shared" si="159"/>
        <v>0</v>
      </c>
      <c r="OBU13" s="192">
        <f t="shared" si="159"/>
        <v>0</v>
      </c>
      <c r="OBV13" s="192">
        <f t="shared" si="159"/>
        <v>0</v>
      </c>
      <c r="OBW13" s="192">
        <f t="shared" si="159"/>
        <v>0</v>
      </c>
      <c r="OBX13" s="117">
        <v>2020</v>
      </c>
      <c r="OBY13" s="192">
        <f>SUM(OBY15)</f>
        <v>0</v>
      </c>
      <c r="OBZ13" s="192">
        <f>SUM(OBZ15)</f>
        <v>0</v>
      </c>
      <c r="OCA13" s="192">
        <f t="shared" si="159"/>
        <v>0</v>
      </c>
      <c r="OCB13" s="192">
        <f t="shared" si="159"/>
        <v>0</v>
      </c>
      <c r="OCC13" s="192">
        <f t="shared" si="159"/>
        <v>0</v>
      </c>
      <c r="OCD13" s="192">
        <f t="shared" si="159"/>
        <v>0</v>
      </c>
      <c r="OCE13" s="192">
        <f t="shared" si="159"/>
        <v>0</v>
      </c>
      <c r="OCF13" s="192">
        <f t="shared" si="159"/>
        <v>0</v>
      </c>
      <c r="OCG13" s="192">
        <f t="shared" si="159"/>
        <v>0</v>
      </c>
      <c r="OCH13" s="192">
        <f t="shared" si="159"/>
        <v>0</v>
      </c>
      <c r="OCI13" s="192">
        <f t="shared" si="159"/>
        <v>0</v>
      </c>
      <c r="OCJ13" s="192">
        <f t="shared" si="159"/>
        <v>0</v>
      </c>
      <c r="OCK13" s="192">
        <f t="shared" si="159"/>
        <v>0</v>
      </c>
      <c r="OCL13" s="192">
        <f t="shared" si="159"/>
        <v>0</v>
      </c>
      <c r="OCM13" s="192">
        <f t="shared" si="159"/>
        <v>0</v>
      </c>
      <c r="OCN13" s="117">
        <v>2020</v>
      </c>
      <c r="OCO13" s="192">
        <f>SUM(OCO15)</f>
        <v>0</v>
      </c>
      <c r="OCP13" s="192">
        <f>SUM(OCP15)</f>
        <v>0</v>
      </c>
      <c r="OCQ13" s="192">
        <f t="shared" ref="OCQ13:OEY13" si="160">SUM(OCQ15)</f>
        <v>0</v>
      </c>
      <c r="OCR13" s="192">
        <f t="shared" si="160"/>
        <v>0</v>
      </c>
      <c r="OCS13" s="192">
        <f t="shared" si="160"/>
        <v>0</v>
      </c>
      <c r="OCT13" s="192">
        <f t="shared" si="160"/>
        <v>0</v>
      </c>
      <c r="OCU13" s="192">
        <f t="shared" si="160"/>
        <v>0</v>
      </c>
      <c r="OCV13" s="192">
        <f t="shared" si="160"/>
        <v>0</v>
      </c>
      <c r="OCW13" s="192">
        <f t="shared" si="160"/>
        <v>0</v>
      </c>
      <c r="OCX13" s="192">
        <f t="shared" si="160"/>
        <v>0</v>
      </c>
      <c r="OCY13" s="192">
        <f t="shared" si="160"/>
        <v>0</v>
      </c>
      <c r="OCZ13" s="192">
        <f t="shared" si="160"/>
        <v>0</v>
      </c>
      <c r="ODA13" s="192">
        <f t="shared" si="160"/>
        <v>0</v>
      </c>
      <c r="ODB13" s="192">
        <f t="shared" si="160"/>
        <v>0</v>
      </c>
      <c r="ODC13" s="192">
        <f t="shared" si="160"/>
        <v>0</v>
      </c>
      <c r="ODD13" s="117">
        <v>2020</v>
      </c>
      <c r="ODE13" s="192">
        <f>SUM(ODE15)</f>
        <v>0</v>
      </c>
      <c r="ODF13" s="192">
        <f>SUM(ODF15)</f>
        <v>0</v>
      </c>
      <c r="ODG13" s="192">
        <f t="shared" si="160"/>
        <v>0</v>
      </c>
      <c r="ODH13" s="192">
        <f t="shared" si="160"/>
        <v>0</v>
      </c>
      <c r="ODI13" s="192">
        <f t="shared" si="160"/>
        <v>0</v>
      </c>
      <c r="ODJ13" s="192">
        <f t="shared" si="160"/>
        <v>0</v>
      </c>
      <c r="ODK13" s="192">
        <f t="shared" si="160"/>
        <v>0</v>
      </c>
      <c r="ODL13" s="192">
        <f t="shared" si="160"/>
        <v>0</v>
      </c>
      <c r="ODM13" s="192">
        <f t="shared" si="160"/>
        <v>0</v>
      </c>
      <c r="ODN13" s="192">
        <f t="shared" si="160"/>
        <v>0</v>
      </c>
      <c r="ODO13" s="192">
        <f t="shared" si="160"/>
        <v>0</v>
      </c>
      <c r="ODP13" s="192">
        <f t="shared" si="160"/>
        <v>0</v>
      </c>
      <c r="ODQ13" s="192">
        <f t="shared" si="160"/>
        <v>0</v>
      </c>
      <c r="ODR13" s="192">
        <f t="shared" si="160"/>
        <v>0</v>
      </c>
      <c r="ODS13" s="192">
        <f t="shared" si="160"/>
        <v>0</v>
      </c>
      <c r="ODT13" s="117">
        <v>2020</v>
      </c>
      <c r="ODU13" s="192">
        <f>SUM(ODU15)</f>
        <v>0</v>
      </c>
      <c r="ODV13" s="192">
        <f>SUM(ODV15)</f>
        <v>0</v>
      </c>
      <c r="ODW13" s="192">
        <f t="shared" si="160"/>
        <v>0</v>
      </c>
      <c r="ODX13" s="192">
        <f t="shared" si="160"/>
        <v>0</v>
      </c>
      <c r="ODY13" s="192">
        <f t="shared" si="160"/>
        <v>0</v>
      </c>
      <c r="ODZ13" s="192">
        <f t="shared" si="160"/>
        <v>0</v>
      </c>
      <c r="OEA13" s="192">
        <f t="shared" si="160"/>
        <v>0</v>
      </c>
      <c r="OEB13" s="192">
        <f t="shared" si="160"/>
        <v>0</v>
      </c>
      <c r="OEC13" s="192">
        <f t="shared" si="160"/>
        <v>0</v>
      </c>
      <c r="OED13" s="192">
        <f t="shared" si="160"/>
        <v>0</v>
      </c>
      <c r="OEE13" s="192">
        <f t="shared" si="160"/>
        <v>0</v>
      </c>
      <c r="OEF13" s="192">
        <f t="shared" si="160"/>
        <v>0</v>
      </c>
      <c r="OEG13" s="192">
        <f t="shared" si="160"/>
        <v>0</v>
      </c>
      <c r="OEH13" s="192">
        <f t="shared" si="160"/>
        <v>0</v>
      </c>
      <c r="OEI13" s="192">
        <f t="shared" si="160"/>
        <v>0</v>
      </c>
      <c r="OEJ13" s="117">
        <v>2020</v>
      </c>
      <c r="OEK13" s="192">
        <f>SUM(OEK15)</f>
        <v>0</v>
      </c>
      <c r="OEL13" s="192">
        <f>SUM(OEL15)</f>
        <v>0</v>
      </c>
      <c r="OEM13" s="192">
        <f t="shared" si="160"/>
        <v>0</v>
      </c>
      <c r="OEN13" s="192">
        <f t="shared" si="160"/>
        <v>0</v>
      </c>
      <c r="OEO13" s="192">
        <f t="shared" si="160"/>
        <v>0</v>
      </c>
      <c r="OEP13" s="192">
        <f t="shared" si="160"/>
        <v>0</v>
      </c>
      <c r="OEQ13" s="192">
        <f t="shared" si="160"/>
        <v>0</v>
      </c>
      <c r="OER13" s="192">
        <f t="shared" si="160"/>
        <v>0</v>
      </c>
      <c r="OES13" s="192">
        <f t="shared" si="160"/>
        <v>0</v>
      </c>
      <c r="OET13" s="192">
        <f t="shared" si="160"/>
        <v>0</v>
      </c>
      <c r="OEU13" s="192">
        <f t="shared" si="160"/>
        <v>0</v>
      </c>
      <c r="OEV13" s="192">
        <f t="shared" si="160"/>
        <v>0</v>
      </c>
      <c r="OEW13" s="192">
        <f t="shared" si="160"/>
        <v>0</v>
      </c>
      <c r="OEX13" s="192">
        <f t="shared" si="160"/>
        <v>0</v>
      </c>
      <c r="OEY13" s="192">
        <f t="shared" si="160"/>
        <v>0</v>
      </c>
      <c r="OEZ13" s="117">
        <v>2020</v>
      </c>
      <c r="OFA13" s="192">
        <f>SUM(OFA15)</f>
        <v>0</v>
      </c>
      <c r="OFB13" s="192">
        <f>SUM(OFB15)</f>
        <v>0</v>
      </c>
      <c r="OFC13" s="192">
        <f t="shared" ref="OFC13:OHK13" si="161">SUM(OFC15)</f>
        <v>0</v>
      </c>
      <c r="OFD13" s="192">
        <f t="shared" si="161"/>
        <v>0</v>
      </c>
      <c r="OFE13" s="192">
        <f t="shared" si="161"/>
        <v>0</v>
      </c>
      <c r="OFF13" s="192">
        <f t="shared" si="161"/>
        <v>0</v>
      </c>
      <c r="OFG13" s="192">
        <f t="shared" si="161"/>
        <v>0</v>
      </c>
      <c r="OFH13" s="192">
        <f t="shared" si="161"/>
        <v>0</v>
      </c>
      <c r="OFI13" s="192">
        <f t="shared" si="161"/>
        <v>0</v>
      </c>
      <c r="OFJ13" s="192">
        <f t="shared" si="161"/>
        <v>0</v>
      </c>
      <c r="OFK13" s="192">
        <f t="shared" si="161"/>
        <v>0</v>
      </c>
      <c r="OFL13" s="192">
        <f t="shared" si="161"/>
        <v>0</v>
      </c>
      <c r="OFM13" s="192">
        <f t="shared" si="161"/>
        <v>0</v>
      </c>
      <c r="OFN13" s="192">
        <f t="shared" si="161"/>
        <v>0</v>
      </c>
      <c r="OFO13" s="192">
        <f t="shared" si="161"/>
        <v>0</v>
      </c>
      <c r="OFP13" s="117">
        <v>2020</v>
      </c>
      <c r="OFQ13" s="192">
        <f>SUM(OFQ15)</f>
        <v>0</v>
      </c>
      <c r="OFR13" s="192">
        <f>SUM(OFR15)</f>
        <v>0</v>
      </c>
      <c r="OFS13" s="192">
        <f t="shared" si="161"/>
        <v>0</v>
      </c>
      <c r="OFT13" s="192">
        <f t="shared" si="161"/>
        <v>0</v>
      </c>
      <c r="OFU13" s="192">
        <f t="shared" si="161"/>
        <v>0</v>
      </c>
      <c r="OFV13" s="192">
        <f t="shared" si="161"/>
        <v>0</v>
      </c>
      <c r="OFW13" s="192">
        <f t="shared" si="161"/>
        <v>0</v>
      </c>
      <c r="OFX13" s="192">
        <f t="shared" si="161"/>
        <v>0</v>
      </c>
      <c r="OFY13" s="192">
        <f t="shared" si="161"/>
        <v>0</v>
      </c>
      <c r="OFZ13" s="192">
        <f t="shared" si="161"/>
        <v>0</v>
      </c>
      <c r="OGA13" s="192">
        <f t="shared" si="161"/>
        <v>0</v>
      </c>
      <c r="OGB13" s="192">
        <f t="shared" si="161"/>
        <v>0</v>
      </c>
      <c r="OGC13" s="192">
        <f t="shared" si="161"/>
        <v>0</v>
      </c>
      <c r="OGD13" s="192">
        <f t="shared" si="161"/>
        <v>0</v>
      </c>
      <c r="OGE13" s="192">
        <f t="shared" si="161"/>
        <v>0</v>
      </c>
      <c r="OGF13" s="117">
        <v>2020</v>
      </c>
      <c r="OGG13" s="192">
        <f>SUM(OGG15)</f>
        <v>0</v>
      </c>
      <c r="OGH13" s="192">
        <f>SUM(OGH15)</f>
        <v>0</v>
      </c>
      <c r="OGI13" s="192">
        <f t="shared" si="161"/>
        <v>0</v>
      </c>
      <c r="OGJ13" s="192">
        <f t="shared" si="161"/>
        <v>0</v>
      </c>
      <c r="OGK13" s="192">
        <f t="shared" si="161"/>
        <v>0</v>
      </c>
      <c r="OGL13" s="192">
        <f t="shared" si="161"/>
        <v>0</v>
      </c>
      <c r="OGM13" s="192">
        <f t="shared" si="161"/>
        <v>0</v>
      </c>
      <c r="OGN13" s="192">
        <f t="shared" si="161"/>
        <v>0</v>
      </c>
      <c r="OGO13" s="192">
        <f t="shared" si="161"/>
        <v>0</v>
      </c>
      <c r="OGP13" s="192">
        <f t="shared" si="161"/>
        <v>0</v>
      </c>
      <c r="OGQ13" s="192">
        <f t="shared" si="161"/>
        <v>0</v>
      </c>
      <c r="OGR13" s="192">
        <f t="shared" si="161"/>
        <v>0</v>
      </c>
      <c r="OGS13" s="192">
        <f t="shared" si="161"/>
        <v>0</v>
      </c>
      <c r="OGT13" s="192">
        <f t="shared" si="161"/>
        <v>0</v>
      </c>
      <c r="OGU13" s="192">
        <f t="shared" si="161"/>
        <v>0</v>
      </c>
      <c r="OGV13" s="117">
        <v>2020</v>
      </c>
      <c r="OGW13" s="192">
        <f>SUM(OGW15)</f>
        <v>0</v>
      </c>
      <c r="OGX13" s="192">
        <f>SUM(OGX15)</f>
        <v>0</v>
      </c>
      <c r="OGY13" s="192">
        <f t="shared" si="161"/>
        <v>0</v>
      </c>
      <c r="OGZ13" s="192">
        <f t="shared" si="161"/>
        <v>0</v>
      </c>
      <c r="OHA13" s="192">
        <f t="shared" si="161"/>
        <v>0</v>
      </c>
      <c r="OHB13" s="192">
        <f t="shared" si="161"/>
        <v>0</v>
      </c>
      <c r="OHC13" s="192">
        <f t="shared" si="161"/>
        <v>0</v>
      </c>
      <c r="OHD13" s="192">
        <f t="shared" si="161"/>
        <v>0</v>
      </c>
      <c r="OHE13" s="192">
        <f t="shared" si="161"/>
        <v>0</v>
      </c>
      <c r="OHF13" s="192">
        <f t="shared" si="161"/>
        <v>0</v>
      </c>
      <c r="OHG13" s="192">
        <f t="shared" si="161"/>
        <v>0</v>
      </c>
      <c r="OHH13" s="192">
        <f t="shared" si="161"/>
        <v>0</v>
      </c>
      <c r="OHI13" s="192">
        <f t="shared" si="161"/>
        <v>0</v>
      </c>
      <c r="OHJ13" s="192">
        <f t="shared" si="161"/>
        <v>0</v>
      </c>
      <c r="OHK13" s="192">
        <f t="shared" si="161"/>
        <v>0</v>
      </c>
      <c r="OHL13" s="117">
        <v>2020</v>
      </c>
      <c r="OHM13" s="192">
        <f>SUM(OHM15)</f>
        <v>0</v>
      </c>
      <c r="OHN13" s="192">
        <f>SUM(OHN15)</f>
        <v>0</v>
      </c>
      <c r="OHO13" s="192">
        <f t="shared" ref="OHO13:OJW13" si="162">SUM(OHO15)</f>
        <v>0</v>
      </c>
      <c r="OHP13" s="192">
        <f t="shared" si="162"/>
        <v>0</v>
      </c>
      <c r="OHQ13" s="192">
        <f t="shared" si="162"/>
        <v>0</v>
      </c>
      <c r="OHR13" s="192">
        <f t="shared" si="162"/>
        <v>0</v>
      </c>
      <c r="OHS13" s="192">
        <f t="shared" si="162"/>
        <v>0</v>
      </c>
      <c r="OHT13" s="192">
        <f t="shared" si="162"/>
        <v>0</v>
      </c>
      <c r="OHU13" s="192">
        <f t="shared" si="162"/>
        <v>0</v>
      </c>
      <c r="OHV13" s="192">
        <f t="shared" si="162"/>
        <v>0</v>
      </c>
      <c r="OHW13" s="192">
        <f t="shared" si="162"/>
        <v>0</v>
      </c>
      <c r="OHX13" s="192">
        <f t="shared" si="162"/>
        <v>0</v>
      </c>
      <c r="OHY13" s="192">
        <f t="shared" si="162"/>
        <v>0</v>
      </c>
      <c r="OHZ13" s="192">
        <f t="shared" si="162"/>
        <v>0</v>
      </c>
      <c r="OIA13" s="192">
        <f t="shared" si="162"/>
        <v>0</v>
      </c>
      <c r="OIB13" s="117">
        <v>2020</v>
      </c>
      <c r="OIC13" s="192">
        <f>SUM(OIC15)</f>
        <v>0</v>
      </c>
      <c r="OID13" s="192">
        <f>SUM(OID15)</f>
        <v>0</v>
      </c>
      <c r="OIE13" s="192">
        <f t="shared" si="162"/>
        <v>0</v>
      </c>
      <c r="OIF13" s="192">
        <f t="shared" si="162"/>
        <v>0</v>
      </c>
      <c r="OIG13" s="192">
        <f t="shared" si="162"/>
        <v>0</v>
      </c>
      <c r="OIH13" s="192">
        <f t="shared" si="162"/>
        <v>0</v>
      </c>
      <c r="OII13" s="192">
        <f t="shared" si="162"/>
        <v>0</v>
      </c>
      <c r="OIJ13" s="192">
        <f t="shared" si="162"/>
        <v>0</v>
      </c>
      <c r="OIK13" s="192">
        <f t="shared" si="162"/>
        <v>0</v>
      </c>
      <c r="OIL13" s="192">
        <f t="shared" si="162"/>
        <v>0</v>
      </c>
      <c r="OIM13" s="192">
        <f t="shared" si="162"/>
        <v>0</v>
      </c>
      <c r="OIN13" s="192">
        <f t="shared" si="162"/>
        <v>0</v>
      </c>
      <c r="OIO13" s="192">
        <f t="shared" si="162"/>
        <v>0</v>
      </c>
      <c r="OIP13" s="192">
        <f t="shared" si="162"/>
        <v>0</v>
      </c>
      <c r="OIQ13" s="192">
        <f t="shared" si="162"/>
        <v>0</v>
      </c>
      <c r="OIR13" s="117">
        <v>2020</v>
      </c>
      <c r="OIS13" s="192">
        <f>SUM(OIS15)</f>
        <v>0</v>
      </c>
      <c r="OIT13" s="192">
        <f>SUM(OIT15)</f>
        <v>0</v>
      </c>
      <c r="OIU13" s="192">
        <f t="shared" si="162"/>
        <v>0</v>
      </c>
      <c r="OIV13" s="192">
        <f t="shared" si="162"/>
        <v>0</v>
      </c>
      <c r="OIW13" s="192">
        <f t="shared" si="162"/>
        <v>0</v>
      </c>
      <c r="OIX13" s="192">
        <f t="shared" si="162"/>
        <v>0</v>
      </c>
      <c r="OIY13" s="192">
        <f t="shared" si="162"/>
        <v>0</v>
      </c>
      <c r="OIZ13" s="192">
        <f t="shared" si="162"/>
        <v>0</v>
      </c>
      <c r="OJA13" s="192">
        <f t="shared" si="162"/>
        <v>0</v>
      </c>
      <c r="OJB13" s="192">
        <f t="shared" si="162"/>
        <v>0</v>
      </c>
      <c r="OJC13" s="192">
        <f t="shared" si="162"/>
        <v>0</v>
      </c>
      <c r="OJD13" s="192">
        <f t="shared" si="162"/>
        <v>0</v>
      </c>
      <c r="OJE13" s="192">
        <f t="shared" si="162"/>
        <v>0</v>
      </c>
      <c r="OJF13" s="192">
        <f t="shared" si="162"/>
        <v>0</v>
      </c>
      <c r="OJG13" s="192">
        <f t="shared" si="162"/>
        <v>0</v>
      </c>
      <c r="OJH13" s="117">
        <v>2020</v>
      </c>
      <c r="OJI13" s="192">
        <f>SUM(OJI15)</f>
        <v>0</v>
      </c>
      <c r="OJJ13" s="192">
        <f>SUM(OJJ15)</f>
        <v>0</v>
      </c>
      <c r="OJK13" s="192">
        <f t="shared" si="162"/>
        <v>0</v>
      </c>
      <c r="OJL13" s="192">
        <f t="shared" si="162"/>
        <v>0</v>
      </c>
      <c r="OJM13" s="192">
        <f t="shared" si="162"/>
        <v>0</v>
      </c>
      <c r="OJN13" s="192">
        <f t="shared" si="162"/>
        <v>0</v>
      </c>
      <c r="OJO13" s="192">
        <f t="shared" si="162"/>
        <v>0</v>
      </c>
      <c r="OJP13" s="192">
        <f t="shared" si="162"/>
        <v>0</v>
      </c>
      <c r="OJQ13" s="192">
        <f t="shared" si="162"/>
        <v>0</v>
      </c>
      <c r="OJR13" s="192">
        <f t="shared" si="162"/>
        <v>0</v>
      </c>
      <c r="OJS13" s="192">
        <f t="shared" si="162"/>
        <v>0</v>
      </c>
      <c r="OJT13" s="192">
        <f t="shared" si="162"/>
        <v>0</v>
      </c>
      <c r="OJU13" s="192">
        <f t="shared" si="162"/>
        <v>0</v>
      </c>
      <c r="OJV13" s="192">
        <f t="shared" si="162"/>
        <v>0</v>
      </c>
      <c r="OJW13" s="192">
        <f t="shared" si="162"/>
        <v>0</v>
      </c>
      <c r="OJX13" s="117">
        <v>2020</v>
      </c>
      <c r="OJY13" s="192">
        <f>SUM(OJY15)</f>
        <v>0</v>
      </c>
      <c r="OJZ13" s="192">
        <f>SUM(OJZ15)</f>
        <v>0</v>
      </c>
      <c r="OKA13" s="192">
        <f t="shared" ref="OKA13:OMI13" si="163">SUM(OKA15)</f>
        <v>0</v>
      </c>
      <c r="OKB13" s="192">
        <f t="shared" si="163"/>
        <v>0</v>
      </c>
      <c r="OKC13" s="192">
        <f t="shared" si="163"/>
        <v>0</v>
      </c>
      <c r="OKD13" s="192">
        <f t="shared" si="163"/>
        <v>0</v>
      </c>
      <c r="OKE13" s="192">
        <f t="shared" si="163"/>
        <v>0</v>
      </c>
      <c r="OKF13" s="192">
        <f t="shared" si="163"/>
        <v>0</v>
      </c>
      <c r="OKG13" s="192">
        <f t="shared" si="163"/>
        <v>0</v>
      </c>
      <c r="OKH13" s="192">
        <f t="shared" si="163"/>
        <v>0</v>
      </c>
      <c r="OKI13" s="192">
        <f t="shared" si="163"/>
        <v>0</v>
      </c>
      <c r="OKJ13" s="192">
        <f t="shared" si="163"/>
        <v>0</v>
      </c>
      <c r="OKK13" s="192">
        <f t="shared" si="163"/>
        <v>0</v>
      </c>
      <c r="OKL13" s="192">
        <f t="shared" si="163"/>
        <v>0</v>
      </c>
      <c r="OKM13" s="192">
        <f t="shared" si="163"/>
        <v>0</v>
      </c>
      <c r="OKN13" s="117">
        <v>2020</v>
      </c>
      <c r="OKO13" s="192">
        <f>SUM(OKO15)</f>
        <v>0</v>
      </c>
      <c r="OKP13" s="192">
        <f>SUM(OKP15)</f>
        <v>0</v>
      </c>
      <c r="OKQ13" s="192">
        <f t="shared" si="163"/>
        <v>0</v>
      </c>
      <c r="OKR13" s="192">
        <f t="shared" si="163"/>
        <v>0</v>
      </c>
      <c r="OKS13" s="192">
        <f t="shared" si="163"/>
        <v>0</v>
      </c>
      <c r="OKT13" s="192">
        <f t="shared" si="163"/>
        <v>0</v>
      </c>
      <c r="OKU13" s="192">
        <f t="shared" si="163"/>
        <v>0</v>
      </c>
      <c r="OKV13" s="192">
        <f t="shared" si="163"/>
        <v>0</v>
      </c>
      <c r="OKW13" s="192">
        <f t="shared" si="163"/>
        <v>0</v>
      </c>
      <c r="OKX13" s="192">
        <f t="shared" si="163"/>
        <v>0</v>
      </c>
      <c r="OKY13" s="192">
        <f t="shared" si="163"/>
        <v>0</v>
      </c>
      <c r="OKZ13" s="192">
        <f t="shared" si="163"/>
        <v>0</v>
      </c>
      <c r="OLA13" s="192">
        <f t="shared" si="163"/>
        <v>0</v>
      </c>
      <c r="OLB13" s="192">
        <f t="shared" si="163"/>
        <v>0</v>
      </c>
      <c r="OLC13" s="192">
        <f t="shared" si="163"/>
        <v>0</v>
      </c>
      <c r="OLD13" s="117">
        <v>2020</v>
      </c>
      <c r="OLE13" s="192">
        <f>SUM(OLE15)</f>
        <v>0</v>
      </c>
      <c r="OLF13" s="192">
        <f>SUM(OLF15)</f>
        <v>0</v>
      </c>
      <c r="OLG13" s="192">
        <f t="shared" si="163"/>
        <v>0</v>
      </c>
      <c r="OLH13" s="192">
        <f t="shared" si="163"/>
        <v>0</v>
      </c>
      <c r="OLI13" s="192">
        <f t="shared" si="163"/>
        <v>0</v>
      </c>
      <c r="OLJ13" s="192">
        <f t="shared" si="163"/>
        <v>0</v>
      </c>
      <c r="OLK13" s="192">
        <f t="shared" si="163"/>
        <v>0</v>
      </c>
      <c r="OLL13" s="192">
        <f t="shared" si="163"/>
        <v>0</v>
      </c>
      <c r="OLM13" s="192">
        <f t="shared" si="163"/>
        <v>0</v>
      </c>
      <c r="OLN13" s="192">
        <f t="shared" si="163"/>
        <v>0</v>
      </c>
      <c r="OLO13" s="192">
        <f t="shared" si="163"/>
        <v>0</v>
      </c>
      <c r="OLP13" s="192">
        <f t="shared" si="163"/>
        <v>0</v>
      </c>
      <c r="OLQ13" s="192">
        <f t="shared" si="163"/>
        <v>0</v>
      </c>
      <c r="OLR13" s="192">
        <f t="shared" si="163"/>
        <v>0</v>
      </c>
      <c r="OLS13" s="192">
        <f t="shared" si="163"/>
        <v>0</v>
      </c>
      <c r="OLT13" s="117">
        <v>2020</v>
      </c>
      <c r="OLU13" s="192">
        <f>SUM(OLU15)</f>
        <v>0</v>
      </c>
      <c r="OLV13" s="192">
        <f>SUM(OLV15)</f>
        <v>0</v>
      </c>
      <c r="OLW13" s="192">
        <f t="shared" si="163"/>
        <v>0</v>
      </c>
      <c r="OLX13" s="192">
        <f t="shared" si="163"/>
        <v>0</v>
      </c>
      <c r="OLY13" s="192">
        <f t="shared" si="163"/>
        <v>0</v>
      </c>
      <c r="OLZ13" s="192">
        <f t="shared" si="163"/>
        <v>0</v>
      </c>
      <c r="OMA13" s="192">
        <f t="shared" si="163"/>
        <v>0</v>
      </c>
      <c r="OMB13" s="192">
        <f t="shared" si="163"/>
        <v>0</v>
      </c>
      <c r="OMC13" s="192">
        <f t="shared" si="163"/>
        <v>0</v>
      </c>
      <c r="OMD13" s="192">
        <f t="shared" si="163"/>
        <v>0</v>
      </c>
      <c r="OME13" s="192">
        <f t="shared" si="163"/>
        <v>0</v>
      </c>
      <c r="OMF13" s="192">
        <f t="shared" si="163"/>
        <v>0</v>
      </c>
      <c r="OMG13" s="192">
        <f t="shared" si="163"/>
        <v>0</v>
      </c>
      <c r="OMH13" s="192">
        <f t="shared" si="163"/>
        <v>0</v>
      </c>
      <c r="OMI13" s="192">
        <f t="shared" si="163"/>
        <v>0</v>
      </c>
      <c r="OMJ13" s="117">
        <v>2020</v>
      </c>
      <c r="OMK13" s="192">
        <f>SUM(OMK15)</f>
        <v>0</v>
      </c>
      <c r="OML13" s="192">
        <f>SUM(OML15)</f>
        <v>0</v>
      </c>
      <c r="OMM13" s="192">
        <f t="shared" ref="OMM13:OOU13" si="164">SUM(OMM15)</f>
        <v>0</v>
      </c>
      <c r="OMN13" s="192">
        <f t="shared" si="164"/>
        <v>0</v>
      </c>
      <c r="OMO13" s="192">
        <f t="shared" si="164"/>
        <v>0</v>
      </c>
      <c r="OMP13" s="192">
        <f t="shared" si="164"/>
        <v>0</v>
      </c>
      <c r="OMQ13" s="192">
        <f t="shared" si="164"/>
        <v>0</v>
      </c>
      <c r="OMR13" s="192">
        <f t="shared" si="164"/>
        <v>0</v>
      </c>
      <c r="OMS13" s="192">
        <f t="shared" si="164"/>
        <v>0</v>
      </c>
      <c r="OMT13" s="192">
        <f t="shared" si="164"/>
        <v>0</v>
      </c>
      <c r="OMU13" s="192">
        <f t="shared" si="164"/>
        <v>0</v>
      </c>
      <c r="OMV13" s="192">
        <f t="shared" si="164"/>
        <v>0</v>
      </c>
      <c r="OMW13" s="192">
        <f t="shared" si="164"/>
        <v>0</v>
      </c>
      <c r="OMX13" s="192">
        <f t="shared" si="164"/>
        <v>0</v>
      </c>
      <c r="OMY13" s="192">
        <f t="shared" si="164"/>
        <v>0</v>
      </c>
      <c r="OMZ13" s="117">
        <v>2020</v>
      </c>
      <c r="ONA13" s="192">
        <f>SUM(ONA15)</f>
        <v>0</v>
      </c>
      <c r="ONB13" s="192">
        <f>SUM(ONB15)</f>
        <v>0</v>
      </c>
      <c r="ONC13" s="192">
        <f t="shared" si="164"/>
        <v>0</v>
      </c>
      <c r="OND13" s="192">
        <f t="shared" si="164"/>
        <v>0</v>
      </c>
      <c r="ONE13" s="192">
        <f t="shared" si="164"/>
        <v>0</v>
      </c>
      <c r="ONF13" s="192">
        <f t="shared" si="164"/>
        <v>0</v>
      </c>
      <c r="ONG13" s="192">
        <f t="shared" si="164"/>
        <v>0</v>
      </c>
      <c r="ONH13" s="192">
        <f t="shared" si="164"/>
        <v>0</v>
      </c>
      <c r="ONI13" s="192">
        <f t="shared" si="164"/>
        <v>0</v>
      </c>
      <c r="ONJ13" s="192">
        <f t="shared" si="164"/>
        <v>0</v>
      </c>
      <c r="ONK13" s="192">
        <f t="shared" si="164"/>
        <v>0</v>
      </c>
      <c r="ONL13" s="192">
        <f t="shared" si="164"/>
        <v>0</v>
      </c>
      <c r="ONM13" s="192">
        <f t="shared" si="164"/>
        <v>0</v>
      </c>
      <c r="ONN13" s="192">
        <f t="shared" si="164"/>
        <v>0</v>
      </c>
      <c r="ONO13" s="192">
        <f t="shared" si="164"/>
        <v>0</v>
      </c>
      <c r="ONP13" s="117">
        <v>2020</v>
      </c>
      <c r="ONQ13" s="192">
        <f>SUM(ONQ15)</f>
        <v>0</v>
      </c>
      <c r="ONR13" s="192">
        <f>SUM(ONR15)</f>
        <v>0</v>
      </c>
      <c r="ONS13" s="192">
        <f t="shared" si="164"/>
        <v>0</v>
      </c>
      <c r="ONT13" s="192">
        <f t="shared" si="164"/>
        <v>0</v>
      </c>
      <c r="ONU13" s="192">
        <f t="shared" si="164"/>
        <v>0</v>
      </c>
      <c r="ONV13" s="192">
        <f t="shared" si="164"/>
        <v>0</v>
      </c>
      <c r="ONW13" s="192">
        <f t="shared" si="164"/>
        <v>0</v>
      </c>
      <c r="ONX13" s="192">
        <f t="shared" si="164"/>
        <v>0</v>
      </c>
      <c r="ONY13" s="192">
        <f t="shared" si="164"/>
        <v>0</v>
      </c>
      <c r="ONZ13" s="192">
        <f t="shared" si="164"/>
        <v>0</v>
      </c>
      <c r="OOA13" s="192">
        <f t="shared" si="164"/>
        <v>0</v>
      </c>
      <c r="OOB13" s="192">
        <f t="shared" si="164"/>
        <v>0</v>
      </c>
      <c r="OOC13" s="192">
        <f t="shared" si="164"/>
        <v>0</v>
      </c>
      <c r="OOD13" s="192">
        <f t="shared" si="164"/>
        <v>0</v>
      </c>
      <c r="OOE13" s="192">
        <f t="shared" si="164"/>
        <v>0</v>
      </c>
      <c r="OOF13" s="117">
        <v>2020</v>
      </c>
      <c r="OOG13" s="192">
        <f>SUM(OOG15)</f>
        <v>0</v>
      </c>
      <c r="OOH13" s="192">
        <f>SUM(OOH15)</f>
        <v>0</v>
      </c>
      <c r="OOI13" s="192">
        <f t="shared" si="164"/>
        <v>0</v>
      </c>
      <c r="OOJ13" s="192">
        <f t="shared" si="164"/>
        <v>0</v>
      </c>
      <c r="OOK13" s="192">
        <f t="shared" si="164"/>
        <v>0</v>
      </c>
      <c r="OOL13" s="192">
        <f t="shared" si="164"/>
        <v>0</v>
      </c>
      <c r="OOM13" s="192">
        <f t="shared" si="164"/>
        <v>0</v>
      </c>
      <c r="OON13" s="192">
        <f t="shared" si="164"/>
        <v>0</v>
      </c>
      <c r="OOO13" s="192">
        <f t="shared" si="164"/>
        <v>0</v>
      </c>
      <c r="OOP13" s="192">
        <f t="shared" si="164"/>
        <v>0</v>
      </c>
      <c r="OOQ13" s="192">
        <f t="shared" si="164"/>
        <v>0</v>
      </c>
      <c r="OOR13" s="192">
        <f t="shared" si="164"/>
        <v>0</v>
      </c>
      <c r="OOS13" s="192">
        <f t="shared" si="164"/>
        <v>0</v>
      </c>
      <c r="OOT13" s="192">
        <f t="shared" si="164"/>
        <v>0</v>
      </c>
      <c r="OOU13" s="192">
        <f t="shared" si="164"/>
        <v>0</v>
      </c>
      <c r="OOV13" s="117">
        <v>2020</v>
      </c>
      <c r="OOW13" s="192">
        <f>SUM(OOW15)</f>
        <v>0</v>
      </c>
      <c r="OOX13" s="192">
        <f>SUM(OOX15)</f>
        <v>0</v>
      </c>
      <c r="OOY13" s="192">
        <f t="shared" ref="OOY13:ORG13" si="165">SUM(OOY15)</f>
        <v>0</v>
      </c>
      <c r="OOZ13" s="192">
        <f t="shared" si="165"/>
        <v>0</v>
      </c>
      <c r="OPA13" s="192">
        <f t="shared" si="165"/>
        <v>0</v>
      </c>
      <c r="OPB13" s="192">
        <f t="shared" si="165"/>
        <v>0</v>
      </c>
      <c r="OPC13" s="192">
        <f t="shared" si="165"/>
        <v>0</v>
      </c>
      <c r="OPD13" s="192">
        <f t="shared" si="165"/>
        <v>0</v>
      </c>
      <c r="OPE13" s="192">
        <f t="shared" si="165"/>
        <v>0</v>
      </c>
      <c r="OPF13" s="192">
        <f t="shared" si="165"/>
        <v>0</v>
      </c>
      <c r="OPG13" s="192">
        <f t="shared" si="165"/>
        <v>0</v>
      </c>
      <c r="OPH13" s="192">
        <f t="shared" si="165"/>
        <v>0</v>
      </c>
      <c r="OPI13" s="192">
        <f t="shared" si="165"/>
        <v>0</v>
      </c>
      <c r="OPJ13" s="192">
        <f t="shared" si="165"/>
        <v>0</v>
      </c>
      <c r="OPK13" s="192">
        <f t="shared" si="165"/>
        <v>0</v>
      </c>
      <c r="OPL13" s="117">
        <v>2020</v>
      </c>
      <c r="OPM13" s="192">
        <f>SUM(OPM15)</f>
        <v>0</v>
      </c>
      <c r="OPN13" s="192">
        <f>SUM(OPN15)</f>
        <v>0</v>
      </c>
      <c r="OPO13" s="192">
        <f t="shared" si="165"/>
        <v>0</v>
      </c>
      <c r="OPP13" s="192">
        <f t="shared" si="165"/>
        <v>0</v>
      </c>
      <c r="OPQ13" s="192">
        <f t="shared" si="165"/>
        <v>0</v>
      </c>
      <c r="OPR13" s="192">
        <f t="shared" si="165"/>
        <v>0</v>
      </c>
      <c r="OPS13" s="192">
        <f t="shared" si="165"/>
        <v>0</v>
      </c>
      <c r="OPT13" s="192">
        <f t="shared" si="165"/>
        <v>0</v>
      </c>
      <c r="OPU13" s="192">
        <f t="shared" si="165"/>
        <v>0</v>
      </c>
      <c r="OPV13" s="192">
        <f t="shared" si="165"/>
        <v>0</v>
      </c>
      <c r="OPW13" s="192">
        <f t="shared" si="165"/>
        <v>0</v>
      </c>
      <c r="OPX13" s="192">
        <f t="shared" si="165"/>
        <v>0</v>
      </c>
      <c r="OPY13" s="192">
        <f t="shared" si="165"/>
        <v>0</v>
      </c>
      <c r="OPZ13" s="192">
        <f t="shared" si="165"/>
        <v>0</v>
      </c>
      <c r="OQA13" s="192">
        <f t="shared" si="165"/>
        <v>0</v>
      </c>
      <c r="OQB13" s="117">
        <v>2020</v>
      </c>
      <c r="OQC13" s="192">
        <f>SUM(OQC15)</f>
        <v>0</v>
      </c>
      <c r="OQD13" s="192">
        <f>SUM(OQD15)</f>
        <v>0</v>
      </c>
      <c r="OQE13" s="192">
        <f t="shared" si="165"/>
        <v>0</v>
      </c>
      <c r="OQF13" s="192">
        <f t="shared" si="165"/>
        <v>0</v>
      </c>
      <c r="OQG13" s="192">
        <f t="shared" si="165"/>
        <v>0</v>
      </c>
      <c r="OQH13" s="192">
        <f t="shared" si="165"/>
        <v>0</v>
      </c>
      <c r="OQI13" s="192">
        <f t="shared" si="165"/>
        <v>0</v>
      </c>
      <c r="OQJ13" s="192">
        <f t="shared" si="165"/>
        <v>0</v>
      </c>
      <c r="OQK13" s="192">
        <f t="shared" si="165"/>
        <v>0</v>
      </c>
      <c r="OQL13" s="192">
        <f t="shared" si="165"/>
        <v>0</v>
      </c>
      <c r="OQM13" s="192">
        <f t="shared" si="165"/>
        <v>0</v>
      </c>
      <c r="OQN13" s="192">
        <f t="shared" si="165"/>
        <v>0</v>
      </c>
      <c r="OQO13" s="192">
        <f t="shared" si="165"/>
        <v>0</v>
      </c>
      <c r="OQP13" s="192">
        <f t="shared" si="165"/>
        <v>0</v>
      </c>
      <c r="OQQ13" s="192">
        <f t="shared" si="165"/>
        <v>0</v>
      </c>
      <c r="OQR13" s="117">
        <v>2020</v>
      </c>
      <c r="OQS13" s="192">
        <f>SUM(OQS15)</f>
        <v>0</v>
      </c>
      <c r="OQT13" s="192">
        <f>SUM(OQT15)</f>
        <v>0</v>
      </c>
      <c r="OQU13" s="192">
        <f t="shared" si="165"/>
        <v>0</v>
      </c>
      <c r="OQV13" s="192">
        <f t="shared" si="165"/>
        <v>0</v>
      </c>
      <c r="OQW13" s="192">
        <f t="shared" si="165"/>
        <v>0</v>
      </c>
      <c r="OQX13" s="192">
        <f t="shared" si="165"/>
        <v>0</v>
      </c>
      <c r="OQY13" s="192">
        <f t="shared" si="165"/>
        <v>0</v>
      </c>
      <c r="OQZ13" s="192">
        <f t="shared" si="165"/>
        <v>0</v>
      </c>
      <c r="ORA13" s="192">
        <f t="shared" si="165"/>
        <v>0</v>
      </c>
      <c r="ORB13" s="192">
        <f t="shared" si="165"/>
        <v>0</v>
      </c>
      <c r="ORC13" s="192">
        <f t="shared" si="165"/>
        <v>0</v>
      </c>
      <c r="ORD13" s="192">
        <f t="shared" si="165"/>
        <v>0</v>
      </c>
      <c r="ORE13" s="192">
        <f t="shared" si="165"/>
        <v>0</v>
      </c>
      <c r="ORF13" s="192">
        <f t="shared" si="165"/>
        <v>0</v>
      </c>
      <c r="ORG13" s="192">
        <f t="shared" si="165"/>
        <v>0</v>
      </c>
      <c r="ORH13" s="117">
        <v>2020</v>
      </c>
      <c r="ORI13" s="192">
        <f>SUM(ORI15)</f>
        <v>0</v>
      </c>
      <c r="ORJ13" s="192">
        <f>SUM(ORJ15)</f>
        <v>0</v>
      </c>
      <c r="ORK13" s="192">
        <f t="shared" ref="ORK13:OTS13" si="166">SUM(ORK15)</f>
        <v>0</v>
      </c>
      <c r="ORL13" s="192">
        <f t="shared" si="166"/>
        <v>0</v>
      </c>
      <c r="ORM13" s="192">
        <f t="shared" si="166"/>
        <v>0</v>
      </c>
      <c r="ORN13" s="192">
        <f t="shared" si="166"/>
        <v>0</v>
      </c>
      <c r="ORO13" s="192">
        <f t="shared" si="166"/>
        <v>0</v>
      </c>
      <c r="ORP13" s="192">
        <f t="shared" si="166"/>
        <v>0</v>
      </c>
      <c r="ORQ13" s="192">
        <f t="shared" si="166"/>
        <v>0</v>
      </c>
      <c r="ORR13" s="192">
        <f t="shared" si="166"/>
        <v>0</v>
      </c>
      <c r="ORS13" s="192">
        <f t="shared" si="166"/>
        <v>0</v>
      </c>
      <c r="ORT13" s="192">
        <f t="shared" si="166"/>
        <v>0</v>
      </c>
      <c r="ORU13" s="192">
        <f t="shared" si="166"/>
        <v>0</v>
      </c>
      <c r="ORV13" s="192">
        <f t="shared" si="166"/>
        <v>0</v>
      </c>
      <c r="ORW13" s="192">
        <f t="shared" si="166"/>
        <v>0</v>
      </c>
      <c r="ORX13" s="117">
        <v>2020</v>
      </c>
      <c r="ORY13" s="192">
        <f>SUM(ORY15)</f>
        <v>0</v>
      </c>
      <c r="ORZ13" s="192">
        <f>SUM(ORZ15)</f>
        <v>0</v>
      </c>
      <c r="OSA13" s="192">
        <f t="shared" si="166"/>
        <v>0</v>
      </c>
      <c r="OSB13" s="192">
        <f t="shared" si="166"/>
        <v>0</v>
      </c>
      <c r="OSC13" s="192">
        <f t="shared" si="166"/>
        <v>0</v>
      </c>
      <c r="OSD13" s="192">
        <f t="shared" si="166"/>
        <v>0</v>
      </c>
      <c r="OSE13" s="192">
        <f t="shared" si="166"/>
        <v>0</v>
      </c>
      <c r="OSF13" s="192">
        <f t="shared" si="166"/>
        <v>0</v>
      </c>
      <c r="OSG13" s="192">
        <f t="shared" si="166"/>
        <v>0</v>
      </c>
      <c r="OSH13" s="192">
        <f t="shared" si="166"/>
        <v>0</v>
      </c>
      <c r="OSI13" s="192">
        <f t="shared" si="166"/>
        <v>0</v>
      </c>
      <c r="OSJ13" s="192">
        <f t="shared" si="166"/>
        <v>0</v>
      </c>
      <c r="OSK13" s="192">
        <f t="shared" si="166"/>
        <v>0</v>
      </c>
      <c r="OSL13" s="192">
        <f t="shared" si="166"/>
        <v>0</v>
      </c>
      <c r="OSM13" s="192">
        <f t="shared" si="166"/>
        <v>0</v>
      </c>
      <c r="OSN13" s="117">
        <v>2020</v>
      </c>
      <c r="OSO13" s="192">
        <f>SUM(OSO15)</f>
        <v>0</v>
      </c>
      <c r="OSP13" s="192">
        <f>SUM(OSP15)</f>
        <v>0</v>
      </c>
      <c r="OSQ13" s="192">
        <f t="shared" si="166"/>
        <v>0</v>
      </c>
      <c r="OSR13" s="192">
        <f t="shared" si="166"/>
        <v>0</v>
      </c>
      <c r="OSS13" s="192">
        <f t="shared" si="166"/>
        <v>0</v>
      </c>
      <c r="OST13" s="192">
        <f t="shared" si="166"/>
        <v>0</v>
      </c>
      <c r="OSU13" s="192">
        <f t="shared" si="166"/>
        <v>0</v>
      </c>
      <c r="OSV13" s="192">
        <f t="shared" si="166"/>
        <v>0</v>
      </c>
      <c r="OSW13" s="192">
        <f t="shared" si="166"/>
        <v>0</v>
      </c>
      <c r="OSX13" s="192">
        <f t="shared" si="166"/>
        <v>0</v>
      </c>
      <c r="OSY13" s="192">
        <f t="shared" si="166"/>
        <v>0</v>
      </c>
      <c r="OSZ13" s="192">
        <f t="shared" si="166"/>
        <v>0</v>
      </c>
      <c r="OTA13" s="192">
        <f t="shared" si="166"/>
        <v>0</v>
      </c>
      <c r="OTB13" s="192">
        <f t="shared" si="166"/>
        <v>0</v>
      </c>
      <c r="OTC13" s="192">
        <f t="shared" si="166"/>
        <v>0</v>
      </c>
      <c r="OTD13" s="117">
        <v>2020</v>
      </c>
      <c r="OTE13" s="192">
        <f>SUM(OTE15)</f>
        <v>0</v>
      </c>
      <c r="OTF13" s="192">
        <f>SUM(OTF15)</f>
        <v>0</v>
      </c>
      <c r="OTG13" s="192">
        <f t="shared" si="166"/>
        <v>0</v>
      </c>
      <c r="OTH13" s="192">
        <f t="shared" si="166"/>
        <v>0</v>
      </c>
      <c r="OTI13" s="192">
        <f t="shared" si="166"/>
        <v>0</v>
      </c>
      <c r="OTJ13" s="192">
        <f t="shared" si="166"/>
        <v>0</v>
      </c>
      <c r="OTK13" s="192">
        <f t="shared" si="166"/>
        <v>0</v>
      </c>
      <c r="OTL13" s="192">
        <f t="shared" si="166"/>
        <v>0</v>
      </c>
      <c r="OTM13" s="192">
        <f t="shared" si="166"/>
        <v>0</v>
      </c>
      <c r="OTN13" s="192">
        <f t="shared" si="166"/>
        <v>0</v>
      </c>
      <c r="OTO13" s="192">
        <f t="shared" si="166"/>
        <v>0</v>
      </c>
      <c r="OTP13" s="192">
        <f t="shared" si="166"/>
        <v>0</v>
      </c>
      <c r="OTQ13" s="192">
        <f t="shared" si="166"/>
        <v>0</v>
      </c>
      <c r="OTR13" s="192">
        <f t="shared" si="166"/>
        <v>0</v>
      </c>
      <c r="OTS13" s="192">
        <f t="shared" si="166"/>
        <v>0</v>
      </c>
      <c r="OTT13" s="117">
        <v>2020</v>
      </c>
      <c r="OTU13" s="192">
        <f>SUM(OTU15)</f>
        <v>0</v>
      </c>
      <c r="OTV13" s="192">
        <f>SUM(OTV15)</f>
        <v>0</v>
      </c>
      <c r="OTW13" s="192">
        <f t="shared" ref="OTW13:OWE13" si="167">SUM(OTW15)</f>
        <v>0</v>
      </c>
      <c r="OTX13" s="192">
        <f t="shared" si="167"/>
        <v>0</v>
      </c>
      <c r="OTY13" s="192">
        <f t="shared" si="167"/>
        <v>0</v>
      </c>
      <c r="OTZ13" s="192">
        <f t="shared" si="167"/>
        <v>0</v>
      </c>
      <c r="OUA13" s="192">
        <f t="shared" si="167"/>
        <v>0</v>
      </c>
      <c r="OUB13" s="192">
        <f t="shared" si="167"/>
        <v>0</v>
      </c>
      <c r="OUC13" s="192">
        <f t="shared" si="167"/>
        <v>0</v>
      </c>
      <c r="OUD13" s="192">
        <f t="shared" si="167"/>
        <v>0</v>
      </c>
      <c r="OUE13" s="192">
        <f t="shared" si="167"/>
        <v>0</v>
      </c>
      <c r="OUF13" s="192">
        <f t="shared" si="167"/>
        <v>0</v>
      </c>
      <c r="OUG13" s="192">
        <f t="shared" si="167"/>
        <v>0</v>
      </c>
      <c r="OUH13" s="192">
        <f t="shared" si="167"/>
        <v>0</v>
      </c>
      <c r="OUI13" s="192">
        <f t="shared" si="167"/>
        <v>0</v>
      </c>
      <c r="OUJ13" s="117">
        <v>2020</v>
      </c>
      <c r="OUK13" s="192">
        <f>SUM(OUK15)</f>
        <v>0</v>
      </c>
      <c r="OUL13" s="192">
        <f>SUM(OUL15)</f>
        <v>0</v>
      </c>
      <c r="OUM13" s="192">
        <f t="shared" si="167"/>
        <v>0</v>
      </c>
      <c r="OUN13" s="192">
        <f t="shared" si="167"/>
        <v>0</v>
      </c>
      <c r="OUO13" s="192">
        <f t="shared" si="167"/>
        <v>0</v>
      </c>
      <c r="OUP13" s="192">
        <f t="shared" si="167"/>
        <v>0</v>
      </c>
      <c r="OUQ13" s="192">
        <f t="shared" si="167"/>
        <v>0</v>
      </c>
      <c r="OUR13" s="192">
        <f t="shared" si="167"/>
        <v>0</v>
      </c>
      <c r="OUS13" s="192">
        <f t="shared" si="167"/>
        <v>0</v>
      </c>
      <c r="OUT13" s="192">
        <f t="shared" si="167"/>
        <v>0</v>
      </c>
      <c r="OUU13" s="192">
        <f t="shared" si="167"/>
        <v>0</v>
      </c>
      <c r="OUV13" s="192">
        <f t="shared" si="167"/>
        <v>0</v>
      </c>
      <c r="OUW13" s="192">
        <f t="shared" si="167"/>
        <v>0</v>
      </c>
      <c r="OUX13" s="192">
        <f t="shared" si="167"/>
        <v>0</v>
      </c>
      <c r="OUY13" s="192">
        <f t="shared" si="167"/>
        <v>0</v>
      </c>
      <c r="OUZ13" s="117">
        <v>2020</v>
      </c>
      <c r="OVA13" s="192">
        <f>SUM(OVA15)</f>
        <v>0</v>
      </c>
      <c r="OVB13" s="192">
        <f>SUM(OVB15)</f>
        <v>0</v>
      </c>
      <c r="OVC13" s="192">
        <f t="shared" si="167"/>
        <v>0</v>
      </c>
      <c r="OVD13" s="192">
        <f t="shared" si="167"/>
        <v>0</v>
      </c>
      <c r="OVE13" s="192">
        <f t="shared" si="167"/>
        <v>0</v>
      </c>
      <c r="OVF13" s="192">
        <f t="shared" si="167"/>
        <v>0</v>
      </c>
      <c r="OVG13" s="192">
        <f t="shared" si="167"/>
        <v>0</v>
      </c>
      <c r="OVH13" s="192">
        <f t="shared" si="167"/>
        <v>0</v>
      </c>
      <c r="OVI13" s="192">
        <f t="shared" si="167"/>
        <v>0</v>
      </c>
      <c r="OVJ13" s="192">
        <f t="shared" si="167"/>
        <v>0</v>
      </c>
      <c r="OVK13" s="192">
        <f t="shared" si="167"/>
        <v>0</v>
      </c>
      <c r="OVL13" s="192">
        <f t="shared" si="167"/>
        <v>0</v>
      </c>
      <c r="OVM13" s="192">
        <f t="shared" si="167"/>
        <v>0</v>
      </c>
      <c r="OVN13" s="192">
        <f t="shared" si="167"/>
        <v>0</v>
      </c>
      <c r="OVO13" s="192">
        <f t="shared" si="167"/>
        <v>0</v>
      </c>
      <c r="OVP13" s="117">
        <v>2020</v>
      </c>
      <c r="OVQ13" s="192">
        <f>SUM(OVQ15)</f>
        <v>0</v>
      </c>
      <c r="OVR13" s="192">
        <f>SUM(OVR15)</f>
        <v>0</v>
      </c>
      <c r="OVS13" s="192">
        <f t="shared" si="167"/>
        <v>0</v>
      </c>
      <c r="OVT13" s="192">
        <f t="shared" si="167"/>
        <v>0</v>
      </c>
      <c r="OVU13" s="192">
        <f t="shared" si="167"/>
        <v>0</v>
      </c>
      <c r="OVV13" s="192">
        <f t="shared" si="167"/>
        <v>0</v>
      </c>
      <c r="OVW13" s="192">
        <f t="shared" si="167"/>
        <v>0</v>
      </c>
      <c r="OVX13" s="192">
        <f t="shared" si="167"/>
        <v>0</v>
      </c>
      <c r="OVY13" s="192">
        <f t="shared" si="167"/>
        <v>0</v>
      </c>
      <c r="OVZ13" s="192">
        <f t="shared" si="167"/>
        <v>0</v>
      </c>
      <c r="OWA13" s="192">
        <f t="shared" si="167"/>
        <v>0</v>
      </c>
      <c r="OWB13" s="192">
        <f t="shared" si="167"/>
        <v>0</v>
      </c>
      <c r="OWC13" s="192">
        <f t="shared" si="167"/>
        <v>0</v>
      </c>
      <c r="OWD13" s="192">
        <f t="shared" si="167"/>
        <v>0</v>
      </c>
      <c r="OWE13" s="192">
        <f t="shared" si="167"/>
        <v>0</v>
      </c>
      <c r="OWF13" s="117">
        <v>2020</v>
      </c>
      <c r="OWG13" s="192">
        <f>SUM(OWG15)</f>
        <v>0</v>
      </c>
      <c r="OWH13" s="192">
        <f>SUM(OWH15)</f>
        <v>0</v>
      </c>
      <c r="OWI13" s="192">
        <f t="shared" ref="OWI13:OYQ13" si="168">SUM(OWI15)</f>
        <v>0</v>
      </c>
      <c r="OWJ13" s="192">
        <f t="shared" si="168"/>
        <v>0</v>
      </c>
      <c r="OWK13" s="192">
        <f t="shared" si="168"/>
        <v>0</v>
      </c>
      <c r="OWL13" s="192">
        <f t="shared" si="168"/>
        <v>0</v>
      </c>
      <c r="OWM13" s="192">
        <f t="shared" si="168"/>
        <v>0</v>
      </c>
      <c r="OWN13" s="192">
        <f t="shared" si="168"/>
        <v>0</v>
      </c>
      <c r="OWO13" s="192">
        <f t="shared" si="168"/>
        <v>0</v>
      </c>
      <c r="OWP13" s="192">
        <f t="shared" si="168"/>
        <v>0</v>
      </c>
      <c r="OWQ13" s="192">
        <f t="shared" si="168"/>
        <v>0</v>
      </c>
      <c r="OWR13" s="192">
        <f t="shared" si="168"/>
        <v>0</v>
      </c>
      <c r="OWS13" s="192">
        <f t="shared" si="168"/>
        <v>0</v>
      </c>
      <c r="OWT13" s="192">
        <f t="shared" si="168"/>
        <v>0</v>
      </c>
      <c r="OWU13" s="192">
        <f t="shared" si="168"/>
        <v>0</v>
      </c>
      <c r="OWV13" s="117">
        <v>2020</v>
      </c>
      <c r="OWW13" s="192">
        <f>SUM(OWW15)</f>
        <v>0</v>
      </c>
      <c r="OWX13" s="192">
        <f>SUM(OWX15)</f>
        <v>0</v>
      </c>
      <c r="OWY13" s="192">
        <f t="shared" si="168"/>
        <v>0</v>
      </c>
      <c r="OWZ13" s="192">
        <f t="shared" si="168"/>
        <v>0</v>
      </c>
      <c r="OXA13" s="192">
        <f t="shared" si="168"/>
        <v>0</v>
      </c>
      <c r="OXB13" s="192">
        <f t="shared" si="168"/>
        <v>0</v>
      </c>
      <c r="OXC13" s="192">
        <f t="shared" si="168"/>
        <v>0</v>
      </c>
      <c r="OXD13" s="192">
        <f t="shared" si="168"/>
        <v>0</v>
      </c>
      <c r="OXE13" s="192">
        <f t="shared" si="168"/>
        <v>0</v>
      </c>
      <c r="OXF13" s="192">
        <f t="shared" si="168"/>
        <v>0</v>
      </c>
      <c r="OXG13" s="192">
        <f t="shared" si="168"/>
        <v>0</v>
      </c>
      <c r="OXH13" s="192">
        <f t="shared" si="168"/>
        <v>0</v>
      </c>
      <c r="OXI13" s="192">
        <f t="shared" si="168"/>
        <v>0</v>
      </c>
      <c r="OXJ13" s="192">
        <f t="shared" si="168"/>
        <v>0</v>
      </c>
      <c r="OXK13" s="192">
        <f t="shared" si="168"/>
        <v>0</v>
      </c>
      <c r="OXL13" s="117">
        <v>2020</v>
      </c>
      <c r="OXM13" s="192">
        <f>SUM(OXM15)</f>
        <v>0</v>
      </c>
      <c r="OXN13" s="192">
        <f>SUM(OXN15)</f>
        <v>0</v>
      </c>
      <c r="OXO13" s="192">
        <f t="shared" si="168"/>
        <v>0</v>
      </c>
      <c r="OXP13" s="192">
        <f t="shared" si="168"/>
        <v>0</v>
      </c>
      <c r="OXQ13" s="192">
        <f t="shared" si="168"/>
        <v>0</v>
      </c>
      <c r="OXR13" s="192">
        <f t="shared" si="168"/>
        <v>0</v>
      </c>
      <c r="OXS13" s="192">
        <f t="shared" si="168"/>
        <v>0</v>
      </c>
      <c r="OXT13" s="192">
        <f t="shared" si="168"/>
        <v>0</v>
      </c>
      <c r="OXU13" s="192">
        <f t="shared" si="168"/>
        <v>0</v>
      </c>
      <c r="OXV13" s="192">
        <f t="shared" si="168"/>
        <v>0</v>
      </c>
      <c r="OXW13" s="192">
        <f t="shared" si="168"/>
        <v>0</v>
      </c>
      <c r="OXX13" s="192">
        <f t="shared" si="168"/>
        <v>0</v>
      </c>
      <c r="OXY13" s="192">
        <f t="shared" si="168"/>
        <v>0</v>
      </c>
      <c r="OXZ13" s="192">
        <f t="shared" si="168"/>
        <v>0</v>
      </c>
      <c r="OYA13" s="192">
        <f t="shared" si="168"/>
        <v>0</v>
      </c>
      <c r="OYB13" s="117">
        <v>2020</v>
      </c>
      <c r="OYC13" s="192">
        <f>SUM(OYC15)</f>
        <v>0</v>
      </c>
      <c r="OYD13" s="192">
        <f>SUM(OYD15)</f>
        <v>0</v>
      </c>
      <c r="OYE13" s="192">
        <f t="shared" si="168"/>
        <v>0</v>
      </c>
      <c r="OYF13" s="192">
        <f t="shared" si="168"/>
        <v>0</v>
      </c>
      <c r="OYG13" s="192">
        <f t="shared" si="168"/>
        <v>0</v>
      </c>
      <c r="OYH13" s="192">
        <f t="shared" si="168"/>
        <v>0</v>
      </c>
      <c r="OYI13" s="192">
        <f t="shared" si="168"/>
        <v>0</v>
      </c>
      <c r="OYJ13" s="192">
        <f t="shared" si="168"/>
        <v>0</v>
      </c>
      <c r="OYK13" s="192">
        <f t="shared" si="168"/>
        <v>0</v>
      </c>
      <c r="OYL13" s="192">
        <f t="shared" si="168"/>
        <v>0</v>
      </c>
      <c r="OYM13" s="192">
        <f t="shared" si="168"/>
        <v>0</v>
      </c>
      <c r="OYN13" s="192">
        <f t="shared" si="168"/>
        <v>0</v>
      </c>
      <c r="OYO13" s="192">
        <f t="shared" si="168"/>
        <v>0</v>
      </c>
      <c r="OYP13" s="192">
        <f t="shared" si="168"/>
        <v>0</v>
      </c>
      <c r="OYQ13" s="192">
        <f t="shared" si="168"/>
        <v>0</v>
      </c>
      <c r="OYR13" s="117">
        <v>2020</v>
      </c>
      <c r="OYS13" s="192">
        <f>SUM(OYS15)</f>
        <v>0</v>
      </c>
      <c r="OYT13" s="192">
        <f>SUM(OYT15)</f>
        <v>0</v>
      </c>
      <c r="OYU13" s="192">
        <f t="shared" ref="OYU13:PBC13" si="169">SUM(OYU15)</f>
        <v>0</v>
      </c>
      <c r="OYV13" s="192">
        <f t="shared" si="169"/>
        <v>0</v>
      </c>
      <c r="OYW13" s="192">
        <f t="shared" si="169"/>
        <v>0</v>
      </c>
      <c r="OYX13" s="192">
        <f t="shared" si="169"/>
        <v>0</v>
      </c>
      <c r="OYY13" s="192">
        <f t="shared" si="169"/>
        <v>0</v>
      </c>
      <c r="OYZ13" s="192">
        <f t="shared" si="169"/>
        <v>0</v>
      </c>
      <c r="OZA13" s="192">
        <f t="shared" si="169"/>
        <v>0</v>
      </c>
      <c r="OZB13" s="192">
        <f t="shared" si="169"/>
        <v>0</v>
      </c>
      <c r="OZC13" s="192">
        <f t="shared" si="169"/>
        <v>0</v>
      </c>
      <c r="OZD13" s="192">
        <f t="shared" si="169"/>
        <v>0</v>
      </c>
      <c r="OZE13" s="192">
        <f t="shared" si="169"/>
        <v>0</v>
      </c>
      <c r="OZF13" s="192">
        <f t="shared" si="169"/>
        <v>0</v>
      </c>
      <c r="OZG13" s="192">
        <f t="shared" si="169"/>
        <v>0</v>
      </c>
      <c r="OZH13" s="117">
        <v>2020</v>
      </c>
      <c r="OZI13" s="192">
        <f>SUM(OZI15)</f>
        <v>0</v>
      </c>
      <c r="OZJ13" s="192">
        <f>SUM(OZJ15)</f>
        <v>0</v>
      </c>
      <c r="OZK13" s="192">
        <f t="shared" si="169"/>
        <v>0</v>
      </c>
      <c r="OZL13" s="192">
        <f t="shared" si="169"/>
        <v>0</v>
      </c>
      <c r="OZM13" s="192">
        <f t="shared" si="169"/>
        <v>0</v>
      </c>
      <c r="OZN13" s="192">
        <f t="shared" si="169"/>
        <v>0</v>
      </c>
      <c r="OZO13" s="192">
        <f t="shared" si="169"/>
        <v>0</v>
      </c>
      <c r="OZP13" s="192">
        <f t="shared" si="169"/>
        <v>0</v>
      </c>
      <c r="OZQ13" s="192">
        <f t="shared" si="169"/>
        <v>0</v>
      </c>
      <c r="OZR13" s="192">
        <f t="shared" si="169"/>
        <v>0</v>
      </c>
      <c r="OZS13" s="192">
        <f t="shared" si="169"/>
        <v>0</v>
      </c>
      <c r="OZT13" s="192">
        <f t="shared" si="169"/>
        <v>0</v>
      </c>
      <c r="OZU13" s="192">
        <f t="shared" si="169"/>
        <v>0</v>
      </c>
      <c r="OZV13" s="192">
        <f t="shared" si="169"/>
        <v>0</v>
      </c>
      <c r="OZW13" s="192">
        <f t="shared" si="169"/>
        <v>0</v>
      </c>
      <c r="OZX13" s="117">
        <v>2020</v>
      </c>
      <c r="OZY13" s="192">
        <f>SUM(OZY15)</f>
        <v>0</v>
      </c>
      <c r="OZZ13" s="192">
        <f>SUM(OZZ15)</f>
        <v>0</v>
      </c>
      <c r="PAA13" s="192">
        <f t="shared" si="169"/>
        <v>0</v>
      </c>
      <c r="PAB13" s="192">
        <f t="shared" si="169"/>
        <v>0</v>
      </c>
      <c r="PAC13" s="192">
        <f t="shared" si="169"/>
        <v>0</v>
      </c>
      <c r="PAD13" s="192">
        <f t="shared" si="169"/>
        <v>0</v>
      </c>
      <c r="PAE13" s="192">
        <f t="shared" si="169"/>
        <v>0</v>
      </c>
      <c r="PAF13" s="192">
        <f t="shared" si="169"/>
        <v>0</v>
      </c>
      <c r="PAG13" s="192">
        <f t="shared" si="169"/>
        <v>0</v>
      </c>
      <c r="PAH13" s="192">
        <f t="shared" si="169"/>
        <v>0</v>
      </c>
      <c r="PAI13" s="192">
        <f t="shared" si="169"/>
        <v>0</v>
      </c>
      <c r="PAJ13" s="192">
        <f t="shared" si="169"/>
        <v>0</v>
      </c>
      <c r="PAK13" s="192">
        <f t="shared" si="169"/>
        <v>0</v>
      </c>
      <c r="PAL13" s="192">
        <f t="shared" si="169"/>
        <v>0</v>
      </c>
      <c r="PAM13" s="192">
        <f t="shared" si="169"/>
        <v>0</v>
      </c>
      <c r="PAN13" s="117">
        <v>2020</v>
      </c>
      <c r="PAO13" s="192">
        <f>SUM(PAO15)</f>
        <v>0</v>
      </c>
      <c r="PAP13" s="192">
        <f>SUM(PAP15)</f>
        <v>0</v>
      </c>
      <c r="PAQ13" s="192">
        <f t="shared" si="169"/>
        <v>0</v>
      </c>
      <c r="PAR13" s="192">
        <f t="shared" si="169"/>
        <v>0</v>
      </c>
      <c r="PAS13" s="192">
        <f t="shared" si="169"/>
        <v>0</v>
      </c>
      <c r="PAT13" s="192">
        <f t="shared" si="169"/>
        <v>0</v>
      </c>
      <c r="PAU13" s="192">
        <f t="shared" si="169"/>
        <v>0</v>
      </c>
      <c r="PAV13" s="192">
        <f t="shared" si="169"/>
        <v>0</v>
      </c>
      <c r="PAW13" s="192">
        <f t="shared" si="169"/>
        <v>0</v>
      </c>
      <c r="PAX13" s="192">
        <f t="shared" si="169"/>
        <v>0</v>
      </c>
      <c r="PAY13" s="192">
        <f t="shared" si="169"/>
        <v>0</v>
      </c>
      <c r="PAZ13" s="192">
        <f t="shared" si="169"/>
        <v>0</v>
      </c>
      <c r="PBA13" s="192">
        <f t="shared" si="169"/>
        <v>0</v>
      </c>
      <c r="PBB13" s="192">
        <f t="shared" si="169"/>
        <v>0</v>
      </c>
      <c r="PBC13" s="192">
        <f t="shared" si="169"/>
        <v>0</v>
      </c>
      <c r="PBD13" s="117">
        <v>2020</v>
      </c>
      <c r="PBE13" s="192">
        <f>SUM(PBE15)</f>
        <v>0</v>
      </c>
      <c r="PBF13" s="192">
        <f>SUM(PBF15)</f>
        <v>0</v>
      </c>
      <c r="PBG13" s="192">
        <f t="shared" ref="PBG13:PDO13" si="170">SUM(PBG15)</f>
        <v>0</v>
      </c>
      <c r="PBH13" s="192">
        <f t="shared" si="170"/>
        <v>0</v>
      </c>
      <c r="PBI13" s="192">
        <f t="shared" si="170"/>
        <v>0</v>
      </c>
      <c r="PBJ13" s="192">
        <f t="shared" si="170"/>
        <v>0</v>
      </c>
      <c r="PBK13" s="192">
        <f t="shared" si="170"/>
        <v>0</v>
      </c>
      <c r="PBL13" s="192">
        <f t="shared" si="170"/>
        <v>0</v>
      </c>
      <c r="PBM13" s="192">
        <f t="shared" si="170"/>
        <v>0</v>
      </c>
      <c r="PBN13" s="192">
        <f t="shared" si="170"/>
        <v>0</v>
      </c>
      <c r="PBO13" s="192">
        <f t="shared" si="170"/>
        <v>0</v>
      </c>
      <c r="PBP13" s="192">
        <f t="shared" si="170"/>
        <v>0</v>
      </c>
      <c r="PBQ13" s="192">
        <f t="shared" si="170"/>
        <v>0</v>
      </c>
      <c r="PBR13" s="192">
        <f t="shared" si="170"/>
        <v>0</v>
      </c>
      <c r="PBS13" s="192">
        <f t="shared" si="170"/>
        <v>0</v>
      </c>
      <c r="PBT13" s="117">
        <v>2020</v>
      </c>
      <c r="PBU13" s="192">
        <f>SUM(PBU15)</f>
        <v>0</v>
      </c>
      <c r="PBV13" s="192">
        <f>SUM(PBV15)</f>
        <v>0</v>
      </c>
      <c r="PBW13" s="192">
        <f t="shared" si="170"/>
        <v>0</v>
      </c>
      <c r="PBX13" s="192">
        <f t="shared" si="170"/>
        <v>0</v>
      </c>
      <c r="PBY13" s="192">
        <f t="shared" si="170"/>
        <v>0</v>
      </c>
      <c r="PBZ13" s="192">
        <f t="shared" si="170"/>
        <v>0</v>
      </c>
      <c r="PCA13" s="192">
        <f t="shared" si="170"/>
        <v>0</v>
      </c>
      <c r="PCB13" s="192">
        <f t="shared" si="170"/>
        <v>0</v>
      </c>
      <c r="PCC13" s="192">
        <f t="shared" si="170"/>
        <v>0</v>
      </c>
      <c r="PCD13" s="192">
        <f t="shared" si="170"/>
        <v>0</v>
      </c>
      <c r="PCE13" s="192">
        <f t="shared" si="170"/>
        <v>0</v>
      </c>
      <c r="PCF13" s="192">
        <f t="shared" si="170"/>
        <v>0</v>
      </c>
      <c r="PCG13" s="192">
        <f t="shared" si="170"/>
        <v>0</v>
      </c>
      <c r="PCH13" s="192">
        <f t="shared" si="170"/>
        <v>0</v>
      </c>
      <c r="PCI13" s="192">
        <f t="shared" si="170"/>
        <v>0</v>
      </c>
      <c r="PCJ13" s="117">
        <v>2020</v>
      </c>
      <c r="PCK13" s="192">
        <f>SUM(PCK15)</f>
        <v>0</v>
      </c>
      <c r="PCL13" s="192">
        <f>SUM(PCL15)</f>
        <v>0</v>
      </c>
      <c r="PCM13" s="192">
        <f t="shared" si="170"/>
        <v>0</v>
      </c>
      <c r="PCN13" s="192">
        <f t="shared" si="170"/>
        <v>0</v>
      </c>
      <c r="PCO13" s="192">
        <f t="shared" si="170"/>
        <v>0</v>
      </c>
      <c r="PCP13" s="192">
        <f t="shared" si="170"/>
        <v>0</v>
      </c>
      <c r="PCQ13" s="192">
        <f t="shared" si="170"/>
        <v>0</v>
      </c>
      <c r="PCR13" s="192">
        <f t="shared" si="170"/>
        <v>0</v>
      </c>
      <c r="PCS13" s="192">
        <f t="shared" si="170"/>
        <v>0</v>
      </c>
      <c r="PCT13" s="192">
        <f t="shared" si="170"/>
        <v>0</v>
      </c>
      <c r="PCU13" s="192">
        <f t="shared" si="170"/>
        <v>0</v>
      </c>
      <c r="PCV13" s="192">
        <f t="shared" si="170"/>
        <v>0</v>
      </c>
      <c r="PCW13" s="192">
        <f t="shared" si="170"/>
        <v>0</v>
      </c>
      <c r="PCX13" s="192">
        <f t="shared" si="170"/>
        <v>0</v>
      </c>
      <c r="PCY13" s="192">
        <f t="shared" si="170"/>
        <v>0</v>
      </c>
      <c r="PCZ13" s="117">
        <v>2020</v>
      </c>
      <c r="PDA13" s="192">
        <f>SUM(PDA15)</f>
        <v>0</v>
      </c>
      <c r="PDB13" s="192">
        <f>SUM(PDB15)</f>
        <v>0</v>
      </c>
      <c r="PDC13" s="192">
        <f t="shared" si="170"/>
        <v>0</v>
      </c>
      <c r="PDD13" s="192">
        <f t="shared" si="170"/>
        <v>0</v>
      </c>
      <c r="PDE13" s="192">
        <f t="shared" si="170"/>
        <v>0</v>
      </c>
      <c r="PDF13" s="192">
        <f t="shared" si="170"/>
        <v>0</v>
      </c>
      <c r="PDG13" s="192">
        <f t="shared" si="170"/>
        <v>0</v>
      </c>
      <c r="PDH13" s="192">
        <f t="shared" si="170"/>
        <v>0</v>
      </c>
      <c r="PDI13" s="192">
        <f t="shared" si="170"/>
        <v>0</v>
      </c>
      <c r="PDJ13" s="192">
        <f t="shared" si="170"/>
        <v>0</v>
      </c>
      <c r="PDK13" s="192">
        <f t="shared" si="170"/>
        <v>0</v>
      </c>
      <c r="PDL13" s="192">
        <f t="shared" si="170"/>
        <v>0</v>
      </c>
      <c r="PDM13" s="192">
        <f t="shared" si="170"/>
        <v>0</v>
      </c>
      <c r="PDN13" s="192">
        <f t="shared" si="170"/>
        <v>0</v>
      </c>
      <c r="PDO13" s="192">
        <f t="shared" si="170"/>
        <v>0</v>
      </c>
      <c r="PDP13" s="117">
        <v>2020</v>
      </c>
      <c r="PDQ13" s="192">
        <f>SUM(PDQ15)</f>
        <v>0</v>
      </c>
      <c r="PDR13" s="192">
        <f>SUM(PDR15)</f>
        <v>0</v>
      </c>
      <c r="PDS13" s="192">
        <f t="shared" ref="PDS13:PGA13" si="171">SUM(PDS15)</f>
        <v>0</v>
      </c>
      <c r="PDT13" s="192">
        <f t="shared" si="171"/>
        <v>0</v>
      </c>
      <c r="PDU13" s="192">
        <f t="shared" si="171"/>
        <v>0</v>
      </c>
      <c r="PDV13" s="192">
        <f t="shared" si="171"/>
        <v>0</v>
      </c>
      <c r="PDW13" s="192">
        <f t="shared" si="171"/>
        <v>0</v>
      </c>
      <c r="PDX13" s="192">
        <f t="shared" si="171"/>
        <v>0</v>
      </c>
      <c r="PDY13" s="192">
        <f t="shared" si="171"/>
        <v>0</v>
      </c>
      <c r="PDZ13" s="192">
        <f t="shared" si="171"/>
        <v>0</v>
      </c>
      <c r="PEA13" s="192">
        <f t="shared" si="171"/>
        <v>0</v>
      </c>
      <c r="PEB13" s="192">
        <f t="shared" si="171"/>
        <v>0</v>
      </c>
      <c r="PEC13" s="192">
        <f t="shared" si="171"/>
        <v>0</v>
      </c>
      <c r="PED13" s="192">
        <f t="shared" si="171"/>
        <v>0</v>
      </c>
      <c r="PEE13" s="192">
        <f t="shared" si="171"/>
        <v>0</v>
      </c>
      <c r="PEF13" s="117">
        <v>2020</v>
      </c>
      <c r="PEG13" s="192">
        <f>SUM(PEG15)</f>
        <v>0</v>
      </c>
      <c r="PEH13" s="192">
        <f>SUM(PEH15)</f>
        <v>0</v>
      </c>
      <c r="PEI13" s="192">
        <f t="shared" si="171"/>
        <v>0</v>
      </c>
      <c r="PEJ13" s="192">
        <f t="shared" si="171"/>
        <v>0</v>
      </c>
      <c r="PEK13" s="192">
        <f t="shared" si="171"/>
        <v>0</v>
      </c>
      <c r="PEL13" s="192">
        <f t="shared" si="171"/>
        <v>0</v>
      </c>
      <c r="PEM13" s="192">
        <f t="shared" si="171"/>
        <v>0</v>
      </c>
      <c r="PEN13" s="192">
        <f t="shared" si="171"/>
        <v>0</v>
      </c>
      <c r="PEO13" s="192">
        <f t="shared" si="171"/>
        <v>0</v>
      </c>
      <c r="PEP13" s="192">
        <f t="shared" si="171"/>
        <v>0</v>
      </c>
      <c r="PEQ13" s="192">
        <f t="shared" si="171"/>
        <v>0</v>
      </c>
      <c r="PER13" s="192">
        <f t="shared" si="171"/>
        <v>0</v>
      </c>
      <c r="PES13" s="192">
        <f t="shared" si="171"/>
        <v>0</v>
      </c>
      <c r="PET13" s="192">
        <f t="shared" si="171"/>
        <v>0</v>
      </c>
      <c r="PEU13" s="192">
        <f t="shared" si="171"/>
        <v>0</v>
      </c>
      <c r="PEV13" s="117">
        <v>2020</v>
      </c>
      <c r="PEW13" s="192">
        <f>SUM(PEW15)</f>
        <v>0</v>
      </c>
      <c r="PEX13" s="192">
        <f>SUM(PEX15)</f>
        <v>0</v>
      </c>
      <c r="PEY13" s="192">
        <f t="shared" si="171"/>
        <v>0</v>
      </c>
      <c r="PEZ13" s="192">
        <f t="shared" si="171"/>
        <v>0</v>
      </c>
      <c r="PFA13" s="192">
        <f t="shared" si="171"/>
        <v>0</v>
      </c>
      <c r="PFB13" s="192">
        <f t="shared" si="171"/>
        <v>0</v>
      </c>
      <c r="PFC13" s="192">
        <f t="shared" si="171"/>
        <v>0</v>
      </c>
      <c r="PFD13" s="192">
        <f t="shared" si="171"/>
        <v>0</v>
      </c>
      <c r="PFE13" s="192">
        <f t="shared" si="171"/>
        <v>0</v>
      </c>
      <c r="PFF13" s="192">
        <f t="shared" si="171"/>
        <v>0</v>
      </c>
      <c r="PFG13" s="192">
        <f t="shared" si="171"/>
        <v>0</v>
      </c>
      <c r="PFH13" s="192">
        <f t="shared" si="171"/>
        <v>0</v>
      </c>
      <c r="PFI13" s="192">
        <f t="shared" si="171"/>
        <v>0</v>
      </c>
      <c r="PFJ13" s="192">
        <f t="shared" si="171"/>
        <v>0</v>
      </c>
      <c r="PFK13" s="192">
        <f t="shared" si="171"/>
        <v>0</v>
      </c>
      <c r="PFL13" s="117">
        <v>2020</v>
      </c>
      <c r="PFM13" s="192">
        <f>SUM(PFM15)</f>
        <v>0</v>
      </c>
      <c r="PFN13" s="192">
        <f>SUM(PFN15)</f>
        <v>0</v>
      </c>
      <c r="PFO13" s="192">
        <f t="shared" si="171"/>
        <v>0</v>
      </c>
      <c r="PFP13" s="192">
        <f t="shared" si="171"/>
        <v>0</v>
      </c>
      <c r="PFQ13" s="192">
        <f t="shared" si="171"/>
        <v>0</v>
      </c>
      <c r="PFR13" s="192">
        <f t="shared" si="171"/>
        <v>0</v>
      </c>
      <c r="PFS13" s="192">
        <f t="shared" si="171"/>
        <v>0</v>
      </c>
      <c r="PFT13" s="192">
        <f t="shared" si="171"/>
        <v>0</v>
      </c>
      <c r="PFU13" s="192">
        <f t="shared" si="171"/>
        <v>0</v>
      </c>
      <c r="PFV13" s="192">
        <f t="shared" si="171"/>
        <v>0</v>
      </c>
      <c r="PFW13" s="192">
        <f t="shared" si="171"/>
        <v>0</v>
      </c>
      <c r="PFX13" s="192">
        <f t="shared" si="171"/>
        <v>0</v>
      </c>
      <c r="PFY13" s="192">
        <f t="shared" si="171"/>
        <v>0</v>
      </c>
      <c r="PFZ13" s="192">
        <f t="shared" si="171"/>
        <v>0</v>
      </c>
      <c r="PGA13" s="192">
        <f t="shared" si="171"/>
        <v>0</v>
      </c>
      <c r="PGB13" s="117">
        <v>2020</v>
      </c>
      <c r="PGC13" s="192">
        <f>SUM(PGC15)</f>
        <v>0</v>
      </c>
      <c r="PGD13" s="192">
        <f>SUM(PGD15)</f>
        <v>0</v>
      </c>
      <c r="PGE13" s="192">
        <f t="shared" ref="PGE13:PIM13" si="172">SUM(PGE15)</f>
        <v>0</v>
      </c>
      <c r="PGF13" s="192">
        <f t="shared" si="172"/>
        <v>0</v>
      </c>
      <c r="PGG13" s="192">
        <f t="shared" si="172"/>
        <v>0</v>
      </c>
      <c r="PGH13" s="192">
        <f t="shared" si="172"/>
        <v>0</v>
      </c>
      <c r="PGI13" s="192">
        <f t="shared" si="172"/>
        <v>0</v>
      </c>
      <c r="PGJ13" s="192">
        <f t="shared" si="172"/>
        <v>0</v>
      </c>
      <c r="PGK13" s="192">
        <f t="shared" si="172"/>
        <v>0</v>
      </c>
      <c r="PGL13" s="192">
        <f t="shared" si="172"/>
        <v>0</v>
      </c>
      <c r="PGM13" s="192">
        <f t="shared" si="172"/>
        <v>0</v>
      </c>
      <c r="PGN13" s="192">
        <f t="shared" si="172"/>
        <v>0</v>
      </c>
      <c r="PGO13" s="192">
        <f t="shared" si="172"/>
        <v>0</v>
      </c>
      <c r="PGP13" s="192">
        <f t="shared" si="172"/>
        <v>0</v>
      </c>
      <c r="PGQ13" s="192">
        <f t="shared" si="172"/>
        <v>0</v>
      </c>
      <c r="PGR13" s="117">
        <v>2020</v>
      </c>
      <c r="PGS13" s="192">
        <f>SUM(PGS15)</f>
        <v>0</v>
      </c>
      <c r="PGT13" s="192">
        <f>SUM(PGT15)</f>
        <v>0</v>
      </c>
      <c r="PGU13" s="192">
        <f t="shared" si="172"/>
        <v>0</v>
      </c>
      <c r="PGV13" s="192">
        <f t="shared" si="172"/>
        <v>0</v>
      </c>
      <c r="PGW13" s="192">
        <f t="shared" si="172"/>
        <v>0</v>
      </c>
      <c r="PGX13" s="192">
        <f t="shared" si="172"/>
        <v>0</v>
      </c>
      <c r="PGY13" s="192">
        <f t="shared" si="172"/>
        <v>0</v>
      </c>
      <c r="PGZ13" s="192">
        <f t="shared" si="172"/>
        <v>0</v>
      </c>
      <c r="PHA13" s="192">
        <f t="shared" si="172"/>
        <v>0</v>
      </c>
      <c r="PHB13" s="192">
        <f t="shared" si="172"/>
        <v>0</v>
      </c>
      <c r="PHC13" s="192">
        <f t="shared" si="172"/>
        <v>0</v>
      </c>
      <c r="PHD13" s="192">
        <f t="shared" si="172"/>
        <v>0</v>
      </c>
      <c r="PHE13" s="192">
        <f t="shared" si="172"/>
        <v>0</v>
      </c>
      <c r="PHF13" s="192">
        <f t="shared" si="172"/>
        <v>0</v>
      </c>
      <c r="PHG13" s="192">
        <f t="shared" si="172"/>
        <v>0</v>
      </c>
      <c r="PHH13" s="117">
        <v>2020</v>
      </c>
      <c r="PHI13" s="192">
        <f>SUM(PHI15)</f>
        <v>0</v>
      </c>
      <c r="PHJ13" s="192">
        <f>SUM(PHJ15)</f>
        <v>0</v>
      </c>
      <c r="PHK13" s="192">
        <f t="shared" si="172"/>
        <v>0</v>
      </c>
      <c r="PHL13" s="192">
        <f t="shared" si="172"/>
        <v>0</v>
      </c>
      <c r="PHM13" s="192">
        <f t="shared" si="172"/>
        <v>0</v>
      </c>
      <c r="PHN13" s="192">
        <f t="shared" si="172"/>
        <v>0</v>
      </c>
      <c r="PHO13" s="192">
        <f t="shared" si="172"/>
        <v>0</v>
      </c>
      <c r="PHP13" s="192">
        <f t="shared" si="172"/>
        <v>0</v>
      </c>
      <c r="PHQ13" s="192">
        <f t="shared" si="172"/>
        <v>0</v>
      </c>
      <c r="PHR13" s="192">
        <f t="shared" si="172"/>
        <v>0</v>
      </c>
      <c r="PHS13" s="192">
        <f t="shared" si="172"/>
        <v>0</v>
      </c>
      <c r="PHT13" s="192">
        <f t="shared" si="172"/>
        <v>0</v>
      </c>
      <c r="PHU13" s="192">
        <f t="shared" si="172"/>
        <v>0</v>
      </c>
      <c r="PHV13" s="192">
        <f t="shared" si="172"/>
        <v>0</v>
      </c>
      <c r="PHW13" s="192">
        <f t="shared" si="172"/>
        <v>0</v>
      </c>
      <c r="PHX13" s="117">
        <v>2020</v>
      </c>
      <c r="PHY13" s="192">
        <f>SUM(PHY15)</f>
        <v>0</v>
      </c>
      <c r="PHZ13" s="192">
        <f>SUM(PHZ15)</f>
        <v>0</v>
      </c>
      <c r="PIA13" s="192">
        <f t="shared" si="172"/>
        <v>0</v>
      </c>
      <c r="PIB13" s="192">
        <f t="shared" si="172"/>
        <v>0</v>
      </c>
      <c r="PIC13" s="192">
        <f t="shared" si="172"/>
        <v>0</v>
      </c>
      <c r="PID13" s="192">
        <f t="shared" si="172"/>
        <v>0</v>
      </c>
      <c r="PIE13" s="192">
        <f t="shared" si="172"/>
        <v>0</v>
      </c>
      <c r="PIF13" s="192">
        <f t="shared" si="172"/>
        <v>0</v>
      </c>
      <c r="PIG13" s="192">
        <f t="shared" si="172"/>
        <v>0</v>
      </c>
      <c r="PIH13" s="192">
        <f t="shared" si="172"/>
        <v>0</v>
      </c>
      <c r="PII13" s="192">
        <f t="shared" si="172"/>
        <v>0</v>
      </c>
      <c r="PIJ13" s="192">
        <f t="shared" si="172"/>
        <v>0</v>
      </c>
      <c r="PIK13" s="192">
        <f t="shared" si="172"/>
        <v>0</v>
      </c>
      <c r="PIL13" s="192">
        <f t="shared" si="172"/>
        <v>0</v>
      </c>
      <c r="PIM13" s="192">
        <f t="shared" si="172"/>
        <v>0</v>
      </c>
      <c r="PIN13" s="117">
        <v>2020</v>
      </c>
      <c r="PIO13" s="192">
        <f>SUM(PIO15)</f>
        <v>0</v>
      </c>
      <c r="PIP13" s="192">
        <f>SUM(PIP15)</f>
        <v>0</v>
      </c>
      <c r="PIQ13" s="192">
        <f t="shared" ref="PIQ13:PKY13" si="173">SUM(PIQ15)</f>
        <v>0</v>
      </c>
      <c r="PIR13" s="192">
        <f t="shared" si="173"/>
        <v>0</v>
      </c>
      <c r="PIS13" s="192">
        <f t="shared" si="173"/>
        <v>0</v>
      </c>
      <c r="PIT13" s="192">
        <f t="shared" si="173"/>
        <v>0</v>
      </c>
      <c r="PIU13" s="192">
        <f t="shared" si="173"/>
        <v>0</v>
      </c>
      <c r="PIV13" s="192">
        <f t="shared" si="173"/>
        <v>0</v>
      </c>
      <c r="PIW13" s="192">
        <f t="shared" si="173"/>
        <v>0</v>
      </c>
      <c r="PIX13" s="192">
        <f t="shared" si="173"/>
        <v>0</v>
      </c>
      <c r="PIY13" s="192">
        <f t="shared" si="173"/>
        <v>0</v>
      </c>
      <c r="PIZ13" s="192">
        <f t="shared" si="173"/>
        <v>0</v>
      </c>
      <c r="PJA13" s="192">
        <f t="shared" si="173"/>
        <v>0</v>
      </c>
      <c r="PJB13" s="192">
        <f t="shared" si="173"/>
        <v>0</v>
      </c>
      <c r="PJC13" s="192">
        <f t="shared" si="173"/>
        <v>0</v>
      </c>
      <c r="PJD13" s="117">
        <v>2020</v>
      </c>
      <c r="PJE13" s="192">
        <f>SUM(PJE15)</f>
        <v>0</v>
      </c>
      <c r="PJF13" s="192">
        <f>SUM(PJF15)</f>
        <v>0</v>
      </c>
      <c r="PJG13" s="192">
        <f t="shared" si="173"/>
        <v>0</v>
      </c>
      <c r="PJH13" s="192">
        <f t="shared" si="173"/>
        <v>0</v>
      </c>
      <c r="PJI13" s="192">
        <f t="shared" si="173"/>
        <v>0</v>
      </c>
      <c r="PJJ13" s="192">
        <f t="shared" si="173"/>
        <v>0</v>
      </c>
      <c r="PJK13" s="192">
        <f t="shared" si="173"/>
        <v>0</v>
      </c>
      <c r="PJL13" s="192">
        <f t="shared" si="173"/>
        <v>0</v>
      </c>
      <c r="PJM13" s="192">
        <f t="shared" si="173"/>
        <v>0</v>
      </c>
      <c r="PJN13" s="192">
        <f t="shared" si="173"/>
        <v>0</v>
      </c>
      <c r="PJO13" s="192">
        <f t="shared" si="173"/>
        <v>0</v>
      </c>
      <c r="PJP13" s="192">
        <f t="shared" si="173"/>
        <v>0</v>
      </c>
      <c r="PJQ13" s="192">
        <f t="shared" si="173"/>
        <v>0</v>
      </c>
      <c r="PJR13" s="192">
        <f t="shared" si="173"/>
        <v>0</v>
      </c>
      <c r="PJS13" s="192">
        <f t="shared" si="173"/>
        <v>0</v>
      </c>
      <c r="PJT13" s="117">
        <v>2020</v>
      </c>
      <c r="PJU13" s="192">
        <f>SUM(PJU15)</f>
        <v>0</v>
      </c>
      <c r="PJV13" s="192">
        <f>SUM(PJV15)</f>
        <v>0</v>
      </c>
      <c r="PJW13" s="192">
        <f t="shared" si="173"/>
        <v>0</v>
      </c>
      <c r="PJX13" s="192">
        <f t="shared" si="173"/>
        <v>0</v>
      </c>
      <c r="PJY13" s="192">
        <f t="shared" si="173"/>
        <v>0</v>
      </c>
      <c r="PJZ13" s="192">
        <f t="shared" si="173"/>
        <v>0</v>
      </c>
      <c r="PKA13" s="192">
        <f t="shared" si="173"/>
        <v>0</v>
      </c>
      <c r="PKB13" s="192">
        <f t="shared" si="173"/>
        <v>0</v>
      </c>
      <c r="PKC13" s="192">
        <f t="shared" si="173"/>
        <v>0</v>
      </c>
      <c r="PKD13" s="192">
        <f t="shared" si="173"/>
        <v>0</v>
      </c>
      <c r="PKE13" s="192">
        <f t="shared" si="173"/>
        <v>0</v>
      </c>
      <c r="PKF13" s="192">
        <f t="shared" si="173"/>
        <v>0</v>
      </c>
      <c r="PKG13" s="192">
        <f t="shared" si="173"/>
        <v>0</v>
      </c>
      <c r="PKH13" s="192">
        <f t="shared" si="173"/>
        <v>0</v>
      </c>
      <c r="PKI13" s="192">
        <f t="shared" si="173"/>
        <v>0</v>
      </c>
      <c r="PKJ13" s="117">
        <v>2020</v>
      </c>
      <c r="PKK13" s="192">
        <f>SUM(PKK15)</f>
        <v>0</v>
      </c>
      <c r="PKL13" s="192">
        <f>SUM(PKL15)</f>
        <v>0</v>
      </c>
      <c r="PKM13" s="192">
        <f t="shared" si="173"/>
        <v>0</v>
      </c>
      <c r="PKN13" s="192">
        <f t="shared" si="173"/>
        <v>0</v>
      </c>
      <c r="PKO13" s="192">
        <f t="shared" si="173"/>
        <v>0</v>
      </c>
      <c r="PKP13" s="192">
        <f t="shared" si="173"/>
        <v>0</v>
      </c>
      <c r="PKQ13" s="192">
        <f t="shared" si="173"/>
        <v>0</v>
      </c>
      <c r="PKR13" s="192">
        <f t="shared" si="173"/>
        <v>0</v>
      </c>
      <c r="PKS13" s="192">
        <f t="shared" si="173"/>
        <v>0</v>
      </c>
      <c r="PKT13" s="192">
        <f t="shared" si="173"/>
        <v>0</v>
      </c>
      <c r="PKU13" s="192">
        <f t="shared" si="173"/>
        <v>0</v>
      </c>
      <c r="PKV13" s="192">
        <f t="shared" si="173"/>
        <v>0</v>
      </c>
      <c r="PKW13" s="192">
        <f t="shared" si="173"/>
        <v>0</v>
      </c>
      <c r="PKX13" s="192">
        <f t="shared" si="173"/>
        <v>0</v>
      </c>
      <c r="PKY13" s="192">
        <f t="shared" si="173"/>
        <v>0</v>
      </c>
      <c r="PKZ13" s="117">
        <v>2020</v>
      </c>
      <c r="PLA13" s="192">
        <f>SUM(PLA15)</f>
        <v>0</v>
      </c>
      <c r="PLB13" s="192">
        <f>SUM(PLB15)</f>
        <v>0</v>
      </c>
      <c r="PLC13" s="192">
        <f t="shared" ref="PLC13:PNK13" si="174">SUM(PLC15)</f>
        <v>0</v>
      </c>
      <c r="PLD13" s="192">
        <f t="shared" si="174"/>
        <v>0</v>
      </c>
      <c r="PLE13" s="192">
        <f t="shared" si="174"/>
        <v>0</v>
      </c>
      <c r="PLF13" s="192">
        <f t="shared" si="174"/>
        <v>0</v>
      </c>
      <c r="PLG13" s="192">
        <f t="shared" si="174"/>
        <v>0</v>
      </c>
      <c r="PLH13" s="192">
        <f t="shared" si="174"/>
        <v>0</v>
      </c>
      <c r="PLI13" s="192">
        <f t="shared" si="174"/>
        <v>0</v>
      </c>
      <c r="PLJ13" s="192">
        <f t="shared" si="174"/>
        <v>0</v>
      </c>
      <c r="PLK13" s="192">
        <f t="shared" si="174"/>
        <v>0</v>
      </c>
      <c r="PLL13" s="192">
        <f t="shared" si="174"/>
        <v>0</v>
      </c>
      <c r="PLM13" s="192">
        <f t="shared" si="174"/>
        <v>0</v>
      </c>
      <c r="PLN13" s="192">
        <f t="shared" si="174"/>
        <v>0</v>
      </c>
      <c r="PLO13" s="192">
        <f t="shared" si="174"/>
        <v>0</v>
      </c>
      <c r="PLP13" s="117">
        <v>2020</v>
      </c>
      <c r="PLQ13" s="192">
        <f>SUM(PLQ15)</f>
        <v>0</v>
      </c>
      <c r="PLR13" s="192">
        <f>SUM(PLR15)</f>
        <v>0</v>
      </c>
      <c r="PLS13" s="192">
        <f t="shared" si="174"/>
        <v>0</v>
      </c>
      <c r="PLT13" s="192">
        <f t="shared" si="174"/>
        <v>0</v>
      </c>
      <c r="PLU13" s="192">
        <f t="shared" si="174"/>
        <v>0</v>
      </c>
      <c r="PLV13" s="192">
        <f t="shared" si="174"/>
        <v>0</v>
      </c>
      <c r="PLW13" s="192">
        <f t="shared" si="174"/>
        <v>0</v>
      </c>
      <c r="PLX13" s="192">
        <f t="shared" si="174"/>
        <v>0</v>
      </c>
      <c r="PLY13" s="192">
        <f t="shared" si="174"/>
        <v>0</v>
      </c>
      <c r="PLZ13" s="192">
        <f t="shared" si="174"/>
        <v>0</v>
      </c>
      <c r="PMA13" s="192">
        <f t="shared" si="174"/>
        <v>0</v>
      </c>
      <c r="PMB13" s="192">
        <f t="shared" si="174"/>
        <v>0</v>
      </c>
      <c r="PMC13" s="192">
        <f t="shared" si="174"/>
        <v>0</v>
      </c>
      <c r="PMD13" s="192">
        <f t="shared" si="174"/>
        <v>0</v>
      </c>
      <c r="PME13" s="192">
        <f t="shared" si="174"/>
        <v>0</v>
      </c>
      <c r="PMF13" s="117">
        <v>2020</v>
      </c>
      <c r="PMG13" s="192">
        <f>SUM(PMG15)</f>
        <v>0</v>
      </c>
      <c r="PMH13" s="192">
        <f>SUM(PMH15)</f>
        <v>0</v>
      </c>
      <c r="PMI13" s="192">
        <f t="shared" si="174"/>
        <v>0</v>
      </c>
      <c r="PMJ13" s="192">
        <f t="shared" si="174"/>
        <v>0</v>
      </c>
      <c r="PMK13" s="192">
        <f t="shared" si="174"/>
        <v>0</v>
      </c>
      <c r="PML13" s="192">
        <f t="shared" si="174"/>
        <v>0</v>
      </c>
      <c r="PMM13" s="192">
        <f t="shared" si="174"/>
        <v>0</v>
      </c>
      <c r="PMN13" s="192">
        <f t="shared" si="174"/>
        <v>0</v>
      </c>
      <c r="PMO13" s="192">
        <f t="shared" si="174"/>
        <v>0</v>
      </c>
      <c r="PMP13" s="192">
        <f t="shared" si="174"/>
        <v>0</v>
      </c>
      <c r="PMQ13" s="192">
        <f t="shared" si="174"/>
        <v>0</v>
      </c>
      <c r="PMR13" s="192">
        <f t="shared" si="174"/>
        <v>0</v>
      </c>
      <c r="PMS13" s="192">
        <f t="shared" si="174"/>
        <v>0</v>
      </c>
      <c r="PMT13" s="192">
        <f t="shared" si="174"/>
        <v>0</v>
      </c>
      <c r="PMU13" s="192">
        <f t="shared" si="174"/>
        <v>0</v>
      </c>
      <c r="PMV13" s="117">
        <v>2020</v>
      </c>
      <c r="PMW13" s="192">
        <f>SUM(PMW15)</f>
        <v>0</v>
      </c>
      <c r="PMX13" s="192">
        <f>SUM(PMX15)</f>
        <v>0</v>
      </c>
      <c r="PMY13" s="192">
        <f t="shared" si="174"/>
        <v>0</v>
      </c>
      <c r="PMZ13" s="192">
        <f t="shared" si="174"/>
        <v>0</v>
      </c>
      <c r="PNA13" s="192">
        <f t="shared" si="174"/>
        <v>0</v>
      </c>
      <c r="PNB13" s="192">
        <f t="shared" si="174"/>
        <v>0</v>
      </c>
      <c r="PNC13" s="192">
        <f t="shared" si="174"/>
        <v>0</v>
      </c>
      <c r="PND13" s="192">
        <f t="shared" si="174"/>
        <v>0</v>
      </c>
      <c r="PNE13" s="192">
        <f t="shared" si="174"/>
        <v>0</v>
      </c>
      <c r="PNF13" s="192">
        <f t="shared" si="174"/>
        <v>0</v>
      </c>
      <c r="PNG13" s="192">
        <f t="shared" si="174"/>
        <v>0</v>
      </c>
      <c r="PNH13" s="192">
        <f t="shared" si="174"/>
        <v>0</v>
      </c>
      <c r="PNI13" s="192">
        <f t="shared" si="174"/>
        <v>0</v>
      </c>
      <c r="PNJ13" s="192">
        <f t="shared" si="174"/>
        <v>0</v>
      </c>
      <c r="PNK13" s="192">
        <f t="shared" si="174"/>
        <v>0</v>
      </c>
      <c r="PNL13" s="117">
        <v>2020</v>
      </c>
      <c r="PNM13" s="192">
        <f>SUM(PNM15)</f>
        <v>0</v>
      </c>
      <c r="PNN13" s="192">
        <f>SUM(PNN15)</f>
        <v>0</v>
      </c>
      <c r="PNO13" s="192">
        <f t="shared" ref="PNO13:PPW13" si="175">SUM(PNO15)</f>
        <v>0</v>
      </c>
      <c r="PNP13" s="192">
        <f t="shared" si="175"/>
        <v>0</v>
      </c>
      <c r="PNQ13" s="192">
        <f t="shared" si="175"/>
        <v>0</v>
      </c>
      <c r="PNR13" s="192">
        <f t="shared" si="175"/>
        <v>0</v>
      </c>
      <c r="PNS13" s="192">
        <f t="shared" si="175"/>
        <v>0</v>
      </c>
      <c r="PNT13" s="192">
        <f t="shared" si="175"/>
        <v>0</v>
      </c>
      <c r="PNU13" s="192">
        <f t="shared" si="175"/>
        <v>0</v>
      </c>
      <c r="PNV13" s="192">
        <f t="shared" si="175"/>
        <v>0</v>
      </c>
      <c r="PNW13" s="192">
        <f t="shared" si="175"/>
        <v>0</v>
      </c>
      <c r="PNX13" s="192">
        <f t="shared" si="175"/>
        <v>0</v>
      </c>
      <c r="PNY13" s="192">
        <f t="shared" si="175"/>
        <v>0</v>
      </c>
      <c r="PNZ13" s="192">
        <f t="shared" si="175"/>
        <v>0</v>
      </c>
      <c r="POA13" s="192">
        <f t="shared" si="175"/>
        <v>0</v>
      </c>
      <c r="POB13" s="117">
        <v>2020</v>
      </c>
      <c r="POC13" s="192">
        <f>SUM(POC15)</f>
        <v>0</v>
      </c>
      <c r="POD13" s="192">
        <f>SUM(POD15)</f>
        <v>0</v>
      </c>
      <c r="POE13" s="192">
        <f t="shared" si="175"/>
        <v>0</v>
      </c>
      <c r="POF13" s="192">
        <f t="shared" si="175"/>
        <v>0</v>
      </c>
      <c r="POG13" s="192">
        <f t="shared" si="175"/>
        <v>0</v>
      </c>
      <c r="POH13" s="192">
        <f t="shared" si="175"/>
        <v>0</v>
      </c>
      <c r="POI13" s="192">
        <f t="shared" si="175"/>
        <v>0</v>
      </c>
      <c r="POJ13" s="192">
        <f t="shared" si="175"/>
        <v>0</v>
      </c>
      <c r="POK13" s="192">
        <f t="shared" si="175"/>
        <v>0</v>
      </c>
      <c r="POL13" s="192">
        <f t="shared" si="175"/>
        <v>0</v>
      </c>
      <c r="POM13" s="192">
        <f t="shared" si="175"/>
        <v>0</v>
      </c>
      <c r="PON13" s="192">
        <f t="shared" si="175"/>
        <v>0</v>
      </c>
      <c r="POO13" s="192">
        <f t="shared" si="175"/>
        <v>0</v>
      </c>
      <c r="POP13" s="192">
        <f t="shared" si="175"/>
        <v>0</v>
      </c>
      <c r="POQ13" s="192">
        <f t="shared" si="175"/>
        <v>0</v>
      </c>
      <c r="POR13" s="117">
        <v>2020</v>
      </c>
      <c r="POS13" s="192">
        <f>SUM(POS15)</f>
        <v>0</v>
      </c>
      <c r="POT13" s="192">
        <f>SUM(POT15)</f>
        <v>0</v>
      </c>
      <c r="POU13" s="192">
        <f t="shared" si="175"/>
        <v>0</v>
      </c>
      <c r="POV13" s="192">
        <f t="shared" si="175"/>
        <v>0</v>
      </c>
      <c r="POW13" s="192">
        <f t="shared" si="175"/>
        <v>0</v>
      </c>
      <c r="POX13" s="192">
        <f t="shared" si="175"/>
        <v>0</v>
      </c>
      <c r="POY13" s="192">
        <f t="shared" si="175"/>
        <v>0</v>
      </c>
      <c r="POZ13" s="192">
        <f t="shared" si="175"/>
        <v>0</v>
      </c>
      <c r="PPA13" s="192">
        <f t="shared" si="175"/>
        <v>0</v>
      </c>
      <c r="PPB13" s="192">
        <f t="shared" si="175"/>
        <v>0</v>
      </c>
      <c r="PPC13" s="192">
        <f t="shared" si="175"/>
        <v>0</v>
      </c>
      <c r="PPD13" s="192">
        <f t="shared" si="175"/>
        <v>0</v>
      </c>
      <c r="PPE13" s="192">
        <f t="shared" si="175"/>
        <v>0</v>
      </c>
      <c r="PPF13" s="192">
        <f t="shared" si="175"/>
        <v>0</v>
      </c>
      <c r="PPG13" s="192">
        <f t="shared" si="175"/>
        <v>0</v>
      </c>
      <c r="PPH13" s="117">
        <v>2020</v>
      </c>
      <c r="PPI13" s="192">
        <f>SUM(PPI15)</f>
        <v>0</v>
      </c>
      <c r="PPJ13" s="192">
        <f>SUM(PPJ15)</f>
        <v>0</v>
      </c>
      <c r="PPK13" s="192">
        <f t="shared" si="175"/>
        <v>0</v>
      </c>
      <c r="PPL13" s="192">
        <f t="shared" si="175"/>
        <v>0</v>
      </c>
      <c r="PPM13" s="192">
        <f t="shared" si="175"/>
        <v>0</v>
      </c>
      <c r="PPN13" s="192">
        <f t="shared" si="175"/>
        <v>0</v>
      </c>
      <c r="PPO13" s="192">
        <f t="shared" si="175"/>
        <v>0</v>
      </c>
      <c r="PPP13" s="192">
        <f t="shared" si="175"/>
        <v>0</v>
      </c>
      <c r="PPQ13" s="192">
        <f t="shared" si="175"/>
        <v>0</v>
      </c>
      <c r="PPR13" s="192">
        <f t="shared" si="175"/>
        <v>0</v>
      </c>
      <c r="PPS13" s="192">
        <f t="shared" si="175"/>
        <v>0</v>
      </c>
      <c r="PPT13" s="192">
        <f t="shared" si="175"/>
        <v>0</v>
      </c>
      <c r="PPU13" s="192">
        <f t="shared" si="175"/>
        <v>0</v>
      </c>
      <c r="PPV13" s="192">
        <f t="shared" si="175"/>
        <v>0</v>
      </c>
      <c r="PPW13" s="192">
        <f t="shared" si="175"/>
        <v>0</v>
      </c>
      <c r="PPX13" s="117">
        <v>2020</v>
      </c>
      <c r="PPY13" s="192">
        <f>SUM(PPY15)</f>
        <v>0</v>
      </c>
      <c r="PPZ13" s="192">
        <f>SUM(PPZ15)</f>
        <v>0</v>
      </c>
      <c r="PQA13" s="192">
        <f t="shared" ref="PQA13:PSI13" si="176">SUM(PQA15)</f>
        <v>0</v>
      </c>
      <c r="PQB13" s="192">
        <f t="shared" si="176"/>
        <v>0</v>
      </c>
      <c r="PQC13" s="192">
        <f t="shared" si="176"/>
        <v>0</v>
      </c>
      <c r="PQD13" s="192">
        <f t="shared" si="176"/>
        <v>0</v>
      </c>
      <c r="PQE13" s="192">
        <f t="shared" si="176"/>
        <v>0</v>
      </c>
      <c r="PQF13" s="192">
        <f t="shared" si="176"/>
        <v>0</v>
      </c>
      <c r="PQG13" s="192">
        <f t="shared" si="176"/>
        <v>0</v>
      </c>
      <c r="PQH13" s="192">
        <f t="shared" si="176"/>
        <v>0</v>
      </c>
      <c r="PQI13" s="192">
        <f t="shared" si="176"/>
        <v>0</v>
      </c>
      <c r="PQJ13" s="192">
        <f t="shared" si="176"/>
        <v>0</v>
      </c>
      <c r="PQK13" s="192">
        <f t="shared" si="176"/>
        <v>0</v>
      </c>
      <c r="PQL13" s="192">
        <f t="shared" si="176"/>
        <v>0</v>
      </c>
      <c r="PQM13" s="192">
        <f t="shared" si="176"/>
        <v>0</v>
      </c>
      <c r="PQN13" s="117">
        <v>2020</v>
      </c>
      <c r="PQO13" s="192">
        <f>SUM(PQO15)</f>
        <v>0</v>
      </c>
      <c r="PQP13" s="192">
        <f>SUM(PQP15)</f>
        <v>0</v>
      </c>
      <c r="PQQ13" s="192">
        <f t="shared" si="176"/>
        <v>0</v>
      </c>
      <c r="PQR13" s="192">
        <f t="shared" si="176"/>
        <v>0</v>
      </c>
      <c r="PQS13" s="192">
        <f t="shared" si="176"/>
        <v>0</v>
      </c>
      <c r="PQT13" s="192">
        <f t="shared" si="176"/>
        <v>0</v>
      </c>
      <c r="PQU13" s="192">
        <f t="shared" si="176"/>
        <v>0</v>
      </c>
      <c r="PQV13" s="192">
        <f t="shared" si="176"/>
        <v>0</v>
      </c>
      <c r="PQW13" s="192">
        <f t="shared" si="176"/>
        <v>0</v>
      </c>
      <c r="PQX13" s="192">
        <f t="shared" si="176"/>
        <v>0</v>
      </c>
      <c r="PQY13" s="192">
        <f t="shared" si="176"/>
        <v>0</v>
      </c>
      <c r="PQZ13" s="192">
        <f t="shared" si="176"/>
        <v>0</v>
      </c>
      <c r="PRA13" s="192">
        <f t="shared" si="176"/>
        <v>0</v>
      </c>
      <c r="PRB13" s="192">
        <f t="shared" si="176"/>
        <v>0</v>
      </c>
      <c r="PRC13" s="192">
        <f t="shared" si="176"/>
        <v>0</v>
      </c>
      <c r="PRD13" s="117">
        <v>2020</v>
      </c>
      <c r="PRE13" s="192">
        <f>SUM(PRE15)</f>
        <v>0</v>
      </c>
      <c r="PRF13" s="192">
        <f>SUM(PRF15)</f>
        <v>0</v>
      </c>
      <c r="PRG13" s="192">
        <f t="shared" si="176"/>
        <v>0</v>
      </c>
      <c r="PRH13" s="192">
        <f t="shared" si="176"/>
        <v>0</v>
      </c>
      <c r="PRI13" s="192">
        <f t="shared" si="176"/>
        <v>0</v>
      </c>
      <c r="PRJ13" s="192">
        <f t="shared" si="176"/>
        <v>0</v>
      </c>
      <c r="PRK13" s="192">
        <f t="shared" si="176"/>
        <v>0</v>
      </c>
      <c r="PRL13" s="192">
        <f t="shared" si="176"/>
        <v>0</v>
      </c>
      <c r="PRM13" s="192">
        <f t="shared" si="176"/>
        <v>0</v>
      </c>
      <c r="PRN13" s="192">
        <f t="shared" si="176"/>
        <v>0</v>
      </c>
      <c r="PRO13" s="192">
        <f t="shared" si="176"/>
        <v>0</v>
      </c>
      <c r="PRP13" s="192">
        <f t="shared" si="176"/>
        <v>0</v>
      </c>
      <c r="PRQ13" s="192">
        <f t="shared" si="176"/>
        <v>0</v>
      </c>
      <c r="PRR13" s="192">
        <f t="shared" si="176"/>
        <v>0</v>
      </c>
      <c r="PRS13" s="192">
        <f t="shared" si="176"/>
        <v>0</v>
      </c>
      <c r="PRT13" s="117">
        <v>2020</v>
      </c>
      <c r="PRU13" s="192">
        <f>SUM(PRU15)</f>
        <v>0</v>
      </c>
      <c r="PRV13" s="192">
        <f>SUM(PRV15)</f>
        <v>0</v>
      </c>
      <c r="PRW13" s="192">
        <f t="shared" si="176"/>
        <v>0</v>
      </c>
      <c r="PRX13" s="192">
        <f t="shared" si="176"/>
        <v>0</v>
      </c>
      <c r="PRY13" s="192">
        <f t="shared" si="176"/>
        <v>0</v>
      </c>
      <c r="PRZ13" s="192">
        <f t="shared" si="176"/>
        <v>0</v>
      </c>
      <c r="PSA13" s="192">
        <f t="shared" si="176"/>
        <v>0</v>
      </c>
      <c r="PSB13" s="192">
        <f t="shared" si="176"/>
        <v>0</v>
      </c>
      <c r="PSC13" s="192">
        <f t="shared" si="176"/>
        <v>0</v>
      </c>
      <c r="PSD13" s="192">
        <f t="shared" si="176"/>
        <v>0</v>
      </c>
      <c r="PSE13" s="192">
        <f t="shared" si="176"/>
        <v>0</v>
      </c>
      <c r="PSF13" s="192">
        <f t="shared" si="176"/>
        <v>0</v>
      </c>
      <c r="PSG13" s="192">
        <f t="shared" si="176"/>
        <v>0</v>
      </c>
      <c r="PSH13" s="192">
        <f t="shared" si="176"/>
        <v>0</v>
      </c>
      <c r="PSI13" s="192">
        <f t="shared" si="176"/>
        <v>0</v>
      </c>
      <c r="PSJ13" s="117">
        <v>2020</v>
      </c>
      <c r="PSK13" s="192">
        <f>SUM(PSK15)</f>
        <v>0</v>
      </c>
      <c r="PSL13" s="192">
        <f>SUM(PSL15)</f>
        <v>0</v>
      </c>
      <c r="PSM13" s="192">
        <f t="shared" ref="PSM13:PUU13" si="177">SUM(PSM15)</f>
        <v>0</v>
      </c>
      <c r="PSN13" s="192">
        <f t="shared" si="177"/>
        <v>0</v>
      </c>
      <c r="PSO13" s="192">
        <f t="shared" si="177"/>
        <v>0</v>
      </c>
      <c r="PSP13" s="192">
        <f t="shared" si="177"/>
        <v>0</v>
      </c>
      <c r="PSQ13" s="192">
        <f t="shared" si="177"/>
        <v>0</v>
      </c>
      <c r="PSR13" s="192">
        <f t="shared" si="177"/>
        <v>0</v>
      </c>
      <c r="PSS13" s="192">
        <f t="shared" si="177"/>
        <v>0</v>
      </c>
      <c r="PST13" s="192">
        <f t="shared" si="177"/>
        <v>0</v>
      </c>
      <c r="PSU13" s="192">
        <f t="shared" si="177"/>
        <v>0</v>
      </c>
      <c r="PSV13" s="192">
        <f t="shared" si="177"/>
        <v>0</v>
      </c>
      <c r="PSW13" s="192">
        <f t="shared" si="177"/>
        <v>0</v>
      </c>
      <c r="PSX13" s="192">
        <f t="shared" si="177"/>
        <v>0</v>
      </c>
      <c r="PSY13" s="192">
        <f t="shared" si="177"/>
        <v>0</v>
      </c>
      <c r="PSZ13" s="117">
        <v>2020</v>
      </c>
      <c r="PTA13" s="192">
        <f>SUM(PTA15)</f>
        <v>0</v>
      </c>
      <c r="PTB13" s="192">
        <f>SUM(PTB15)</f>
        <v>0</v>
      </c>
      <c r="PTC13" s="192">
        <f t="shared" si="177"/>
        <v>0</v>
      </c>
      <c r="PTD13" s="192">
        <f t="shared" si="177"/>
        <v>0</v>
      </c>
      <c r="PTE13" s="192">
        <f t="shared" si="177"/>
        <v>0</v>
      </c>
      <c r="PTF13" s="192">
        <f t="shared" si="177"/>
        <v>0</v>
      </c>
      <c r="PTG13" s="192">
        <f t="shared" si="177"/>
        <v>0</v>
      </c>
      <c r="PTH13" s="192">
        <f t="shared" si="177"/>
        <v>0</v>
      </c>
      <c r="PTI13" s="192">
        <f t="shared" si="177"/>
        <v>0</v>
      </c>
      <c r="PTJ13" s="192">
        <f t="shared" si="177"/>
        <v>0</v>
      </c>
      <c r="PTK13" s="192">
        <f t="shared" si="177"/>
        <v>0</v>
      </c>
      <c r="PTL13" s="192">
        <f t="shared" si="177"/>
        <v>0</v>
      </c>
      <c r="PTM13" s="192">
        <f t="shared" si="177"/>
        <v>0</v>
      </c>
      <c r="PTN13" s="192">
        <f t="shared" si="177"/>
        <v>0</v>
      </c>
      <c r="PTO13" s="192">
        <f t="shared" si="177"/>
        <v>0</v>
      </c>
      <c r="PTP13" s="117">
        <v>2020</v>
      </c>
      <c r="PTQ13" s="192">
        <f>SUM(PTQ15)</f>
        <v>0</v>
      </c>
      <c r="PTR13" s="192">
        <f>SUM(PTR15)</f>
        <v>0</v>
      </c>
      <c r="PTS13" s="192">
        <f t="shared" si="177"/>
        <v>0</v>
      </c>
      <c r="PTT13" s="192">
        <f t="shared" si="177"/>
        <v>0</v>
      </c>
      <c r="PTU13" s="192">
        <f t="shared" si="177"/>
        <v>0</v>
      </c>
      <c r="PTV13" s="192">
        <f t="shared" si="177"/>
        <v>0</v>
      </c>
      <c r="PTW13" s="192">
        <f t="shared" si="177"/>
        <v>0</v>
      </c>
      <c r="PTX13" s="192">
        <f t="shared" si="177"/>
        <v>0</v>
      </c>
      <c r="PTY13" s="192">
        <f t="shared" si="177"/>
        <v>0</v>
      </c>
      <c r="PTZ13" s="192">
        <f t="shared" si="177"/>
        <v>0</v>
      </c>
      <c r="PUA13" s="192">
        <f t="shared" si="177"/>
        <v>0</v>
      </c>
      <c r="PUB13" s="192">
        <f t="shared" si="177"/>
        <v>0</v>
      </c>
      <c r="PUC13" s="192">
        <f t="shared" si="177"/>
        <v>0</v>
      </c>
      <c r="PUD13" s="192">
        <f t="shared" si="177"/>
        <v>0</v>
      </c>
      <c r="PUE13" s="192">
        <f t="shared" si="177"/>
        <v>0</v>
      </c>
      <c r="PUF13" s="117">
        <v>2020</v>
      </c>
      <c r="PUG13" s="192">
        <f>SUM(PUG15)</f>
        <v>0</v>
      </c>
      <c r="PUH13" s="192">
        <f>SUM(PUH15)</f>
        <v>0</v>
      </c>
      <c r="PUI13" s="192">
        <f t="shared" si="177"/>
        <v>0</v>
      </c>
      <c r="PUJ13" s="192">
        <f t="shared" si="177"/>
        <v>0</v>
      </c>
      <c r="PUK13" s="192">
        <f t="shared" si="177"/>
        <v>0</v>
      </c>
      <c r="PUL13" s="192">
        <f t="shared" si="177"/>
        <v>0</v>
      </c>
      <c r="PUM13" s="192">
        <f t="shared" si="177"/>
        <v>0</v>
      </c>
      <c r="PUN13" s="192">
        <f t="shared" si="177"/>
        <v>0</v>
      </c>
      <c r="PUO13" s="192">
        <f t="shared" si="177"/>
        <v>0</v>
      </c>
      <c r="PUP13" s="192">
        <f t="shared" si="177"/>
        <v>0</v>
      </c>
      <c r="PUQ13" s="192">
        <f t="shared" si="177"/>
        <v>0</v>
      </c>
      <c r="PUR13" s="192">
        <f t="shared" si="177"/>
        <v>0</v>
      </c>
      <c r="PUS13" s="192">
        <f t="shared" si="177"/>
        <v>0</v>
      </c>
      <c r="PUT13" s="192">
        <f t="shared" si="177"/>
        <v>0</v>
      </c>
      <c r="PUU13" s="192">
        <f t="shared" si="177"/>
        <v>0</v>
      </c>
      <c r="PUV13" s="117">
        <v>2020</v>
      </c>
      <c r="PUW13" s="192">
        <f>SUM(PUW15)</f>
        <v>0</v>
      </c>
      <c r="PUX13" s="192">
        <f>SUM(PUX15)</f>
        <v>0</v>
      </c>
      <c r="PUY13" s="192">
        <f t="shared" ref="PUY13:PXG13" si="178">SUM(PUY15)</f>
        <v>0</v>
      </c>
      <c r="PUZ13" s="192">
        <f t="shared" si="178"/>
        <v>0</v>
      </c>
      <c r="PVA13" s="192">
        <f t="shared" si="178"/>
        <v>0</v>
      </c>
      <c r="PVB13" s="192">
        <f t="shared" si="178"/>
        <v>0</v>
      </c>
      <c r="PVC13" s="192">
        <f t="shared" si="178"/>
        <v>0</v>
      </c>
      <c r="PVD13" s="192">
        <f t="shared" si="178"/>
        <v>0</v>
      </c>
      <c r="PVE13" s="192">
        <f t="shared" si="178"/>
        <v>0</v>
      </c>
      <c r="PVF13" s="192">
        <f t="shared" si="178"/>
        <v>0</v>
      </c>
      <c r="PVG13" s="192">
        <f t="shared" si="178"/>
        <v>0</v>
      </c>
      <c r="PVH13" s="192">
        <f t="shared" si="178"/>
        <v>0</v>
      </c>
      <c r="PVI13" s="192">
        <f t="shared" si="178"/>
        <v>0</v>
      </c>
      <c r="PVJ13" s="192">
        <f t="shared" si="178"/>
        <v>0</v>
      </c>
      <c r="PVK13" s="192">
        <f t="shared" si="178"/>
        <v>0</v>
      </c>
      <c r="PVL13" s="117">
        <v>2020</v>
      </c>
      <c r="PVM13" s="192">
        <f>SUM(PVM15)</f>
        <v>0</v>
      </c>
      <c r="PVN13" s="192">
        <f>SUM(PVN15)</f>
        <v>0</v>
      </c>
      <c r="PVO13" s="192">
        <f t="shared" si="178"/>
        <v>0</v>
      </c>
      <c r="PVP13" s="192">
        <f t="shared" si="178"/>
        <v>0</v>
      </c>
      <c r="PVQ13" s="192">
        <f t="shared" si="178"/>
        <v>0</v>
      </c>
      <c r="PVR13" s="192">
        <f t="shared" si="178"/>
        <v>0</v>
      </c>
      <c r="PVS13" s="192">
        <f t="shared" si="178"/>
        <v>0</v>
      </c>
      <c r="PVT13" s="192">
        <f t="shared" si="178"/>
        <v>0</v>
      </c>
      <c r="PVU13" s="192">
        <f t="shared" si="178"/>
        <v>0</v>
      </c>
      <c r="PVV13" s="192">
        <f t="shared" si="178"/>
        <v>0</v>
      </c>
      <c r="PVW13" s="192">
        <f t="shared" si="178"/>
        <v>0</v>
      </c>
      <c r="PVX13" s="192">
        <f t="shared" si="178"/>
        <v>0</v>
      </c>
      <c r="PVY13" s="192">
        <f t="shared" si="178"/>
        <v>0</v>
      </c>
      <c r="PVZ13" s="192">
        <f t="shared" si="178"/>
        <v>0</v>
      </c>
      <c r="PWA13" s="192">
        <f t="shared" si="178"/>
        <v>0</v>
      </c>
      <c r="PWB13" s="117">
        <v>2020</v>
      </c>
      <c r="PWC13" s="192">
        <f>SUM(PWC15)</f>
        <v>0</v>
      </c>
      <c r="PWD13" s="192">
        <f>SUM(PWD15)</f>
        <v>0</v>
      </c>
      <c r="PWE13" s="192">
        <f t="shared" si="178"/>
        <v>0</v>
      </c>
      <c r="PWF13" s="192">
        <f t="shared" si="178"/>
        <v>0</v>
      </c>
      <c r="PWG13" s="192">
        <f t="shared" si="178"/>
        <v>0</v>
      </c>
      <c r="PWH13" s="192">
        <f t="shared" si="178"/>
        <v>0</v>
      </c>
      <c r="PWI13" s="192">
        <f t="shared" si="178"/>
        <v>0</v>
      </c>
      <c r="PWJ13" s="192">
        <f t="shared" si="178"/>
        <v>0</v>
      </c>
      <c r="PWK13" s="192">
        <f t="shared" si="178"/>
        <v>0</v>
      </c>
      <c r="PWL13" s="192">
        <f t="shared" si="178"/>
        <v>0</v>
      </c>
      <c r="PWM13" s="192">
        <f t="shared" si="178"/>
        <v>0</v>
      </c>
      <c r="PWN13" s="192">
        <f t="shared" si="178"/>
        <v>0</v>
      </c>
      <c r="PWO13" s="192">
        <f t="shared" si="178"/>
        <v>0</v>
      </c>
      <c r="PWP13" s="192">
        <f t="shared" si="178"/>
        <v>0</v>
      </c>
      <c r="PWQ13" s="192">
        <f t="shared" si="178"/>
        <v>0</v>
      </c>
      <c r="PWR13" s="117">
        <v>2020</v>
      </c>
      <c r="PWS13" s="192">
        <f>SUM(PWS15)</f>
        <v>0</v>
      </c>
      <c r="PWT13" s="192">
        <f>SUM(PWT15)</f>
        <v>0</v>
      </c>
      <c r="PWU13" s="192">
        <f t="shared" si="178"/>
        <v>0</v>
      </c>
      <c r="PWV13" s="192">
        <f t="shared" si="178"/>
        <v>0</v>
      </c>
      <c r="PWW13" s="192">
        <f t="shared" si="178"/>
        <v>0</v>
      </c>
      <c r="PWX13" s="192">
        <f t="shared" si="178"/>
        <v>0</v>
      </c>
      <c r="PWY13" s="192">
        <f t="shared" si="178"/>
        <v>0</v>
      </c>
      <c r="PWZ13" s="192">
        <f t="shared" si="178"/>
        <v>0</v>
      </c>
      <c r="PXA13" s="192">
        <f t="shared" si="178"/>
        <v>0</v>
      </c>
      <c r="PXB13" s="192">
        <f t="shared" si="178"/>
        <v>0</v>
      </c>
      <c r="PXC13" s="192">
        <f t="shared" si="178"/>
        <v>0</v>
      </c>
      <c r="PXD13" s="192">
        <f t="shared" si="178"/>
        <v>0</v>
      </c>
      <c r="PXE13" s="192">
        <f t="shared" si="178"/>
        <v>0</v>
      </c>
      <c r="PXF13" s="192">
        <f t="shared" si="178"/>
        <v>0</v>
      </c>
      <c r="PXG13" s="192">
        <f t="shared" si="178"/>
        <v>0</v>
      </c>
      <c r="PXH13" s="117">
        <v>2020</v>
      </c>
      <c r="PXI13" s="192">
        <f>SUM(PXI15)</f>
        <v>0</v>
      </c>
      <c r="PXJ13" s="192">
        <f>SUM(PXJ15)</f>
        <v>0</v>
      </c>
      <c r="PXK13" s="192">
        <f t="shared" ref="PXK13:PZS13" si="179">SUM(PXK15)</f>
        <v>0</v>
      </c>
      <c r="PXL13" s="192">
        <f t="shared" si="179"/>
        <v>0</v>
      </c>
      <c r="PXM13" s="192">
        <f t="shared" si="179"/>
        <v>0</v>
      </c>
      <c r="PXN13" s="192">
        <f t="shared" si="179"/>
        <v>0</v>
      </c>
      <c r="PXO13" s="192">
        <f t="shared" si="179"/>
        <v>0</v>
      </c>
      <c r="PXP13" s="192">
        <f t="shared" si="179"/>
        <v>0</v>
      </c>
      <c r="PXQ13" s="192">
        <f t="shared" si="179"/>
        <v>0</v>
      </c>
      <c r="PXR13" s="192">
        <f t="shared" si="179"/>
        <v>0</v>
      </c>
      <c r="PXS13" s="192">
        <f t="shared" si="179"/>
        <v>0</v>
      </c>
      <c r="PXT13" s="192">
        <f t="shared" si="179"/>
        <v>0</v>
      </c>
      <c r="PXU13" s="192">
        <f t="shared" si="179"/>
        <v>0</v>
      </c>
      <c r="PXV13" s="192">
        <f t="shared" si="179"/>
        <v>0</v>
      </c>
      <c r="PXW13" s="192">
        <f t="shared" si="179"/>
        <v>0</v>
      </c>
      <c r="PXX13" s="117">
        <v>2020</v>
      </c>
      <c r="PXY13" s="192">
        <f>SUM(PXY15)</f>
        <v>0</v>
      </c>
      <c r="PXZ13" s="192">
        <f>SUM(PXZ15)</f>
        <v>0</v>
      </c>
      <c r="PYA13" s="192">
        <f t="shared" si="179"/>
        <v>0</v>
      </c>
      <c r="PYB13" s="192">
        <f t="shared" si="179"/>
        <v>0</v>
      </c>
      <c r="PYC13" s="192">
        <f t="shared" si="179"/>
        <v>0</v>
      </c>
      <c r="PYD13" s="192">
        <f t="shared" si="179"/>
        <v>0</v>
      </c>
      <c r="PYE13" s="192">
        <f t="shared" si="179"/>
        <v>0</v>
      </c>
      <c r="PYF13" s="192">
        <f t="shared" si="179"/>
        <v>0</v>
      </c>
      <c r="PYG13" s="192">
        <f t="shared" si="179"/>
        <v>0</v>
      </c>
      <c r="PYH13" s="192">
        <f t="shared" si="179"/>
        <v>0</v>
      </c>
      <c r="PYI13" s="192">
        <f t="shared" si="179"/>
        <v>0</v>
      </c>
      <c r="PYJ13" s="192">
        <f t="shared" si="179"/>
        <v>0</v>
      </c>
      <c r="PYK13" s="192">
        <f t="shared" si="179"/>
        <v>0</v>
      </c>
      <c r="PYL13" s="192">
        <f t="shared" si="179"/>
        <v>0</v>
      </c>
      <c r="PYM13" s="192">
        <f t="shared" si="179"/>
        <v>0</v>
      </c>
      <c r="PYN13" s="117">
        <v>2020</v>
      </c>
      <c r="PYO13" s="192">
        <f>SUM(PYO15)</f>
        <v>0</v>
      </c>
      <c r="PYP13" s="192">
        <f>SUM(PYP15)</f>
        <v>0</v>
      </c>
      <c r="PYQ13" s="192">
        <f t="shared" si="179"/>
        <v>0</v>
      </c>
      <c r="PYR13" s="192">
        <f t="shared" si="179"/>
        <v>0</v>
      </c>
      <c r="PYS13" s="192">
        <f t="shared" si="179"/>
        <v>0</v>
      </c>
      <c r="PYT13" s="192">
        <f t="shared" si="179"/>
        <v>0</v>
      </c>
      <c r="PYU13" s="192">
        <f t="shared" si="179"/>
        <v>0</v>
      </c>
      <c r="PYV13" s="192">
        <f t="shared" si="179"/>
        <v>0</v>
      </c>
      <c r="PYW13" s="192">
        <f t="shared" si="179"/>
        <v>0</v>
      </c>
      <c r="PYX13" s="192">
        <f t="shared" si="179"/>
        <v>0</v>
      </c>
      <c r="PYY13" s="192">
        <f t="shared" si="179"/>
        <v>0</v>
      </c>
      <c r="PYZ13" s="192">
        <f t="shared" si="179"/>
        <v>0</v>
      </c>
      <c r="PZA13" s="192">
        <f t="shared" si="179"/>
        <v>0</v>
      </c>
      <c r="PZB13" s="192">
        <f t="shared" si="179"/>
        <v>0</v>
      </c>
      <c r="PZC13" s="192">
        <f t="shared" si="179"/>
        <v>0</v>
      </c>
      <c r="PZD13" s="117">
        <v>2020</v>
      </c>
      <c r="PZE13" s="192">
        <f>SUM(PZE15)</f>
        <v>0</v>
      </c>
      <c r="PZF13" s="192">
        <f>SUM(PZF15)</f>
        <v>0</v>
      </c>
      <c r="PZG13" s="192">
        <f t="shared" si="179"/>
        <v>0</v>
      </c>
      <c r="PZH13" s="192">
        <f t="shared" si="179"/>
        <v>0</v>
      </c>
      <c r="PZI13" s="192">
        <f t="shared" si="179"/>
        <v>0</v>
      </c>
      <c r="PZJ13" s="192">
        <f t="shared" si="179"/>
        <v>0</v>
      </c>
      <c r="PZK13" s="192">
        <f t="shared" si="179"/>
        <v>0</v>
      </c>
      <c r="PZL13" s="192">
        <f t="shared" si="179"/>
        <v>0</v>
      </c>
      <c r="PZM13" s="192">
        <f t="shared" si="179"/>
        <v>0</v>
      </c>
      <c r="PZN13" s="192">
        <f t="shared" si="179"/>
        <v>0</v>
      </c>
      <c r="PZO13" s="192">
        <f t="shared" si="179"/>
        <v>0</v>
      </c>
      <c r="PZP13" s="192">
        <f t="shared" si="179"/>
        <v>0</v>
      </c>
      <c r="PZQ13" s="192">
        <f t="shared" si="179"/>
        <v>0</v>
      </c>
      <c r="PZR13" s="192">
        <f t="shared" si="179"/>
        <v>0</v>
      </c>
      <c r="PZS13" s="192">
        <f t="shared" si="179"/>
        <v>0</v>
      </c>
      <c r="PZT13" s="117">
        <v>2020</v>
      </c>
      <c r="PZU13" s="192">
        <f>SUM(PZU15)</f>
        <v>0</v>
      </c>
      <c r="PZV13" s="192">
        <f>SUM(PZV15)</f>
        <v>0</v>
      </c>
      <c r="PZW13" s="192">
        <f t="shared" ref="PZW13:QCE13" si="180">SUM(PZW15)</f>
        <v>0</v>
      </c>
      <c r="PZX13" s="192">
        <f t="shared" si="180"/>
        <v>0</v>
      </c>
      <c r="PZY13" s="192">
        <f t="shared" si="180"/>
        <v>0</v>
      </c>
      <c r="PZZ13" s="192">
        <f t="shared" si="180"/>
        <v>0</v>
      </c>
      <c r="QAA13" s="192">
        <f t="shared" si="180"/>
        <v>0</v>
      </c>
      <c r="QAB13" s="192">
        <f t="shared" si="180"/>
        <v>0</v>
      </c>
      <c r="QAC13" s="192">
        <f t="shared" si="180"/>
        <v>0</v>
      </c>
      <c r="QAD13" s="192">
        <f t="shared" si="180"/>
        <v>0</v>
      </c>
      <c r="QAE13" s="192">
        <f t="shared" si="180"/>
        <v>0</v>
      </c>
      <c r="QAF13" s="192">
        <f t="shared" si="180"/>
        <v>0</v>
      </c>
      <c r="QAG13" s="192">
        <f t="shared" si="180"/>
        <v>0</v>
      </c>
      <c r="QAH13" s="192">
        <f t="shared" si="180"/>
        <v>0</v>
      </c>
      <c r="QAI13" s="192">
        <f t="shared" si="180"/>
        <v>0</v>
      </c>
      <c r="QAJ13" s="117">
        <v>2020</v>
      </c>
      <c r="QAK13" s="192">
        <f>SUM(QAK15)</f>
        <v>0</v>
      </c>
      <c r="QAL13" s="192">
        <f>SUM(QAL15)</f>
        <v>0</v>
      </c>
      <c r="QAM13" s="192">
        <f t="shared" si="180"/>
        <v>0</v>
      </c>
      <c r="QAN13" s="192">
        <f t="shared" si="180"/>
        <v>0</v>
      </c>
      <c r="QAO13" s="192">
        <f t="shared" si="180"/>
        <v>0</v>
      </c>
      <c r="QAP13" s="192">
        <f t="shared" si="180"/>
        <v>0</v>
      </c>
      <c r="QAQ13" s="192">
        <f t="shared" si="180"/>
        <v>0</v>
      </c>
      <c r="QAR13" s="192">
        <f t="shared" si="180"/>
        <v>0</v>
      </c>
      <c r="QAS13" s="192">
        <f t="shared" si="180"/>
        <v>0</v>
      </c>
      <c r="QAT13" s="192">
        <f t="shared" si="180"/>
        <v>0</v>
      </c>
      <c r="QAU13" s="192">
        <f t="shared" si="180"/>
        <v>0</v>
      </c>
      <c r="QAV13" s="192">
        <f t="shared" si="180"/>
        <v>0</v>
      </c>
      <c r="QAW13" s="192">
        <f t="shared" si="180"/>
        <v>0</v>
      </c>
      <c r="QAX13" s="192">
        <f t="shared" si="180"/>
        <v>0</v>
      </c>
      <c r="QAY13" s="192">
        <f t="shared" si="180"/>
        <v>0</v>
      </c>
      <c r="QAZ13" s="117">
        <v>2020</v>
      </c>
      <c r="QBA13" s="192">
        <f>SUM(QBA15)</f>
        <v>0</v>
      </c>
      <c r="QBB13" s="192">
        <f>SUM(QBB15)</f>
        <v>0</v>
      </c>
      <c r="QBC13" s="192">
        <f t="shared" si="180"/>
        <v>0</v>
      </c>
      <c r="QBD13" s="192">
        <f t="shared" si="180"/>
        <v>0</v>
      </c>
      <c r="QBE13" s="192">
        <f t="shared" si="180"/>
        <v>0</v>
      </c>
      <c r="QBF13" s="192">
        <f t="shared" si="180"/>
        <v>0</v>
      </c>
      <c r="QBG13" s="192">
        <f t="shared" si="180"/>
        <v>0</v>
      </c>
      <c r="QBH13" s="192">
        <f t="shared" si="180"/>
        <v>0</v>
      </c>
      <c r="QBI13" s="192">
        <f t="shared" si="180"/>
        <v>0</v>
      </c>
      <c r="QBJ13" s="192">
        <f t="shared" si="180"/>
        <v>0</v>
      </c>
      <c r="QBK13" s="192">
        <f t="shared" si="180"/>
        <v>0</v>
      </c>
      <c r="QBL13" s="192">
        <f t="shared" si="180"/>
        <v>0</v>
      </c>
      <c r="QBM13" s="192">
        <f t="shared" si="180"/>
        <v>0</v>
      </c>
      <c r="QBN13" s="192">
        <f t="shared" si="180"/>
        <v>0</v>
      </c>
      <c r="QBO13" s="192">
        <f t="shared" si="180"/>
        <v>0</v>
      </c>
      <c r="QBP13" s="117">
        <v>2020</v>
      </c>
      <c r="QBQ13" s="192">
        <f>SUM(QBQ15)</f>
        <v>0</v>
      </c>
      <c r="QBR13" s="192">
        <f>SUM(QBR15)</f>
        <v>0</v>
      </c>
      <c r="QBS13" s="192">
        <f t="shared" si="180"/>
        <v>0</v>
      </c>
      <c r="QBT13" s="192">
        <f t="shared" si="180"/>
        <v>0</v>
      </c>
      <c r="QBU13" s="192">
        <f t="shared" si="180"/>
        <v>0</v>
      </c>
      <c r="QBV13" s="192">
        <f t="shared" si="180"/>
        <v>0</v>
      </c>
      <c r="QBW13" s="192">
        <f t="shared" si="180"/>
        <v>0</v>
      </c>
      <c r="QBX13" s="192">
        <f t="shared" si="180"/>
        <v>0</v>
      </c>
      <c r="QBY13" s="192">
        <f t="shared" si="180"/>
        <v>0</v>
      </c>
      <c r="QBZ13" s="192">
        <f t="shared" si="180"/>
        <v>0</v>
      </c>
      <c r="QCA13" s="192">
        <f t="shared" si="180"/>
        <v>0</v>
      </c>
      <c r="QCB13" s="192">
        <f t="shared" si="180"/>
        <v>0</v>
      </c>
      <c r="QCC13" s="192">
        <f t="shared" si="180"/>
        <v>0</v>
      </c>
      <c r="QCD13" s="192">
        <f t="shared" si="180"/>
        <v>0</v>
      </c>
      <c r="QCE13" s="192">
        <f t="shared" si="180"/>
        <v>0</v>
      </c>
      <c r="QCF13" s="117">
        <v>2020</v>
      </c>
      <c r="QCG13" s="192">
        <f>SUM(QCG15)</f>
        <v>0</v>
      </c>
      <c r="QCH13" s="192">
        <f>SUM(QCH15)</f>
        <v>0</v>
      </c>
      <c r="QCI13" s="192">
        <f t="shared" ref="QCI13:QEQ13" si="181">SUM(QCI15)</f>
        <v>0</v>
      </c>
      <c r="QCJ13" s="192">
        <f t="shared" si="181"/>
        <v>0</v>
      </c>
      <c r="QCK13" s="192">
        <f t="shared" si="181"/>
        <v>0</v>
      </c>
      <c r="QCL13" s="192">
        <f t="shared" si="181"/>
        <v>0</v>
      </c>
      <c r="QCM13" s="192">
        <f t="shared" si="181"/>
        <v>0</v>
      </c>
      <c r="QCN13" s="192">
        <f t="shared" si="181"/>
        <v>0</v>
      </c>
      <c r="QCO13" s="192">
        <f t="shared" si="181"/>
        <v>0</v>
      </c>
      <c r="QCP13" s="192">
        <f t="shared" si="181"/>
        <v>0</v>
      </c>
      <c r="QCQ13" s="192">
        <f t="shared" si="181"/>
        <v>0</v>
      </c>
      <c r="QCR13" s="192">
        <f t="shared" si="181"/>
        <v>0</v>
      </c>
      <c r="QCS13" s="192">
        <f t="shared" si="181"/>
        <v>0</v>
      </c>
      <c r="QCT13" s="192">
        <f t="shared" si="181"/>
        <v>0</v>
      </c>
      <c r="QCU13" s="192">
        <f t="shared" si="181"/>
        <v>0</v>
      </c>
      <c r="QCV13" s="117">
        <v>2020</v>
      </c>
      <c r="QCW13" s="192">
        <f>SUM(QCW15)</f>
        <v>0</v>
      </c>
      <c r="QCX13" s="192">
        <f>SUM(QCX15)</f>
        <v>0</v>
      </c>
      <c r="QCY13" s="192">
        <f t="shared" si="181"/>
        <v>0</v>
      </c>
      <c r="QCZ13" s="192">
        <f t="shared" si="181"/>
        <v>0</v>
      </c>
      <c r="QDA13" s="192">
        <f t="shared" si="181"/>
        <v>0</v>
      </c>
      <c r="QDB13" s="192">
        <f t="shared" si="181"/>
        <v>0</v>
      </c>
      <c r="QDC13" s="192">
        <f t="shared" si="181"/>
        <v>0</v>
      </c>
      <c r="QDD13" s="192">
        <f t="shared" si="181"/>
        <v>0</v>
      </c>
      <c r="QDE13" s="192">
        <f t="shared" si="181"/>
        <v>0</v>
      </c>
      <c r="QDF13" s="192">
        <f t="shared" si="181"/>
        <v>0</v>
      </c>
      <c r="QDG13" s="192">
        <f t="shared" si="181"/>
        <v>0</v>
      </c>
      <c r="QDH13" s="192">
        <f t="shared" si="181"/>
        <v>0</v>
      </c>
      <c r="QDI13" s="192">
        <f t="shared" si="181"/>
        <v>0</v>
      </c>
      <c r="QDJ13" s="192">
        <f t="shared" si="181"/>
        <v>0</v>
      </c>
      <c r="QDK13" s="192">
        <f t="shared" si="181"/>
        <v>0</v>
      </c>
      <c r="QDL13" s="117">
        <v>2020</v>
      </c>
      <c r="QDM13" s="192">
        <f>SUM(QDM15)</f>
        <v>0</v>
      </c>
      <c r="QDN13" s="192">
        <f>SUM(QDN15)</f>
        <v>0</v>
      </c>
      <c r="QDO13" s="192">
        <f t="shared" si="181"/>
        <v>0</v>
      </c>
      <c r="QDP13" s="192">
        <f t="shared" si="181"/>
        <v>0</v>
      </c>
      <c r="QDQ13" s="192">
        <f t="shared" si="181"/>
        <v>0</v>
      </c>
      <c r="QDR13" s="192">
        <f t="shared" si="181"/>
        <v>0</v>
      </c>
      <c r="QDS13" s="192">
        <f t="shared" si="181"/>
        <v>0</v>
      </c>
      <c r="QDT13" s="192">
        <f t="shared" si="181"/>
        <v>0</v>
      </c>
      <c r="QDU13" s="192">
        <f t="shared" si="181"/>
        <v>0</v>
      </c>
      <c r="QDV13" s="192">
        <f t="shared" si="181"/>
        <v>0</v>
      </c>
      <c r="QDW13" s="192">
        <f t="shared" si="181"/>
        <v>0</v>
      </c>
      <c r="QDX13" s="192">
        <f t="shared" si="181"/>
        <v>0</v>
      </c>
      <c r="QDY13" s="192">
        <f t="shared" si="181"/>
        <v>0</v>
      </c>
      <c r="QDZ13" s="192">
        <f t="shared" si="181"/>
        <v>0</v>
      </c>
      <c r="QEA13" s="192">
        <f t="shared" si="181"/>
        <v>0</v>
      </c>
      <c r="QEB13" s="117">
        <v>2020</v>
      </c>
      <c r="QEC13" s="192">
        <f>SUM(QEC15)</f>
        <v>0</v>
      </c>
      <c r="QED13" s="192">
        <f>SUM(QED15)</f>
        <v>0</v>
      </c>
      <c r="QEE13" s="192">
        <f t="shared" si="181"/>
        <v>0</v>
      </c>
      <c r="QEF13" s="192">
        <f t="shared" si="181"/>
        <v>0</v>
      </c>
      <c r="QEG13" s="192">
        <f t="shared" si="181"/>
        <v>0</v>
      </c>
      <c r="QEH13" s="192">
        <f t="shared" si="181"/>
        <v>0</v>
      </c>
      <c r="QEI13" s="192">
        <f t="shared" si="181"/>
        <v>0</v>
      </c>
      <c r="QEJ13" s="192">
        <f t="shared" si="181"/>
        <v>0</v>
      </c>
      <c r="QEK13" s="192">
        <f t="shared" si="181"/>
        <v>0</v>
      </c>
      <c r="QEL13" s="192">
        <f t="shared" si="181"/>
        <v>0</v>
      </c>
      <c r="QEM13" s="192">
        <f t="shared" si="181"/>
        <v>0</v>
      </c>
      <c r="QEN13" s="192">
        <f t="shared" si="181"/>
        <v>0</v>
      </c>
      <c r="QEO13" s="192">
        <f t="shared" si="181"/>
        <v>0</v>
      </c>
      <c r="QEP13" s="192">
        <f t="shared" si="181"/>
        <v>0</v>
      </c>
      <c r="QEQ13" s="192">
        <f t="shared" si="181"/>
        <v>0</v>
      </c>
      <c r="QER13" s="117">
        <v>2020</v>
      </c>
      <c r="QES13" s="192">
        <f>SUM(QES15)</f>
        <v>0</v>
      </c>
      <c r="QET13" s="192">
        <f>SUM(QET15)</f>
        <v>0</v>
      </c>
      <c r="QEU13" s="192">
        <f t="shared" ref="QEU13:QHC13" si="182">SUM(QEU15)</f>
        <v>0</v>
      </c>
      <c r="QEV13" s="192">
        <f t="shared" si="182"/>
        <v>0</v>
      </c>
      <c r="QEW13" s="192">
        <f t="shared" si="182"/>
        <v>0</v>
      </c>
      <c r="QEX13" s="192">
        <f t="shared" si="182"/>
        <v>0</v>
      </c>
      <c r="QEY13" s="192">
        <f t="shared" si="182"/>
        <v>0</v>
      </c>
      <c r="QEZ13" s="192">
        <f t="shared" si="182"/>
        <v>0</v>
      </c>
      <c r="QFA13" s="192">
        <f t="shared" si="182"/>
        <v>0</v>
      </c>
      <c r="QFB13" s="192">
        <f t="shared" si="182"/>
        <v>0</v>
      </c>
      <c r="QFC13" s="192">
        <f t="shared" si="182"/>
        <v>0</v>
      </c>
      <c r="QFD13" s="192">
        <f t="shared" si="182"/>
        <v>0</v>
      </c>
      <c r="QFE13" s="192">
        <f t="shared" si="182"/>
        <v>0</v>
      </c>
      <c r="QFF13" s="192">
        <f t="shared" si="182"/>
        <v>0</v>
      </c>
      <c r="QFG13" s="192">
        <f t="shared" si="182"/>
        <v>0</v>
      </c>
      <c r="QFH13" s="117">
        <v>2020</v>
      </c>
      <c r="QFI13" s="192">
        <f>SUM(QFI15)</f>
        <v>0</v>
      </c>
      <c r="QFJ13" s="192">
        <f>SUM(QFJ15)</f>
        <v>0</v>
      </c>
      <c r="QFK13" s="192">
        <f t="shared" si="182"/>
        <v>0</v>
      </c>
      <c r="QFL13" s="192">
        <f t="shared" si="182"/>
        <v>0</v>
      </c>
      <c r="QFM13" s="192">
        <f t="shared" si="182"/>
        <v>0</v>
      </c>
      <c r="QFN13" s="192">
        <f t="shared" si="182"/>
        <v>0</v>
      </c>
      <c r="QFO13" s="192">
        <f t="shared" si="182"/>
        <v>0</v>
      </c>
      <c r="QFP13" s="192">
        <f t="shared" si="182"/>
        <v>0</v>
      </c>
      <c r="QFQ13" s="192">
        <f t="shared" si="182"/>
        <v>0</v>
      </c>
      <c r="QFR13" s="192">
        <f t="shared" si="182"/>
        <v>0</v>
      </c>
      <c r="QFS13" s="192">
        <f t="shared" si="182"/>
        <v>0</v>
      </c>
      <c r="QFT13" s="192">
        <f t="shared" si="182"/>
        <v>0</v>
      </c>
      <c r="QFU13" s="192">
        <f t="shared" si="182"/>
        <v>0</v>
      </c>
      <c r="QFV13" s="192">
        <f t="shared" si="182"/>
        <v>0</v>
      </c>
      <c r="QFW13" s="192">
        <f t="shared" si="182"/>
        <v>0</v>
      </c>
      <c r="QFX13" s="117">
        <v>2020</v>
      </c>
      <c r="QFY13" s="192">
        <f>SUM(QFY15)</f>
        <v>0</v>
      </c>
      <c r="QFZ13" s="192">
        <f>SUM(QFZ15)</f>
        <v>0</v>
      </c>
      <c r="QGA13" s="192">
        <f t="shared" si="182"/>
        <v>0</v>
      </c>
      <c r="QGB13" s="192">
        <f t="shared" si="182"/>
        <v>0</v>
      </c>
      <c r="QGC13" s="192">
        <f t="shared" si="182"/>
        <v>0</v>
      </c>
      <c r="QGD13" s="192">
        <f t="shared" si="182"/>
        <v>0</v>
      </c>
      <c r="QGE13" s="192">
        <f t="shared" si="182"/>
        <v>0</v>
      </c>
      <c r="QGF13" s="192">
        <f t="shared" si="182"/>
        <v>0</v>
      </c>
      <c r="QGG13" s="192">
        <f t="shared" si="182"/>
        <v>0</v>
      </c>
      <c r="QGH13" s="192">
        <f t="shared" si="182"/>
        <v>0</v>
      </c>
      <c r="QGI13" s="192">
        <f t="shared" si="182"/>
        <v>0</v>
      </c>
      <c r="QGJ13" s="192">
        <f t="shared" si="182"/>
        <v>0</v>
      </c>
      <c r="QGK13" s="192">
        <f t="shared" si="182"/>
        <v>0</v>
      </c>
      <c r="QGL13" s="192">
        <f t="shared" si="182"/>
        <v>0</v>
      </c>
      <c r="QGM13" s="192">
        <f t="shared" si="182"/>
        <v>0</v>
      </c>
      <c r="QGN13" s="117">
        <v>2020</v>
      </c>
      <c r="QGO13" s="192">
        <f>SUM(QGO15)</f>
        <v>0</v>
      </c>
      <c r="QGP13" s="192">
        <f>SUM(QGP15)</f>
        <v>0</v>
      </c>
      <c r="QGQ13" s="192">
        <f t="shared" si="182"/>
        <v>0</v>
      </c>
      <c r="QGR13" s="192">
        <f t="shared" si="182"/>
        <v>0</v>
      </c>
      <c r="QGS13" s="192">
        <f t="shared" si="182"/>
        <v>0</v>
      </c>
      <c r="QGT13" s="192">
        <f t="shared" si="182"/>
        <v>0</v>
      </c>
      <c r="QGU13" s="192">
        <f t="shared" si="182"/>
        <v>0</v>
      </c>
      <c r="QGV13" s="192">
        <f t="shared" si="182"/>
        <v>0</v>
      </c>
      <c r="QGW13" s="192">
        <f t="shared" si="182"/>
        <v>0</v>
      </c>
      <c r="QGX13" s="192">
        <f t="shared" si="182"/>
        <v>0</v>
      </c>
      <c r="QGY13" s="192">
        <f t="shared" si="182"/>
        <v>0</v>
      </c>
      <c r="QGZ13" s="192">
        <f t="shared" si="182"/>
        <v>0</v>
      </c>
      <c r="QHA13" s="192">
        <f t="shared" si="182"/>
        <v>0</v>
      </c>
      <c r="QHB13" s="192">
        <f t="shared" si="182"/>
        <v>0</v>
      </c>
      <c r="QHC13" s="192">
        <f t="shared" si="182"/>
        <v>0</v>
      </c>
      <c r="QHD13" s="117">
        <v>2020</v>
      </c>
      <c r="QHE13" s="192">
        <f>SUM(QHE15)</f>
        <v>0</v>
      </c>
      <c r="QHF13" s="192">
        <f>SUM(QHF15)</f>
        <v>0</v>
      </c>
      <c r="QHG13" s="192">
        <f t="shared" ref="QHG13:QJO13" si="183">SUM(QHG15)</f>
        <v>0</v>
      </c>
      <c r="QHH13" s="192">
        <f t="shared" si="183"/>
        <v>0</v>
      </c>
      <c r="QHI13" s="192">
        <f t="shared" si="183"/>
        <v>0</v>
      </c>
      <c r="QHJ13" s="192">
        <f t="shared" si="183"/>
        <v>0</v>
      </c>
      <c r="QHK13" s="192">
        <f t="shared" si="183"/>
        <v>0</v>
      </c>
      <c r="QHL13" s="192">
        <f t="shared" si="183"/>
        <v>0</v>
      </c>
      <c r="QHM13" s="192">
        <f t="shared" si="183"/>
        <v>0</v>
      </c>
      <c r="QHN13" s="192">
        <f t="shared" si="183"/>
        <v>0</v>
      </c>
      <c r="QHO13" s="192">
        <f t="shared" si="183"/>
        <v>0</v>
      </c>
      <c r="QHP13" s="192">
        <f t="shared" si="183"/>
        <v>0</v>
      </c>
      <c r="QHQ13" s="192">
        <f t="shared" si="183"/>
        <v>0</v>
      </c>
      <c r="QHR13" s="192">
        <f t="shared" si="183"/>
        <v>0</v>
      </c>
      <c r="QHS13" s="192">
        <f t="shared" si="183"/>
        <v>0</v>
      </c>
      <c r="QHT13" s="117">
        <v>2020</v>
      </c>
      <c r="QHU13" s="192">
        <f>SUM(QHU15)</f>
        <v>0</v>
      </c>
      <c r="QHV13" s="192">
        <f>SUM(QHV15)</f>
        <v>0</v>
      </c>
      <c r="QHW13" s="192">
        <f t="shared" si="183"/>
        <v>0</v>
      </c>
      <c r="QHX13" s="192">
        <f t="shared" si="183"/>
        <v>0</v>
      </c>
      <c r="QHY13" s="192">
        <f t="shared" si="183"/>
        <v>0</v>
      </c>
      <c r="QHZ13" s="192">
        <f t="shared" si="183"/>
        <v>0</v>
      </c>
      <c r="QIA13" s="192">
        <f t="shared" si="183"/>
        <v>0</v>
      </c>
      <c r="QIB13" s="192">
        <f t="shared" si="183"/>
        <v>0</v>
      </c>
      <c r="QIC13" s="192">
        <f t="shared" si="183"/>
        <v>0</v>
      </c>
      <c r="QID13" s="192">
        <f t="shared" si="183"/>
        <v>0</v>
      </c>
      <c r="QIE13" s="192">
        <f t="shared" si="183"/>
        <v>0</v>
      </c>
      <c r="QIF13" s="192">
        <f t="shared" si="183"/>
        <v>0</v>
      </c>
      <c r="QIG13" s="192">
        <f t="shared" si="183"/>
        <v>0</v>
      </c>
      <c r="QIH13" s="192">
        <f t="shared" si="183"/>
        <v>0</v>
      </c>
      <c r="QII13" s="192">
        <f t="shared" si="183"/>
        <v>0</v>
      </c>
      <c r="QIJ13" s="117">
        <v>2020</v>
      </c>
      <c r="QIK13" s="192">
        <f>SUM(QIK15)</f>
        <v>0</v>
      </c>
      <c r="QIL13" s="192">
        <f>SUM(QIL15)</f>
        <v>0</v>
      </c>
      <c r="QIM13" s="192">
        <f t="shared" si="183"/>
        <v>0</v>
      </c>
      <c r="QIN13" s="192">
        <f t="shared" si="183"/>
        <v>0</v>
      </c>
      <c r="QIO13" s="192">
        <f t="shared" si="183"/>
        <v>0</v>
      </c>
      <c r="QIP13" s="192">
        <f t="shared" si="183"/>
        <v>0</v>
      </c>
      <c r="QIQ13" s="192">
        <f t="shared" si="183"/>
        <v>0</v>
      </c>
      <c r="QIR13" s="192">
        <f t="shared" si="183"/>
        <v>0</v>
      </c>
      <c r="QIS13" s="192">
        <f t="shared" si="183"/>
        <v>0</v>
      </c>
      <c r="QIT13" s="192">
        <f t="shared" si="183"/>
        <v>0</v>
      </c>
      <c r="QIU13" s="192">
        <f t="shared" si="183"/>
        <v>0</v>
      </c>
      <c r="QIV13" s="192">
        <f t="shared" si="183"/>
        <v>0</v>
      </c>
      <c r="QIW13" s="192">
        <f t="shared" si="183"/>
        <v>0</v>
      </c>
      <c r="QIX13" s="192">
        <f t="shared" si="183"/>
        <v>0</v>
      </c>
      <c r="QIY13" s="192">
        <f t="shared" si="183"/>
        <v>0</v>
      </c>
      <c r="QIZ13" s="117">
        <v>2020</v>
      </c>
      <c r="QJA13" s="192">
        <f>SUM(QJA15)</f>
        <v>0</v>
      </c>
      <c r="QJB13" s="192">
        <f>SUM(QJB15)</f>
        <v>0</v>
      </c>
      <c r="QJC13" s="192">
        <f t="shared" si="183"/>
        <v>0</v>
      </c>
      <c r="QJD13" s="192">
        <f t="shared" si="183"/>
        <v>0</v>
      </c>
      <c r="QJE13" s="192">
        <f t="shared" si="183"/>
        <v>0</v>
      </c>
      <c r="QJF13" s="192">
        <f t="shared" si="183"/>
        <v>0</v>
      </c>
      <c r="QJG13" s="192">
        <f t="shared" si="183"/>
        <v>0</v>
      </c>
      <c r="QJH13" s="192">
        <f t="shared" si="183"/>
        <v>0</v>
      </c>
      <c r="QJI13" s="192">
        <f t="shared" si="183"/>
        <v>0</v>
      </c>
      <c r="QJJ13" s="192">
        <f t="shared" si="183"/>
        <v>0</v>
      </c>
      <c r="QJK13" s="192">
        <f t="shared" si="183"/>
        <v>0</v>
      </c>
      <c r="QJL13" s="192">
        <f t="shared" si="183"/>
        <v>0</v>
      </c>
      <c r="QJM13" s="192">
        <f t="shared" si="183"/>
        <v>0</v>
      </c>
      <c r="QJN13" s="192">
        <f t="shared" si="183"/>
        <v>0</v>
      </c>
      <c r="QJO13" s="192">
        <f t="shared" si="183"/>
        <v>0</v>
      </c>
      <c r="QJP13" s="117">
        <v>2020</v>
      </c>
      <c r="QJQ13" s="192">
        <f>SUM(QJQ15)</f>
        <v>0</v>
      </c>
      <c r="QJR13" s="192">
        <f>SUM(QJR15)</f>
        <v>0</v>
      </c>
      <c r="QJS13" s="192">
        <f t="shared" ref="QJS13:QMA13" si="184">SUM(QJS15)</f>
        <v>0</v>
      </c>
      <c r="QJT13" s="192">
        <f t="shared" si="184"/>
        <v>0</v>
      </c>
      <c r="QJU13" s="192">
        <f t="shared" si="184"/>
        <v>0</v>
      </c>
      <c r="QJV13" s="192">
        <f t="shared" si="184"/>
        <v>0</v>
      </c>
      <c r="QJW13" s="192">
        <f t="shared" si="184"/>
        <v>0</v>
      </c>
      <c r="QJX13" s="192">
        <f t="shared" si="184"/>
        <v>0</v>
      </c>
      <c r="QJY13" s="192">
        <f t="shared" si="184"/>
        <v>0</v>
      </c>
      <c r="QJZ13" s="192">
        <f t="shared" si="184"/>
        <v>0</v>
      </c>
      <c r="QKA13" s="192">
        <f t="shared" si="184"/>
        <v>0</v>
      </c>
      <c r="QKB13" s="192">
        <f t="shared" si="184"/>
        <v>0</v>
      </c>
      <c r="QKC13" s="192">
        <f t="shared" si="184"/>
        <v>0</v>
      </c>
      <c r="QKD13" s="192">
        <f t="shared" si="184"/>
        <v>0</v>
      </c>
      <c r="QKE13" s="192">
        <f t="shared" si="184"/>
        <v>0</v>
      </c>
      <c r="QKF13" s="117">
        <v>2020</v>
      </c>
      <c r="QKG13" s="192">
        <f>SUM(QKG15)</f>
        <v>0</v>
      </c>
      <c r="QKH13" s="192">
        <f>SUM(QKH15)</f>
        <v>0</v>
      </c>
      <c r="QKI13" s="192">
        <f t="shared" si="184"/>
        <v>0</v>
      </c>
      <c r="QKJ13" s="192">
        <f t="shared" si="184"/>
        <v>0</v>
      </c>
      <c r="QKK13" s="192">
        <f t="shared" si="184"/>
        <v>0</v>
      </c>
      <c r="QKL13" s="192">
        <f t="shared" si="184"/>
        <v>0</v>
      </c>
      <c r="QKM13" s="192">
        <f t="shared" si="184"/>
        <v>0</v>
      </c>
      <c r="QKN13" s="192">
        <f t="shared" si="184"/>
        <v>0</v>
      </c>
      <c r="QKO13" s="192">
        <f t="shared" si="184"/>
        <v>0</v>
      </c>
      <c r="QKP13" s="192">
        <f t="shared" si="184"/>
        <v>0</v>
      </c>
      <c r="QKQ13" s="192">
        <f t="shared" si="184"/>
        <v>0</v>
      </c>
      <c r="QKR13" s="192">
        <f t="shared" si="184"/>
        <v>0</v>
      </c>
      <c r="QKS13" s="192">
        <f t="shared" si="184"/>
        <v>0</v>
      </c>
      <c r="QKT13" s="192">
        <f t="shared" si="184"/>
        <v>0</v>
      </c>
      <c r="QKU13" s="192">
        <f t="shared" si="184"/>
        <v>0</v>
      </c>
      <c r="QKV13" s="117">
        <v>2020</v>
      </c>
      <c r="QKW13" s="192">
        <f>SUM(QKW15)</f>
        <v>0</v>
      </c>
      <c r="QKX13" s="192">
        <f>SUM(QKX15)</f>
        <v>0</v>
      </c>
      <c r="QKY13" s="192">
        <f t="shared" si="184"/>
        <v>0</v>
      </c>
      <c r="QKZ13" s="192">
        <f t="shared" si="184"/>
        <v>0</v>
      </c>
      <c r="QLA13" s="192">
        <f t="shared" si="184"/>
        <v>0</v>
      </c>
      <c r="QLB13" s="192">
        <f t="shared" si="184"/>
        <v>0</v>
      </c>
      <c r="QLC13" s="192">
        <f t="shared" si="184"/>
        <v>0</v>
      </c>
      <c r="QLD13" s="192">
        <f t="shared" si="184"/>
        <v>0</v>
      </c>
      <c r="QLE13" s="192">
        <f t="shared" si="184"/>
        <v>0</v>
      </c>
      <c r="QLF13" s="192">
        <f t="shared" si="184"/>
        <v>0</v>
      </c>
      <c r="QLG13" s="192">
        <f t="shared" si="184"/>
        <v>0</v>
      </c>
      <c r="QLH13" s="192">
        <f t="shared" si="184"/>
        <v>0</v>
      </c>
      <c r="QLI13" s="192">
        <f t="shared" si="184"/>
        <v>0</v>
      </c>
      <c r="QLJ13" s="192">
        <f t="shared" si="184"/>
        <v>0</v>
      </c>
      <c r="QLK13" s="192">
        <f t="shared" si="184"/>
        <v>0</v>
      </c>
      <c r="QLL13" s="117">
        <v>2020</v>
      </c>
      <c r="QLM13" s="192">
        <f>SUM(QLM15)</f>
        <v>0</v>
      </c>
      <c r="QLN13" s="192">
        <f>SUM(QLN15)</f>
        <v>0</v>
      </c>
      <c r="QLO13" s="192">
        <f t="shared" si="184"/>
        <v>0</v>
      </c>
      <c r="QLP13" s="192">
        <f t="shared" si="184"/>
        <v>0</v>
      </c>
      <c r="QLQ13" s="192">
        <f t="shared" si="184"/>
        <v>0</v>
      </c>
      <c r="QLR13" s="192">
        <f t="shared" si="184"/>
        <v>0</v>
      </c>
      <c r="QLS13" s="192">
        <f t="shared" si="184"/>
        <v>0</v>
      </c>
      <c r="QLT13" s="192">
        <f t="shared" si="184"/>
        <v>0</v>
      </c>
      <c r="QLU13" s="192">
        <f t="shared" si="184"/>
        <v>0</v>
      </c>
      <c r="QLV13" s="192">
        <f t="shared" si="184"/>
        <v>0</v>
      </c>
      <c r="QLW13" s="192">
        <f t="shared" si="184"/>
        <v>0</v>
      </c>
      <c r="QLX13" s="192">
        <f t="shared" si="184"/>
        <v>0</v>
      </c>
      <c r="QLY13" s="192">
        <f t="shared" si="184"/>
        <v>0</v>
      </c>
      <c r="QLZ13" s="192">
        <f t="shared" si="184"/>
        <v>0</v>
      </c>
      <c r="QMA13" s="192">
        <f t="shared" si="184"/>
        <v>0</v>
      </c>
      <c r="QMB13" s="117">
        <v>2020</v>
      </c>
      <c r="QMC13" s="192">
        <f>SUM(QMC15)</f>
        <v>0</v>
      </c>
      <c r="QMD13" s="192">
        <f>SUM(QMD15)</f>
        <v>0</v>
      </c>
      <c r="QME13" s="192">
        <f t="shared" ref="QME13:QOM13" si="185">SUM(QME15)</f>
        <v>0</v>
      </c>
      <c r="QMF13" s="192">
        <f t="shared" si="185"/>
        <v>0</v>
      </c>
      <c r="QMG13" s="192">
        <f t="shared" si="185"/>
        <v>0</v>
      </c>
      <c r="QMH13" s="192">
        <f t="shared" si="185"/>
        <v>0</v>
      </c>
      <c r="QMI13" s="192">
        <f t="shared" si="185"/>
        <v>0</v>
      </c>
      <c r="QMJ13" s="192">
        <f t="shared" si="185"/>
        <v>0</v>
      </c>
      <c r="QMK13" s="192">
        <f t="shared" si="185"/>
        <v>0</v>
      </c>
      <c r="QML13" s="192">
        <f t="shared" si="185"/>
        <v>0</v>
      </c>
      <c r="QMM13" s="192">
        <f t="shared" si="185"/>
        <v>0</v>
      </c>
      <c r="QMN13" s="192">
        <f t="shared" si="185"/>
        <v>0</v>
      </c>
      <c r="QMO13" s="192">
        <f t="shared" si="185"/>
        <v>0</v>
      </c>
      <c r="QMP13" s="192">
        <f t="shared" si="185"/>
        <v>0</v>
      </c>
      <c r="QMQ13" s="192">
        <f t="shared" si="185"/>
        <v>0</v>
      </c>
      <c r="QMR13" s="117">
        <v>2020</v>
      </c>
      <c r="QMS13" s="192">
        <f>SUM(QMS15)</f>
        <v>0</v>
      </c>
      <c r="QMT13" s="192">
        <f>SUM(QMT15)</f>
        <v>0</v>
      </c>
      <c r="QMU13" s="192">
        <f t="shared" si="185"/>
        <v>0</v>
      </c>
      <c r="QMV13" s="192">
        <f t="shared" si="185"/>
        <v>0</v>
      </c>
      <c r="QMW13" s="192">
        <f t="shared" si="185"/>
        <v>0</v>
      </c>
      <c r="QMX13" s="192">
        <f t="shared" si="185"/>
        <v>0</v>
      </c>
      <c r="QMY13" s="192">
        <f t="shared" si="185"/>
        <v>0</v>
      </c>
      <c r="QMZ13" s="192">
        <f t="shared" si="185"/>
        <v>0</v>
      </c>
      <c r="QNA13" s="192">
        <f t="shared" si="185"/>
        <v>0</v>
      </c>
      <c r="QNB13" s="192">
        <f t="shared" si="185"/>
        <v>0</v>
      </c>
      <c r="QNC13" s="192">
        <f t="shared" si="185"/>
        <v>0</v>
      </c>
      <c r="QND13" s="192">
        <f t="shared" si="185"/>
        <v>0</v>
      </c>
      <c r="QNE13" s="192">
        <f t="shared" si="185"/>
        <v>0</v>
      </c>
      <c r="QNF13" s="192">
        <f t="shared" si="185"/>
        <v>0</v>
      </c>
      <c r="QNG13" s="192">
        <f t="shared" si="185"/>
        <v>0</v>
      </c>
      <c r="QNH13" s="117">
        <v>2020</v>
      </c>
      <c r="QNI13" s="192">
        <f>SUM(QNI15)</f>
        <v>0</v>
      </c>
      <c r="QNJ13" s="192">
        <f>SUM(QNJ15)</f>
        <v>0</v>
      </c>
      <c r="QNK13" s="192">
        <f t="shared" si="185"/>
        <v>0</v>
      </c>
      <c r="QNL13" s="192">
        <f t="shared" si="185"/>
        <v>0</v>
      </c>
      <c r="QNM13" s="192">
        <f t="shared" si="185"/>
        <v>0</v>
      </c>
      <c r="QNN13" s="192">
        <f t="shared" si="185"/>
        <v>0</v>
      </c>
      <c r="QNO13" s="192">
        <f t="shared" si="185"/>
        <v>0</v>
      </c>
      <c r="QNP13" s="192">
        <f t="shared" si="185"/>
        <v>0</v>
      </c>
      <c r="QNQ13" s="192">
        <f t="shared" si="185"/>
        <v>0</v>
      </c>
      <c r="QNR13" s="192">
        <f t="shared" si="185"/>
        <v>0</v>
      </c>
      <c r="QNS13" s="192">
        <f t="shared" si="185"/>
        <v>0</v>
      </c>
      <c r="QNT13" s="192">
        <f t="shared" si="185"/>
        <v>0</v>
      </c>
      <c r="QNU13" s="192">
        <f t="shared" si="185"/>
        <v>0</v>
      </c>
      <c r="QNV13" s="192">
        <f t="shared" si="185"/>
        <v>0</v>
      </c>
      <c r="QNW13" s="192">
        <f t="shared" si="185"/>
        <v>0</v>
      </c>
      <c r="QNX13" s="117">
        <v>2020</v>
      </c>
      <c r="QNY13" s="192">
        <f>SUM(QNY15)</f>
        <v>0</v>
      </c>
      <c r="QNZ13" s="192">
        <f>SUM(QNZ15)</f>
        <v>0</v>
      </c>
      <c r="QOA13" s="192">
        <f t="shared" si="185"/>
        <v>0</v>
      </c>
      <c r="QOB13" s="192">
        <f t="shared" si="185"/>
        <v>0</v>
      </c>
      <c r="QOC13" s="192">
        <f t="shared" si="185"/>
        <v>0</v>
      </c>
      <c r="QOD13" s="192">
        <f t="shared" si="185"/>
        <v>0</v>
      </c>
      <c r="QOE13" s="192">
        <f t="shared" si="185"/>
        <v>0</v>
      </c>
      <c r="QOF13" s="192">
        <f t="shared" si="185"/>
        <v>0</v>
      </c>
      <c r="QOG13" s="192">
        <f t="shared" si="185"/>
        <v>0</v>
      </c>
      <c r="QOH13" s="192">
        <f t="shared" si="185"/>
        <v>0</v>
      </c>
      <c r="QOI13" s="192">
        <f t="shared" si="185"/>
        <v>0</v>
      </c>
      <c r="QOJ13" s="192">
        <f t="shared" si="185"/>
        <v>0</v>
      </c>
      <c r="QOK13" s="192">
        <f t="shared" si="185"/>
        <v>0</v>
      </c>
      <c r="QOL13" s="192">
        <f t="shared" si="185"/>
        <v>0</v>
      </c>
      <c r="QOM13" s="192">
        <f t="shared" si="185"/>
        <v>0</v>
      </c>
      <c r="QON13" s="117">
        <v>2020</v>
      </c>
      <c r="QOO13" s="192">
        <f>SUM(QOO15)</f>
        <v>0</v>
      </c>
      <c r="QOP13" s="192">
        <f>SUM(QOP15)</f>
        <v>0</v>
      </c>
      <c r="QOQ13" s="192">
        <f t="shared" ref="QOQ13:QQY13" si="186">SUM(QOQ15)</f>
        <v>0</v>
      </c>
      <c r="QOR13" s="192">
        <f t="shared" si="186"/>
        <v>0</v>
      </c>
      <c r="QOS13" s="192">
        <f t="shared" si="186"/>
        <v>0</v>
      </c>
      <c r="QOT13" s="192">
        <f t="shared" si="186"/>
        <v>0</v>
      </c>
      <c r="QOU13" s="192">
        <f t="shared" si="186"/>
        <v>0</v>
      </c>
      <c r="QOV13" s="192">
        <f t="shared" si="186"/>
        <v>0</v>
      </c>
      <c r="QOW13" s="192">
        <f t="shared" si="186"/>
        <v>0</v>
      </c>
      <c r="QOX13" s="192">
        <f t="shared" si="186"/>
        <v>0</v>
      </c>
      <c r="QOY13" s="192">
        <f t="shared" si="186"/>
        <v>0</v>
      </c>
      <c r="QOZ13" s="192">
        <f t="shared" si="186"/>
        <v>0</v>
      </c>
      <c r="QPA13" s="192">
        <f t="shared" si="186"/>
        <v>0</v>
      </c>
      <c r="QPB13" s="192">
        <f t="shared" si="186"/>
        <v>0</v>
      </c>
      <c r="QPC13" s="192">
        <f t="shared" si="186"/>
        <v>0</v>
      </c>
      <c r="QPD13" s="117">
        <v>2020</v>
      </c>
      <c r="QPE13" s="192">
        <f>SUM(QPE15)</f>
        <v>0</v>
      </c>
      <c r="QPF13" s="192">
        <f>SUM(QPF15)</f>
        <v>0</v>
      </c>
      <c r="QPG13" s="192">
        <f t="shared" si="186"/>
        <v>0</v>
      </c>
      <c r="QPH13" s="192">
        <f t="shared" si="186"/>
        <v>0</v>
      </c>
      <c r="QPI13" s="192">
        <f t="shared" si="186"/>
        <v>0</v>
      </c>
      <c r="QPJ13" s="192">
        <f t="shared" si="186"/>
        <v>0</v>
      </c>
      <c r="QPK13" s="192">
        <f t="shared" si="186"/>
        <v>0</v>
      </c>
      <c r="QPL13" s="192">
        <f t="shared" si="186"/>
        <v>0</v>
      </c>
      <c r="QPM13" s="192">
        <f t="shared" si="186"/>
        <v>0</v>
      </c>
      <c r="QPN13" s="192">
        <f t="shared" si="186"/>
        <v>0</v>
      </c>
      <c r="QPO13" s="192">
        <f t="shared" si="186"/>
        <v>0</v>
      </c>
      <c r="QPP13" s="192">
        <f t="shared" si="186"/>
        <v>0</v>
      </c>
      <c r="QPQ13" s="192">
        <f t="shared" si="186"/>
        <v>0</v>
      </c>
      <c r="QPR13" s="192">
        <f t="shared" si="186"/>
        <v>0</v>
      </c>
      <c r="QPS13" s="192">
        <f t="shared" si="186"/>
        <v>0</v>
      </c>
      <c r="QPT13" s="117">
        <v>2020</v>
      </c>
      <c r="QPU13" s="192">
        <f>SUM(QPU15)</f>
        <v>0</v>
      </c>
      <c r="QPV13" s="192">
        <f>SUM(QPV15)</f>
        <v>0</v>
      </c>
      <c r="QPW13" s="192">
        <f t="shared" si="186"/>
        <v>0</v>
      </c>
      <c r="QPX13" s="192">
        <f t="shared" si="186"/>
        <v>0</v>
      </c>
      <c r="QPY13" s="192">
        <f t="shared" si="186"/>
        <v>0</v>
      </c>
      <c r="QPZ13" s="192">
        <f t="shared" si="186"/>
        <v>0</v>
      </c>
      <c r="QQA13" s="192">
        <f t="shared" si="186"/>
        <v>0</v>
      </c>
      <c r="QQB13" s="192">
        <f t="shared" si="186"/>
        <v>0</v>
      </c>
      <c r="QQC13" s="192">
        <f t="shared" si="186"/>
        <v>0</v>
      </c>
      <c r="QQD13" s="192">
        <f t="shared" si="186"/>
        <v>0</v>
      </c>
      <c r="QQE13" s="192">
        <f t="shared" si="186"/>
        <v>0</v>
      </c>
      <c r="QQF13" s="192">
        <f t="shared" si="186"/>
        <v>0</v>
      </c>
      <c r="QQG13" s="192">
        <f t="shared" si="186"/>
        <v>0</v>
      </c>
      <c r="QQH13" s="192">
        <f t="shared" si="186"/>
        <v>0</v>
      </c>
      <c r="QQI13" s="192">
        <f t="shared" si="186"/>
        <v>0</v>
      </c>
      <c r="QQJ13" s="117">
        <v>2020</v>
      </c>
      <c r="QQK13" s="192">
        <f>SUM(QQK15)</f>
        <v>0</v>
      </c>
      <c r="QQL13" s="192">
        <f>SUM(QQL15)</f>
        <v>0</v>
      </c>
      <c r="QQM13" s="192">
        <f t="shared" si="186"/>
        <v>0</v>
      </c>
      <c r="QQN13" s="192">
        <f t="shared" si="186"/>
        <v>0</v>
      </c>
      <c r="QQO13" s="192">
        <f t="shared" si="186"/>
        <v>0</v>
      </c>
      <c r="QQP13" s="192">
        <f t="shared" si="186"/>
        <v>0</v>
      </c>
      <c r="QQQ13" s="192">
        <f t="shared" si="186"/>
        <v>0</v>
      </c>
      <c r="QQR13" s="192">
        <f t="shared" si="186"/>
        <v>0</v>
      </c>
      <c r="QQS13" s="192">
        <f t="shared" si="186"/>
        <v>0</v>
      </c>
      <c r="QQT13" s="192">
        <f t="shared" si="186"/>
        <v>0</v>
      </c>
      <c r="QQU13" s="192">
        <f t="shared" si="186"/>
        <v>0</v>
      </c>
      <c r="QQV13" s="192">
        <f t="shared" si="186"/>
        <v>0</v>
      </c>
      <c r="QQW13" s="192">
        <f t="shared" si="186"/>
        <v>0</v>
      </c>
      <c r="QQX13" s="192">
        <f t="shared" si="186"/>
        <v>0</v>
      </c>
      <c r="QQY13" s="192">
        <f t="shared" si="186"/>
        <v>0</v>
      </c>
      <c r="QQZ13" s="117">
        <v>2020</v>
      </c>
      <c r="QRA13" s="192">
        <f>SUM(QRA15)</f>
        <v>0</v>
      </c>
      <c r="QRB13" s="192">
        <f>SUM(QRB15)</f>
        <v>0</v>
      </c>
      <c r="QRC13" s="192">
        <f t="shared" ref="QRC13:QTK13" si="187">SUM(QRC15)</f>
        <v>0</v>
      </c>
      <c r="QRD13" s="192">
        <f t="shared" si="187"/>
        <v>0</v>
      </c>
      <c r="QRE13" s="192">
        <f t="shared" si="187"/>
        <v>0</v>
      </c>
      <c r="QRF13" s="192">
        <f t="shared" si="187"/>
        <v>0</v>
      </c>
      <c r="QRG13" s="192">
        <f t="shared" si="187"/>
        <v>0</v>
      </c>
      <c r="QRH13" s="192">
        <f t="shared" si="187"/>
        <v>0</v>
      </c>
      <c r="QRI13" s="192">
        <f t="shared" si="187"/>
        <v>0</v>
      </c>
      <c r="QRJ13" s="192">
        <f t="shared" si="187"/>
        <v>0</v>
      </c>
      <c r="QRK13" s="192">
        <f t="shared" si="187"/>
        <v>0</v>
      </c>
      <c r="QRL13" s="192">
        <f t="shared" si="187"/>
        <v>0</v>
      </c>
      <c r="QRM13" s="192">
        <f t="shared" si="187"/>
        <v>0</v>
      </c>
      <c r="QRN13" s="192">
        <f t="shared" si="187"/>
        <v>0</v>
      </c>
      <c r="QRO13" s="192">
        <f t="shared" si="187"/>
        <v>0</v>
      </c>
      <c r="QRP13" s="117">
        <v>2020</v>
      </c>
      <c r="QRQ13" s="192">
        <f>SUM(QRQ15)</f>
        <v>0</v>
      </c>
      <c r="QRR13" s="192">
        <f>SUM(QRR15)</f>
        <v>0</v>
      </c>
      <c r="QRS13" s="192">
        <f t="shared" si="187"/>
        <v>0</v>
      </c>
      <c r="QRT13" s="192">
        <f t="shared" si="187"/>
        <v>0</v>
      </c>
      <c r="QRU13" s="192">
        <f t="shared" si="187"/>
        <v>0</v>
      </c>
      <c r="QRV13" s="192">
        <f t="shared" si="187"/>
        <v>0</v>
      </c>
      <c r="QRW13" s="192">
        <f t="shared" si="187"/>
        <v>0</v>
      </c>
      <c r="QRX13" s="192">
        <f t="shared" si="187"/>
        <v>0</v>
      </c>
      <c r="QRY13" s="192">
        <f t="shared" si="187"/>
        <v>0</v>
      </c>
      <c r="QRZ13" s="192">
        <f t="shared" si="187"/>
        <v>0</v>
      </c>
      <c r="QSA13" s="192">
        <f t="shared" si="187"/>
        <v>0</v>
      </c>
      <c r="QSB13" s="192">
        <f t="shared" si="187"/>
        <v>0</v>
      </c>
      <c r="QSC13" s="192">
        <f t="shared" si="187"/>
        <v>0</v>
      </c>
      <c r="QSD13" s="192">
        <f t="shared" si="187"/>
        <v>0</v>
      </c>
      <c r="QSE13" s="192">
        <f t="shared" si="187"/>
        <v>0</v>
      </c>
      <c r="QSF13" s="117">
        <v>2020</v>
      </c>
      <c r="QSG13" s="192">
        <f>SUM(QSG15)</f>
        <v>0</v>
      </c>
      <c r="QSH13" s="192">
        <f>SUM(QSH15)</f>
        <v>0</v>
      </c>
      <c r="QSI13" s="192">
        <f t="shared" si="187"/>
        <v>0</v>
      </c>
      <c r="QSJ13" s="192">
        <f t="shared" si="187"/>
        <v>0</v>
      </c>
      <c r="QSK13" s="192">
        <f t="shared" si="187"/>
        <v>0</v>
      </c>
      <c r="QSL13" s="192">
        <f t="shared" si="187"/>
        <v>0</v>
      </c>
      <c r="QSM13" s="192">
        <f t="shared" si="187"/>
        <v>0</v>
      </c>
      <c r="QSN13" s="192">
        <f t="shared" si="187"/>
        <v>0</v>
      </c>
      <c r="QSO13" s="192">
        <f t="shared" si="187"/>
        <v>0</v>
      </c>
      <c r="QSP13" s="192">
        <f t="shared" si="187"/>
        <v>0</v>
      </c>
      <c r="QSQ13" s="192">
        <f t="shared" si="187"/>
        <v>0</v>
      </c>
      <c r="QSR13" s="192">
        <f t="shared" si="187"/>
        <v>0</v>
      </c>
      <c r="QSS13" s="192">
        <f t="shared" si="187"/>
        <v>0</v>
      </c>
      <c r="QST13" s="192">
        <f t="shared" si="187"/>
        <v>0</v>
      </c>
      <c r="QSU13" s="192">
        <f t="shared" si="187"/>
        <v>0</v>
      </c>
      <c r="QSV13" s="117">
        <v>2020</v>
      </c>
      <c r="QSW13" s="192">
        <f>SUM(QSW15)</f>
        <v>0</v>
      </c>
      <c r="QSX13" s="192">
        <f>SUM(QSX15)</f>
        <v>0</v>
      </c>
      <c r="QSY13" s="192">
        <f t="shared" si="187"/>
        <v>0</v>
      </c>
      <c r="QSZ13" s="192">
        <f t="shared" si="187"/>
        <v>0</v>
      </c>
      <c r="QTA13" s="192">
        <f t="shared" si="187"/>
        <v>0</v>
      </c>
      <c r="QTB13" s="192">
        <f t="shared" si="187"/>
        <v>0</v>
      </c>
      <c r="QTC13" s="192">
        <f t="shared" si="187"/>
        <v>0</v>
      </c>
      <c r="QTD13" s="192">
        <f t="shared" si="187"/>
        <v>0</v>
      </c>
      <c r="QTE13" s="192">
        <f t="shared" si="187"/>
        <v>0</v>
      </c>
      <c r="QTF13" s="192">
        <f t="shared" si="187"/>
        <v>0</v>
      </c>
      <c r="QTG13" s="192">
        <f t="shared" si="187"/>
        <v>0</v>
      </c>
      <c r="QTH13" s="192">
        <f t="shared" si="187"/>
        <v>0</v>
      </c>
      <c r="QTI13" s="192">
        <f t="shared" si="187"/>
        <v>0</v>
      </c>
      <c r="QTJ13" s="192">
        <f t="shared" si="187"/>
        <v>0</v>
      </c>
      <c r="QTK13" s="192">
        <f t="shared" si="187"/>
        <v>0</v>
      </c>
      <c r="QTL13" s="117">
        <v>2020</v>
      </c>
      <c r="QTM13" s="192">
        <f>SUM(QTM15)</f>
        <v>0</v>
      </c>
      <c r="QTN13" s="192">
        <f>SUM(QTN15)</f>
        <v>0</v>
      </c>
      <c r="QTO13" s="192">
        <f t="shared" ref="QTO13:QVW13" si="188">SUM(QTO15)</f>
        <v>0</v>
      </c>
      <c r="QTP13" s="192">
        <f t="shared" si="188"/>
        <v>0</v>
      </c>
      <c r="QTQ13" s="192">
        <f t="shared" si="188"/>
        <v>0</v>
      </c>
      <c r="QTR13" s="192">
        <f t="shared" si="188"/>
        <v>0</v>
      </c>
      <c r="QTS13" s="192">
        <f t="shared" si="188"/>
        <v>0</v>
      </c>
      <c r="QTT13" s="192">
        <f t="shared" si="188"/>
        <v>0</v>
      </c>
      <c r="QTU13" s="192">
        <f t="shared" si="188"/>
        <v>0</v>
      </c>
      <c r="QTV13" s="192">
        <f t="shared" si="188"/>
        <v>0</v>
      </c>
      <c r="QTW13" s="192">
        <f t="shared" si="188"/>
        <v>0</v>
      </c>
      <c r="QTX13" s="192">
        <f t="shared" si="188"/>
        <v>0</v>
      </c>
      <c r="QTY13" s="192">
        <f t="shared" si="188"/>
        <v>0</v>
      </c>
      <c r="QTZ13" s="192">
        <f t="shared" si="188"/>
        <v>0</v>
      </c>
      <c r="QUA13" s="192">
        <f t="shared" si="188"/>
        <v>0</v>
      </c>
      <c r="QUB13" s="117">
        <v>2020</v>
      </c>
      <c r="QUC13" s="192">
        <f>SUM(QUC15)</f>
        <v>0</v>
      </c>
      <c r="QUD13" s="192">
        <f>SUM(QUD15)</f>
        <v>0</v>
      </c>
      <c r="QUE13" s="192">
        <f t="shared" si="188"/>
        <v>0</v>
      </c>
      <c r="QUF13" s="192">
        <f t="shared" si="188"/>
        <v>0</v>
      </c>
      <c r="QUG13" s="192">
        <f t="shared" si="188"/>
        <v>0</v>
      </c>
      <c r="QUH13" s="192">
        <f t="shared" si="188"/>
        <v>0</v>
      </c>
      <c r="QUI13" s="192">
        <f t="shared" si="188"/>
        <v>0</v>
      </c>
      <c r="QUJ13" s="192">
        <f t="shared" si="188"/>
        <v>0</v>
      </c>
      <c r="QUK13" s="192">
        <f t="shared" si="188"/>
        <v>0</v>
      </c>
      <c r="QUL13" s="192">
        <f t="shared" si="188"/>
        <v>0</v>
      </c>
      <c r="QUM13" s="192">
        <f t="shared" si="188"/>
        <v>0</v>
      </c>
      <c r="QUN13" s="192">
        <f t="shared" si="188"/>
        <v>0</v>
      </c>
      <c r="QUO13" s="192">
        <f t="shared" si="188"/>
        <v>0</v>
      </c>
      <c r="QUP13" s="192">
        <f t="shared" si="188"/>
        <v>0</v>
      </c>
      <c r="QUQ13" s="192">
        <f t="shared" si="188"/>
        <v>0</v>
      </c>
      <c r="QUR13" s="117">
        <v>2020</v>
      </c>
      <c r="QUS13" s="192">
        <f>SUM(QUS15)</f>
        <v>0</v>
      </c>
      <c r="QUT13" s="192">
        <f>SUM(QUT15)</f>
        <v>0</v>
      </c>
      <c r="QUU13" s="192">
        <f t="shared" si="188"/>
        <v>0</v>
      </c>
      <c r="QUV13" s="192">
        <f t="shared" si="188"/>
        <v>0</v>
      </c>
      <c r="QUW13" s="192">
        <f t="shared" si="188"/>
        <v>0</v>
      </c>
      <c r="QUX13" s="192">
        <f t="shared" si="188"/>
        <v>0</v>
      </c>
      <c r="QUY13" s="192">
        <f t="shared" si="188"/>
        <v>0</v>
      </c>
      <c r="QUZ13" s="192">
        <f t="shared" si="188"/>
        <v>0</v>
      </c>
      <c r="QVA13" s="192">
        <f t="shared" si="188"/>
        <v>0</v>
      </c>
      <c r="QVB13" s="192">
        <f t="shared" si="188"/>
        <v>0</v>
      </c>
      <c r="QVC13" s="192">
        <f t="shared" si="188"/>
        <v>0</v>
      </c>
      <c r="QVD13" s="192">
        <f t="shared" si="188"/>
        <v>0</v>
      </c>
      <c r="QVE13" s="192">
        <f t="shared" si="188"/>
        <v>0</v>
      </c>
      <c r="QVF13" s="192">
        <f t="shared" si="188"/>
        <v>0</v>
      </c>
      <c r="QVG13" s="192">
        <f t="shared" si="188"/>
        <v>0</v>
      </c>
      <c r="QVH13" s="117">
        <v>2020</v>
      </c>
      <c r="QVI13" s="192">
        <f>SUM(QVI15)</f>
        <v>0</v>
      </c>
      <c r="QVJ13" s="192">
        <f>SUM(QVJ15)</f>
        <v>0</v>
      </c>
      <c r="QVK13" s="192">
        <f t="shared" si="188"/>
        <v>0</v>
      </c>
      <c r="QVL13" s="192">
        <f t="shared" si="188"/>
        <v>0</v>
      </c>
      <c r="QVM13" s="192">
        <f t="shared" si="188"/>
        <v>0</v>
      </c>
      <c r="QVN13" s="192">
        <f t="shared" si="188"/>
        <v>0</v>
      </c>
      <c r="QVO13" s="192">
        <f t="shared" si="188"/>
        <v>0</v>
      </c>
      <c r="QVP13" s="192">
        <f t="shared" si="188"/>
        <v>0</v>
      </c>
      <c r="QVQ13" s="192">
        <f t="shared" si="188"/>
        <v>0</v>
      </c>
      <c r="QVR13" s="192">
        <f t="shared" si="188"/>
        <v>0</v>
      </c>
      <c r="QVS13" s="192">
        <f t="shared" si="188"/>
        <v>0</v>
      </c>
      <c r="QVT13" s="192">
        <f t="shared" si="188"/>
        <v>0</v>
      </c>
      <c r="QVU13" s="192">
        <f t="shared" si="188"/>
        <v>0</v>
      </c>
      <c r="QVV13" s="192">
        <f t="shared" si="188"/>
        <v>0</v>
      </c>
      <c r="QVW13" s="192">
        <f t="shared" si="188"/>
        <v>0</v>
      </c>
      <c r="QVX13" s="117">
        <v>2020</v>
      </c>
      <c r="QVY13" s="192">
        <f>SUM(QVY15)</f>
        <v>0</v>
      </c>
      <c r="QVZ13" s="192">
        <f>SUM(QVZ15)</f>
        <v>0</v>
      </c>
      <c r="QWA13" s="192">
        <f t="shared" ref="QWA13:QYI13" si="189">SUM(QWA15)</f>
        <v>0</v>
      </c>
      <c r="QWB13" s="192">
        <f t="shared" si="189"/>
        <v>0</v>
      </c>
      <c r="QWC13" s="192">
        <f t="shared" si="189"/>
        <v>0</v>
      </c>
      <c r="QWD13" s="192">
        <f t="shared" si="189"/>
        <v>0</v>
      </c>
      <c r="QWE13" s="192">
        <f t="shared" si="189"/>
        <v>0</v>
      </c>
      <c r="QWF13" s="192">
        <f t="shared" si="189"/>
        <v>0</v>
      </c>
      <c r="QWG13" s="192">
        <f t="shared" si="189"/>
        <v>0</v>
      </c>
      <c r="QWH13" s="192">
        <f t="shared" si="189"/>
        <v>0</v>
      </c>
      <c r="QWI13" s="192">
        <f t="shared" si="189"/>
        <v>0</v>
      </c>
      <c r="QWJ13" s="192">
        <f t="shared" si="189"/>
        <v>0</v>
      </c>
      <c r="QWK13" s="192">
        <f t="shared" si="189"/>
        <v>0</v>
      </c>
      <c r="QWL13" s="192">
        <f t="shared" si="189"/>
        <v>0</v>
      </c>
      <c r="QWM13" s="192">
        <f t="shared" si="189"/>
        <v>0</v>
      </c>
      <c r="QWN13" s="117">
        <v>2020</v>
      </c>
      <c r="QWO13" s="192">
        <f>SUM(QWO15)</f>
        <v>0</v>
      </c>
      <c r="QWP13" s="192">
        <f>SUM(QWP15)</f>
        <v>0</v>
      </c>
      <c r="QWQ13" s="192">
        <f t="shared" si="189"/>
        <v>0</v>
      </c>
      <c r="QWR13" s="192">
        <f t="shared" si="189"/>
        <v>0</v>
      </c>
      <c r="QWS13" s="192">
        <f t="shared" si="189"/>
        <v>0</v>
      </c>
      <c r="QWT13" s="192">
        <f t="shared" si="189"/>
        <v>0</v>
      </c>
      <c r="QWU13" s="192">
        <f t="shared" si="189"/>
        <v>0</v>
      </c>
      <c r="QWV13" s="192">
        <f t="shared" si="189"/>
        <v>0</v>
      </c>
      <c r="QWW13" s="192">
        <f t="shared" si="189"/>
        <v>0</v>
      </c>
      <c r="QWX13" s="192">
        <f t="shared" si="189"/>
        <v>0</v>
      </c>
      <c r="QWY13" s="192">
        <f t="shared" si="189"/>
        <v>0</v>
      </c>
      <c r="QWZ13" s="192">
        <f t="shared" si="189"/>
        <v>0</v>
      </c>
      <c r="QXA13" s="192">
        <f t="shared" si="189"/>
        <v>0</v>
      </c>
      <c r="QXB13" s="192">
        <f t="shared" si="189"/>
        <v>0</v>
      </c>
      <c r="QXC13" s="192">
        <f t="shared" si="189"/>
        <v>0</v>
      </c>
      <c r="QXD13" s="117">
        <v>2020</v>
      </c>
      <c r="QXE13" s="192">
        <f>SUM(QXE15)</f>
        <v>0</v>
      </c>
      <c r="QXF13" s="192">
        <f>SUM(QXF15)</f>
        <v>0</v>
      </c>
      <c r="QXG13" s="192">
        <f t="shared" si="189"/>
        <v>0</v>
      </c>
      <c r="QXH13" s="192">
        <f t="shared" si="189"/>
        <v>0</v>
      </c>
      <c r="QXI13" s="192">
        <f t="shared" si="189"/>
        <v>0</v>
      </c>
      <c r="QXJ13" s="192">
        <f t="shared" si="189"/>
        <v>0</v>
      </c>
      <c r="QXK13" s="192">
        <f t="shared" si="189"/>
        <v>0</v>
      </c>
      <c r="QXL13" s="192">
        <f t="shared" si="189"/>
        <v>0</v>
      </c>
      <c r="QXM13" s="192">
        <f t="shared" si="189"/>
        <v>0</v>
      </c>
      <c r="QXN13" s="192">
        <f t="shared" si="189"/>
        <v>0</v>
      </c>
      <c r="QXO13" s="192">
        <f t="shared" si="189"/>
        <v>0</v>
      </c>
      <c r="QXP13" s="192">
        <f t="shared" si="189"/>
        <v>0</v>
      </c>
      <c r="QXQ13" s="192">
        <f t="shared" si="189"/>
        <v>0</v>
      </c>
      <c r="QXR13" s="192">
        <f t="shared" si="189"/>
        <v>0</v>
      </c>
      <c r="QXS13" s="192">
        <f t="shared" si="189"/>
        <v>0</v>
      </c>
      <c r="QXT13" s="117">
        <v>2020</v>
      </c>
      <c r="QXU13" s="192">
        <f>SUM(QXU15)</f>
        <v>0</v>
      </c>
      <c r="QXV13" s="192">
        <f>SUM(QXV15)</f>
        <v>0</v>
      </c>
      <c r="QXW13" s="192">
        <f t="shared" si="189"/>
        <v>0</v>
      </c>
      <c r="QXX13" s="192">
        <f t="shared" si="189"/>
        <v>0</v>
      </c>
      <c r="QXY13" s="192">
        <f t="shared" si="189"/>
        <v>0</v>
      </c>
      <c r="QXZ13" s="192">
        <f t="shared" si="189"/>
        <v>0</v>
      </c>
      <c r="QYA13" s="192">
        <f t="shared" si="189"/>
        <v>0</v>
      </c>
      <c r="QYB13" s="192">
        <f t="shared" si="189"/>
        <v>0</v>
      </c>
      <c r="QYC13" s="192">
        <f t="shared" si="189"/>
        <v>0</v>
      </c>
      <c r="QYD13" s="192">
        <f t="shared" si="189"/>
        <v>0</v>
      </c>
      <c r="QYE13" s="192">
        <f t="shared" si="189"/>
        <v>0</v>
      </c>
      <c r="QYF13" s="192">
        <f t="shared" si="189"/>
        <v>0</v>
      </c>
      <c r="QYG13" s="192">
        <f t="shared" si="189"/>
        <v>0</v>
      </c>
      <c r="QYH13" s="192">
        <f t="shared" si="189"/>
        <v>0</v>
      </c>
      <c r="QYI13" s="192">
        <f t="shared" si="189"/>
        <v>0</v>
      </c>
      <c r="QYJ13" s="117">
        <v>2020</v>
      </c>
      <c r="QYK13" s="192">
        <f>SUM(QYK15)</f>
        <v>0</v>
      </c>
      <c r="QYL13" s="192">
        <f>SUM(QYL15)</f>
        <v>0</v>
      </c>
      <c r="QYM13" s="192">
        <f t="shared" ref="QYM13:RAU13" si="190">SUM(QYM15)</f>
        <v>0</v>
      </c>
      <c r="QYN13" s="192">
        <f t="shared" si="190"/>
        <v>0</v>
      </c>
      <c r="QYO13" s="192">
        <f t="shared" si="190"/>
        <v>0</v>
      </c>
      <c r="QYP13" s="192">
        <f t="shared" si="190"/>
        <v>0</v>
      </c>
      <c r="QYQ13" s="192">
        <f t="shared" si="190"/>
        <v>0</v>
      </c>
      <c r="QYR13" s="192">
        <f t="shared" si="190"/>
        <v>0</v>
      </c>
      <c r="QYS13" s="192">
        <f t="shared" si="190"/>
        <v>0</v>
      </c>
      <c r="QYT13" s="192">
        <f t="shared" si="190"/>
        <v>0</v>
      </c>
      <c r="QYU13" s="192">
        <f t="shared" si="190"/>
        <v>0</v>
      </c>
      <c r="QYV13" s="192">
        <f t="shared" si="190"/>
        <v>0</v>
      </c>
      <c r="QYW13" s="192">
        <f t="shared" si="190"/>
        <v>0</v>
      </c>
      <c r="QYX13" s="192">
        <f t="shared" si="190"/>
        <v>0</v>
      </c>
      <c r="QYY13" s="192">
        <f t="shared" si="190"/>
        <v>0</v>
      </c>
      <c r="QYZ13" s="117">
        <v>2020</v>
      </c>
      <c r="QZA13" s="192">
        <f>SUM(QZA15)</f>
        <v>0</v>
      </c>
      <c r="QZB13" s="192">
        <f>SUM(QZB15)</f>
        <v>0</v>
      </c>
      <c r="QZC13" s="192">
        <f t="shared" si="190"/>
        <v>0</v>
      </c>
      <c r="QZD13" s="192">
        <f t="shared" si="190"/>
        <v>0</v>
      </c>
      <c r="QZE13" s="192">
        <f t="shared" si="190"/>
        <v>0</v>
      </c>
      <c r="QZF13" s="192">
        <f t="shared" si="190"/>
        <v>0</v>
      </c>
      <c r="QZG13" s="192">
        <f t="shared" si="190"/>
        <v>0</v>
      </c>
      <c r="QZH13" s="192">
        <f t="shared" si="190"/>
        <v>0</v>
      </c>
      <c r="QZI13" s="192">
        <f t="shared" si="190"/>
        <v>0</v>
      </c>
      <c r="QZJ13" s="192">
        <f t="shared" si="190"/>
        <v>0</v>
      </c>
      <c r="QZK13" s="192">
        <f t="shared" si="190"/>
        <v>0</v>
      </c>
      <c r="QZL13" s="192">
        <f t="shared" si="190"/>
        <v>0</v>
      </c>
      <c r="QZM13" s="192">
        <f t="shared" si="190"/>
        <v>0</v>
      </c>
      <c r="QZN13" s="192">
        <f t="shared" si="190"/>
        <v>0</v>
      </c>
      <c r="QZO13" s="192">
        <f t="shared" si="190"/>
        <v>0</v>
      </c>
      <c r="QZP13" s="117">
        <v>2020</v>
      </c>
      <c r="QZQ13" s="192">
        <f>SUM(QZQ15)</f>
        <v>0</v>
      </c>
      <c r="QZR13" s="192">
        <f>SUM(QZR15)</f>
        <v>0</v>
      </c>
      <c r="QZS13" s="192">
        <f t="shared" si="190"/>
        <v>0</v>
      </c>
      <c r="QZT13" s="192">
        <f t="shared" si="190"/>
        <v>0</v>
      </c>
      <c r="QZU13" s="192">
        <f t="shared" si="190"/>
        <v>0</v>
      </c>
      <c r="QZV13" s="192">
        <f t="shared" si="190"/>
        <v>0</v>
      </c>
      <c r="QZW13" s="192">
        <f t="shared" si="190"/>
        <v>0</v>
      </c>
      <c r="QZX13" s="192">
        <f t="shared" si="190"/>
        <v>0</v>
      </c>
      <c r="QZY13" s="192">
        <f t="shared" si="190"/>
        <v>0</v>
      </c>
      <c r="QZZ13" s="192">
        <f t="shared" si="190"/>
        <v>0</v>
      </c>
      <c r="RAA13" s="192">
        <f t="shared" si="190"/>
        <v>0</v>
      </c>
      <c r="RAB13" s="192">
        <f t="shared" si="190"/>
        <v>0</v>
      </c>
      <c r="RAC13" s="192">
        <f t="shared" si="190"/>
        <v>0</v>
      </c>
      <c r="RAD13" s="192">
        <f t="shared" si="190"/>
        <v>0</v>
      </c>
      <c r="RAE13" s="192">
        <f t="shared" si="190"/>
        <v>0</v>
      </c>
      <c r="RAF13" s="117">
        <v>2020</v>
      </c>
      <c r="RAG13" s="192">
        <f>SUM(RAG15)</f>
        <v>0</v>
      </c>
      <c r="RAH13" s="192">
        <f>SUM(RAH15)</f>
        <v>0</v>
      </c>
      <c r="RAI13" s="192">
        <f t="shared" si="190"/>
        <v>0</v>
      </c>
      <c r="RAJ13" s="192">
        <f t="shared" si="190"/>
        <v>0</v>
      </c>
      <c r="RAK13" s="192">
        <f t="shared" si="190"/>
        <v>0</v>
      </c>
      <c r="RAL13" s="192">
        <f t="shared" si="190"/>
        <v>0</v>
      </c>
      <c r="RAM13" s="192">
        <f t="shared" si="190"/>
        <v>0</v>
      </c>
      <c r="RAN13" s="192">
        <f t="shared" si="190"/>
        <v>0</v>
      </c>
      <c r="RAO13" s="192">
        <f t="shared" si="190"/>
        <v>0</v>
      </c>
      <c r="RAP13" s="192">
        <f t="shared" si="190"/>
        <v>0</v>
      </c>
      <c r="RAQ13" s="192">
        <f t="shared" si="190"/>
        <v>0</v>
      </c>
      <c r="RAR13" s="192">
        <f t="shared" si="190"/>
        <v>0</v>
      </c>
      <c r="RAS13" s="192">
        <f t="shared" si="190"/>
        <v>0</v>
      </c>
      <c r="RAT13" s="192">
        <f t="shared" si="190"/>
        <v>0</v>
      </c>
      <c r="RAU13" s="192">
        <f t="shared" si="190"/>
        <v>0</v>
      </c>
      <c r="RAV13" s="117">
        <v>2020</v>
      </c>
      <c r="RAW13" s="192">
        <f>SUM(RAW15)</f>
        <v>0</v>
      </c>
      <c r="RAX13" s="192">
        <f>SUM(RAX15)</f>
        <v>0</v>
      </c>
      <c r="RAY13" s="192">
        <f t="shared" ref="RAY13:RDG13" si="191">SUM(RAY15)</f>
        <v>0</v>
      </c>
      <c r="RAZ13" s="192">
        <f t="shared" si="191"/>
        <v>0</v>
      </c>
      <c r="RBA13" s="192">
        <f t="shared" si="191"/>
        <v>0</v>
      </c>
      <c r="RBB13" s="192">
        <f t="shared" si="191"/>
        <v>0</v>
      </c>
      <c r="RBC13" s="192">
        <f t="shared" si="191"/>
        <v>0</v>
      </c>
      <c r="RBD13" s="192">
        <f t="shared" si="191"/>
        <v>0</v>
      </c>
      <c r="RBE13" s="192">
        <f t="shared" si="191"/>
        <v>0</v>
      </c>
      <c r="RBF13" s="192">
        <f t="shared" si="191"/>
        <v>0</v>
      </c>
      <c r="RBG13" s="192">
        <f t="shared" si="191"/>
        <v>0</v>
      </c>
      <c r="RBH13" s="192">
        <f t="shared" si="191"/>
        <v>0</v>
      </c>
      <c r="RBI13" s="192">
        <f t="shared" si="191"/>
        <v>0</v>
      </c>
      <c r="RBJ13" s="192">
        <f t="shared" si="191"/>
        <v>0</v>
      </c>
      <c r="RBK13" s="192">
        <f t="shared" si="191"/>
        <v>0</v>
      </c>
      <c r="RBL13" s="117">
        <v>2020</v>
      </c>
      <c r="RBM13" s="192">
        <f>SUM(RBM15)</f>
        <v>0</v>
      </c>
      <c r="RBN13" s="192">
        <f>SUM(RBN15)</f>
        <v>0</v>
      </c>
      <c r="RBO13" s="192">
        <f t="shared" si="191"/>
        <v>0</v>
      </c>
      <c r="RBP13" s="192">
        <f t="shared" si="191"/>
        <v>0</v>
      </c>
      <c r="RBQ13" s="192">
        <f t="shared" si="191"/>
        <v>0</v>
      </c>
      <c r="RBR13" s="192">
        <f t="shared" si="191"/>
        <v>0</v>
      </c>
      <c r="RBS13" s="192">
        <f t="shared" si="191"/>
        <v>0</v>
      </c>
      <c r="RBT13" s="192">
        <f t="shared" si="191"/>
        <v>0</v>
      </c>
      <c r="RBU13" s="192">
        <f t="shared" si="191"/>
        <v>0</v>
      </c>
      <c r="RBV13" s="192">
        <f t="shared" si="191"/>
        <v>0</v>
      </c>
      <c r="RBW13" s="192">
        <f t="shared" si="191"/>
        <v>0</v>
      </c>
      <c r="RBX13" s="192">
        <f t="shared" si="191"/>
        <v>0</v>
      </c>
      <c r="RBY13" s="192">
        <f t="shared" si="191"/>
        <v>0</v>
      </c>
      <c r="RBZ13" s="192">
        <f t="shared" si="191"/>
        <v>0</v>
      </c>
      <c r="RCA13" s="192">
        <f t="shared" si="191"/>
        <v>0</v>
      </c>
      <c r="RCB13" s="117">
        <v>2020</v>
      </c>
      <c r="RCC13" s="192">
        <f>SUM(RCC15)</f>
        <v>0</v>
      </c>
      <c r="RCD13" s="192">
        <f>SUM(RCD15)</f>
        <v>0</v>
      </c>
      <c r="RCE13" s="192">
        <f t="shared" si="191"/>
        <v>0</v>
      </c>
      <c r="RCF13" s="192">
        <f t="shared" si="191"/>
        <v>0</v>
      </c>
      <c r="RCG13" s="192">
        <f t="shared" si="191"/>
        <v>0</v>
      </c>
      <c r="RCH13" s="192">
        <f t="shared" si="191"/>
        <v>0</v>
      </c>
      <c r="RCI13" s="192">
        <f t="shared" si="191"/>
        <v>0</v>
      </c>
      <c r="RCJ13" s="192">
        <f t="shared" si="191"/>
        <v>0</v>
      </c>
      <c r="RCK13" s="192">
        <f t="shared" si="191"/>
        <v>0</v>
      </c>
      <c r="RCL13" s="192">
        <f t="shared" si="191"/>
        <v>0</v>
      </c>
      <c r="RCM13" s="192">
        <f t="shared" si="191"/>
        <v>0</v>
      </c>
      <c r="RCN13" s="192">
        <f t="shared" si="191"/>
        <v>0</v>
      </c>
      <c r="RCO13" s="192">
        <f t="shared" si="191"/>
        <v>0</v>
      </c>
      <c r="RCP13" s="192">
        <f t="shared" si="191"/>
        <v>0</v>
      </c>
      <c r="RCQ13" s="192">
        <f t="shared" si="191"/>
        <v>0</v>
      </c>
      <c r="RCR13" s="117">
        <v>2020</v>
      </c>
      <c r="RCS13" s="192">
        <f>SUM(RCS15)</f>
        <v>0</v>
      </c>
      <c r="RCT13" s="192">
        <f>SUM(RCT15)</f>
        <v>0</v>
      </c>
      <c r="RCU13" s="192">
        <f t="shared" si="191"/>
        <v>0</v>
      </c>
      <c r="RCV13" s="192">
        <f t="shared" si="191"/>
        <v>0</v>
      </c>
      <c r="RCW13" s="192">
        <f t="shared" si="191"/>
        <v>0</v>
      </c>
      <c r="RCX13" s="192">
        <f t="shared" si="191"/>
        <v>0</v>
      </c>
      <c r="RCY13" s="192">
        <f t="shared" si="191"/>
        <v>0</v>
      </c>
      <c r="RCZ13" s="192">
        <f t="shared" si="191"/>
        <v>0</v>
      </c>
      <c r="RDA13" s="192">
        <f t="shared" si="191"/>
        <v>0</v>
      </c>
      <c r="RDB13" s="192">
        <f t="shared" si="191"/>
        <v>0</v>
      </c>
      <c r="RDC13" s="192">
        <f t="shared" si="191"/>
        <v>0</v>
      </c>
      <c r="RDD13" s="192">
        <f t="shared" si="191"/>
        <v>0</v>
      </c>
      <c r="RDE13" s="192">
        <f t="shared" si="191"/>
        <v>0</v>
      </c>
      <c r="RDF13" s="192">
        <f t="shared" si="191"/>
        <v>0</v>
      </c>
      <c r="RDG13" s="192">
        <f t="shared" si="191"/>
        <v>0</v>
      </c>
      <c r="RDH13" s="117">
        <v>2020</v>
      </c>
      <c r="RDI13" s="192">
        <f>SUM(RDI15)</f>
        <v>0</v>
      </c>
      <c r="RDJ13" s="192">
        <f>SUM(RDJ15)</f>
        <v>0</v>
      </c>
      <c r="RDK13" s="192">
        <f t="shared" ref="RDK13:RFS13" si="192">SUM(RDK15)</f>
        <v>0</v>
      </c>
      <c r="RDL13" s="192">
        <f t="shared" si="192"/>
        <v>0</v>
      </c>
      <c r="RDM13" s="192">
        <f t="shared" si="192"/>
        <v>0</v>
      </c>
      <c r="RDN13" s="192">
        <f t="shared" si="192"/>
        <v>0</v>
      </c>
      <c r="RDO13" s="192">
        <f t="shared" si="192"/>
        <v>0</v>
      </c>
      <c r="RDP13" s="192">
        <f t="shared" si="192"/>
        <v>0</v>
      </c>
      <c r="RDQ13" s="192">
        <f t="shared" si="192"/>
        <v>0</v>
      </c>
      <c r="RDR13" s="192">
        <f t="shared" si="192"/>
        <v>0</v>
      </c>
      <c r="RDS13" s="192">
        <f t="shared" si="192"/>
        <v>0</v>
      </c>
      <c r="RDT13" s="192">
        <f t="shared" si="192"/>
        <v>0</v>
      </c>
      <c r="RDU13" s="192">
        <f t="shared" si="192"/>
        <v>0</v>
      </c>
      <c r="RDV13" s="192">
        <f t="shared" si="192"/>
        <v>0</v>
      </c>
      <c r="RDW13" s="192">
        <f t="shared" si="192"/>
        <v>0</v>
      </c>
      <c r="RDX13" s="117">
        <v>2020</v>
      </c>
      <c r="RDY13" s="192">
        <f>SUM(RDY15)</f>
        <v>0</v>
      </c>
      <c r="RDZ13" s="192">
        <f>SUM(RDZ15)</f>
        <v>0</v>
      </c>
      <c r="REA13" s="192">
        <f t="shared" si="192"/>
        <v>0</v>
      </c>
      <c r="REB13" s="192">
        <f t="shared" si="192"/>
        <v>0</v>
      </c>
      <c r="REC13" s="192">
        <f t="shared" si="192"/>
        <v>0</v>
      </c>
      <c r="RED13" s="192">
        <f t="shared" si="192"/>
        <v>0</v>
      </c>
      <c r="REE13" s="192">
        <f t="shared" si="192"/>
        <v>0</v>
      </c>
      <c r="REF13" s="192">
        <f t="shared" si="192"/>
        <v>0</v>
      </c>
      <c r="REG13" s="192">
        <f t="shared" si="192"/>
        <v>0</v>
      </c>
      <c r="REH13" s="192">
        <f t="shared" si="192"/>
        <v>0</v>
      </c>
      <c r="REI13" s="192">
        <f t="shared" si="192"/>
        <v>0</v>
      </c>
      <c r="REJ13" s="192">
        <f t="shared" si="192"/>
        <v>0</v>
      </c>
      <c r="REK13" s="192">
        <f t="shared" si="192"/>
        <v>0</v>
      </c>
      <c r="REL13" s="192">
        <f t="shared" si="192"/>
        <v>0</v>
      </c>
      <c r="REM13" s="192">
        <f t="shared" si="192"/>
        <v>0</v>
      </c>
      <c r="REN13" s="117">
        <v>2020</v>
      </c>
      <c r="REO13" s="192">
        <f>SUM(REO15)</f>
        <v>0</v>
      </c>
      <c r="REP13" s="192">
        <f>SUM(REP15)</f>
        <v>0</v>
      </c>
      <c r="REQ13" s="192">
        <f t="shared" si="192"/>
        <v>0</v>
      </c>
      <c r="RER13" s="192">
        <f t="shared" si="192"/>
        <v>0</v>
      </c>
      <c r="RES13" s="192">
        <f t="shared" si="192"/>
        <v>0</v>
      </c>
      <c r="RET13" s="192">
        <f t="shared" si="192"/>
        <v>0</v>
      </c>
      <c r="REU13" s="192">
        <f t="shared" si="192"/>
        <v>0</v>
      </c>
      <c r="REV13" s="192">
        <f t="shared" si="192"/>
        <v>0</v>
      </c>
      <c r="REW13" s="192">
        <f t="shared" si="192"/>
        <v>0</v>
      </c>
      <c r="REX13" s="192">
        <f t="shared" si="192"/>
        <v>0</v>
      </c>
      <c r="REY13" s="192">
        <f t="shared" si="192"/>
        <v>0</v>
      </c>
      <c r="REZ13" s="192">
        <f t="shared" si="192"/>
        <v>0</v>
      </c>
      <c r="RFA13" s="192">
        <f t="shared" si="192"/>
        <v>0</v>
      </c>
      <c r="RFB13" s="192">
        <f t="shared" si="192"/>
        <v>0</v>
      </c>
      <c r="RFC13" s="192">
        <f t="shared" si="192"/>
        <v>0</v>
      </c>
      <c r="RFD13" s="117">
        <v>2020</v>
      </c>
      <c r="RFE13" s="192">
        <f>SUM(RFE15)</f>
        <v>0</v>
      </c>
      <c r="RFF13" s="192">
        <f>SUM(RFF15)</f>
        <v>0</v>
      </c>
      <c r="RFG13" s="192">
        <f t="shared" si="192"/>
        <v>0</v>
      </c>
      <c r="RFH13" s="192">
        <f t="shared" si="192"/>
        <v>0</v>
      </c>
      <c r="RFI13" s="192">
        <f t="shared" si="192"/>
        <v>0</v>
      </c>
      <c r="RFJ13" s="192">
        <f t="shared" si="192"/>
        <v>0</v>
      </c>
      <c r="RFK13" s="192">
        <f t="shared" si="192"/>
        <v>0</v>
      </c>
      <c r="RFL13" s="192">
        <f t="shared" si="192"/>
        <v>0</v>
      </c>
      <c r="RFM13" s="192">
        <f t="shared" si="192"/>
        <v>0</v>
      </c>
      <c r="RFN13" s="192">
        <f t="shared" si="192"/>
        <v>0</v>
      </c>
      <c r="RFO13" s="192">
        <f t="shared" si="192"/>
        <v>0</v>
      </c>
      <c r="RFP13" s="192">
        <f t="shared" si="192"/>
        <v>0</v>
      </c>
      <c r="RFQ13" s="192">
        <f t="shared" si="192"/>
        <v>0</v>
      </c>
      <c r="RFR13" s="192">
        <f t="shared" si="192"/>
        <v>0</v>
      </c>
      <c r="RFS13" s="192">
        <f t="shared" si="192"/>
        <v>0</v>
      </c>
      <c r="RFT13" s="117">
        <v>2020</v>
      </c>
      <c r="RFU13" s="192">
        <f>SUM(RFU15)</f>
        <v>0</v>
      </c>
      <c r="RFV13" s="192">
        <f>SUM(RFV15)</f>
        <v>0</v>
      </c>
      <c r="RFW13" s="192">
        <f t="shared" ref="RFW13:RIE13" si="193">SUM(RFW15)</f>
        <v>0</v>
      </c>
      <c r="RFX13" s="192">
        <f t="shared" si="193"/>
        <v>0</v>
      </c>
      <c r="RFY13" s="192">
        <f t="shared" si="193"/>
        <v>0</v>
      </c>
      <c r="RFZ13" s="192">
        <f t="shared" si="193"/>
        <v>0</v>
      </c>
      <c r="RGA13" s="192">
        <f t="shared" si="193"/>
        <v>0</v>
      </c>
      <c r="RGB13" s="192">
        <f t="shared" si="193"/>
        <v>0</v>
      </c>
      <c r="RGC13" s="192">
        <f t="shared" si="193"/>
        <v>0</v>
      </c>
      <c r="RGD13" s="192">
        <f t="shared" si="193"/>
        <v>0</v>
      </c>
      <c r="RGE13" s="192">
        <f t="shared" si="193"/>
        <v>0</v>
      </c>
      <c r="RGF13" s="192">
        <f t="shared" si="193"/>
        <v>0</v>
      </c>
      <c r="RGG13" s="192">
        <f t="shared" si="193"/>
        <v>0</v>
      </c>
      <c r="RGH13" s="192">
        <f t="shared" si="193"/>
        <v>0</v>
      </c>
      <c r="RGI13" s="192">
        <f t="shared" si="193"/>
        <v>0</v>
      </c>
      <c r="RGJ13" s="117">
        <v>2020</v>
      </c>
      <c r="RGK13" s="192">
        <f>SUM(RGK15)</f>
        <v>0</v>
      </c>
      <c r="RGL13" s="192">
        <f>SUM(RGL15)</f>
        <v>0</v>
      </c>
      <c r="RGM13" s="192">
        <f t="shared" si="193"/>
        <v>0</v>
      </c>
      <c r="RGN13" s="192">
        <f t="shared" si="193"/>
        <v>0</v>
      </c>
      <c r="RGO13" s="192">
        <f t="shared" si="193"/>
        <v>0</v>
      </c>
      <c r="RGP13" s="192">
        <f t="shared" si="193"/>
        <v>0</v>
      </c>
      <c r="RGQ13" s="192">
        <f t="shared" si="193"/>
        <v>0</v>
      </c>
      <c r="RGR13" s="192">
        <f t="shared" si="193"/>
        <v>0</v>
      </c>
      <c r="RGS13" s="192">
        <f t="shared" si="193"/>
        <v>0</v>
      </c>
      <c r="RGT13" s="192">
        <f t="shared" si="193"/>
        <v>0</v>
      </c>
      <c r="RGU13" s="192">
        <f t="shared" si="193"/>
        <v>0</v>
      </c>
      <c r="RGV13" s="192">
        <f t="shared" si="193"/>
        <v>0</v>
      </c>
      <c r="RGW13" s="192">
        <f t="shared" si="193"/>
        <v>0</v>
      </c>
      <c r="RGX13" s="192">
        <f t="shared" si="193"/>
        <v>0</v>
      </c>
      <c r="RGY13" s="192">
        <f t="shared" si="193"/>
        <v>0</v>
      </c>
      <c r="RGZ13" s="117">
        <v>2020</v>
      </c>
      <c r="RHA13" s="192">
        <f>SUM(RHA15)</f>
        <v>0</v>
      </c>
      <c r="RHB13" s="192">
        <f>SUM(RHB15)</f>
        <v>0</v>
      </c>
      <c r="RHC13" s="192">
        <f t="shared" si="193"/>
        <v>0</v>
      </c>
      <c r="RHD13" s="192">
        <f t="shared" si="193"/>
        <v>0</v>
      </c>
      <c r="RHE13" s="192">
        <f t="shared" si="193"/>
        <v>0</v>
      </c>
      <c r="RHF13" s="192">
        <f t="shared" si="193"/>
        <v>0</v>
      </c>
      <c r="RHG13" s="192">
        <f t="shared" si="193"/>
        <v>0</v>
      </c>
      <c r="RHH13" s="192">
        <f t="shared" si="193"/>
        <v>0</v>
      </c>
      <c r="RHI13" s="192">
        <f t="shared" si="193"/>
        <v>0</v>
      </c>
      <c r="RHJ13" s="192">
        <f t="shared" si="193"/>
        <v>0</v>
      </c>
      <c r="RHK13" s="192">
        <f t="shared" si="193"/>
        <v>0</v>
      </c>
      <c r="RHL13" s="192">
        <f t="shared" si="193"/>
        <v>0</v>
      </c>
      <c r="RHM13" s="192">
        <f t="shared" si="193"/>
        <v>0</v>
      </c>
      <c r="RHN13" s="192">
        <f t="shared" si="193"/>
        <v>0</v>
      </c>
      <c r="RHO13" s="192">
        <f t="shared" si="193"/>
        <v>0</v>
      </c>
      <c r="RHP13" s="117">
        <v>2020</v>
      </c>
      <c r="RHQ13" s="192">
        <f>SUM(RHQ15)</f>
        <v>0</v>
      </c>
      <c r="RHR13" s="192">
        <f>SUM(RHR15)</f>
        <v>0</v>
      </c>
      <c r="RHS13" s="192">
        <f t="shared" si="193"/>
        <v>0</v>
      </c>
      <c r="RHT13" s="192">
        <f t="shared" si="193"/>
        <v>0</v>
      </c>
      <c r="RHU13" s="192">
        <f t="shared" si="193"/>
        <v>0</v>
      </c>
      <c r="RHV13" s="192">
        <f t="shared" si="193"/>
        <v>0</v>
      </c>
      <c r="RHW13" s="192">
        <f t="shared" si="193"/>
        <v>0</v>
      </c>
      <c r="RHX13" s="192">
        <f t="shared" si="193"/>
        <v>0</v>
      </c>
      <c r="RHY13" s="192">
        <f t="shared" si="193"/>
        <v>0</v>
      </c>
      <c r="RHZ13" s="192">
        <f t="shared" si="193"/>
        <v>0</v>
      </c>
      <c r="RIA13" s="192">
        <f t="shared" si="193"/>
        <v>0</v>
      </c>
      <c r="RIB13" s="192">
        <f t="shared" si="193"/>
        <v>0</v>
      </c>
      <c r="RIC13" s="192">
        <f t="shared" si="193"/>
        <v>0</v>
      </c>
      <c r="RID13" s="192">
        <f t="shared" si="193"/>
        <v>0</v>
      </c>
      <c r="RIE13" s="192">
        <f t="shared" si="193"/>
        <v>0</v>
      </c>
      <c r="RIF13" s="117">
        <v>2020</v>
      </c>
      <c r="RIG13" s="192">
        <f>SUM(RIG15)</f>
        <v>0</v>
      </c>
      <c r="RIH13" s="192">
        <f>SUM(RIH15)</f>
        <v>0</v>
      </c>
      <c r="RII13" s="192">
        <f t="shared" ref="RII13:RKQ13" si="194">SUM(RII15)</f>
        <v>0</v>
      </c>
      <c r="RIJ13" s="192">
        <f t="shared" si="194"/>
        <v>0</v>
      </c>
      <c r="RIK13" s="192">
        <f t="shared" si="194"/>
        <v>0</v>
      </c>
      <c r="RIL13" s="192">
        <f t="shared" si="194"/>
        <v>0</v>
      </c>
      <c r="RIM13" s="192">
        <f t="shared" si="194"/>
        <v>0</v>
      </c>
      <c r="RIN13" s="192">
        <f t="shared" si="194"/>
        <v>0</v>
      </c>
      <c r="RIO13" s="192">
        <f t="shared" si="194"/>
        <v>0</v>
      </c>
      <c r="RIP13" s="192">
        <f t="shared" si="194"/>
        <v>0</v>
      </c>
      <c r="RIQ13" s="192">
        <f t="shared" si="194"/>
        <v>0</v>
      </c>
      <c r="RIR13" s="192">
        <f t="shared" si="194"/>
        <v>0</v>
      </c>
      <c r="RIS13" s="192">
        <f t="shared" si="194"/>
        <v>0</v>
      </c>
      <c r="RIT13" s="192">
        <f t="shared" si="194"/>
        <v>0</v>
      </c>
      <c r="RIU13" s="192">
        <f t="shared" si="194"/>
        <v>0</v>
      </c>
      <c r="RIV13" s="117">
        <v>2020</v>
      </c>
      <c r="RIW13" s="192">
        <f>SUM(RIW15)</f>
        <v>0</v>
      </c>
      <c r="RIX13" s="192">
        <f>SUM(RIX15)</f>
        <v>0</v>
      </c>
      <c r="RIY13" s="192">
        <f t="shared" si="194"/>
        <v>0</v>
      </c>
      <c r="RIZ13" s="192">
        <f t="shared" si="194"/>
        <v>0</v>
      </c>
      <c r="RJA13" s="192">
        <f t="shared" si="194"/>
        <v>0</v>
      </c>
      <c r="RJB13" s="192">
        <f t="shared" si="194"/>
        <v>0</v>
      </c>
      <c r="RJC13" s="192">
        <f t="shared" si="194"/>
        <v>0</v>
      </c>
      <c r="RJD13" s="192">
        <f t="shared" si="194"/>
        <v>0</v>
      </c>
      <c r="RJE13" s="192">
        <f t="shared" si="194"/>
        <v>0</v>
      </c>
      <c r="RJF13" s="192">
        <f t="shared" si="194"/>
        <v>0</v>
      </c>
      <c r="RJG13" s="192">
        <f t="shared" si="194"/>
        <v>0</v>
      </c>
      <c r="RJH13" s="192">
        <f t="shared" si="194"/>
        <v>0</v>
      </c>
      <c r="RJI13" s="192">
        <f t="shared" si="194"/>
        <v>0</v>
      </c>
      <c r="RJJ13" s="192">
        <f t="shared" si="194"/>
        <v>0</v>
      </c>
      <c r="RJK13" s="192">
        <f t="shared" si="194"/>
        <v>0</v>
      </c>
      <c r="RJL13" s="117">
        <v>2020</v>
      </c>
      <c r="RJM13" s="192">
        <f>SUM(RJM15)</f>
        <v>0</v>
      </c>
      <c r="RJN13" s="192">
        <f>SUM(RJN15)</f>
        <v>0</v>
      </c>
      <c r="RJO13" s="192">
        <f t="shared" si="194"/>
        <v>0</v>
      </c>
      <c r="RJP13" s="192">
        <f t="shared" si="194"/>
        <v>0</v>
      </c>
      <c r="RJQ13" s="192">
        <f t="shared" si="194"/>
        <v>0</v>
      </c>
      <c r="RJR13" s="192">
        <f t="shared" si="194"/>
        <v>0</v>
      </c>
      <c r="RJS13" s="192">
        <f t="shared" si="194"/>
        <v>0</v>
      </c>
      <c r="RJT13" s="192">
        <f t="shared" si="194"/>
        <v>0</v>
      </c>
      <c r="RJU13" s="192">
        <f t="shared" si="194"/>
        <v>0</v>
      </c>
      <c r="RJV13" s="192">
        <f t="shared" si="194"/>
        <v>0</v>
      </c>
      <c r="RJW13" s="192">
        <f t="shared" si="194"/>
        <v>0</v>
      </c>
      <c r="RJX13" s="192">
        <f t="shared" si="194"/>
        <v>0</v>
      </c>
      <c r="RJY13" s="192">
        <f t="shared" si="194"/>
        <v>0</v>
      </c>
      <c r="RJZ13" s="192">
        <f t="shared" si="194"/>
        <v>0</v>
      </c>
      <c r="RKA13" s="192">
        <f t="shared" si="194"/>
        <v>0</v>
      </c>
      <c r="RKB13" s="117">
        <v>2020</v>
      </c>
      <c r="RKC13" s="192">
        <f>SUM(RKC15)</f>
        <v>0</v>
      </c>
      <c r="RKD13" s="192">
        <f>SUM(RKD15)</f>
        <v>0</v>
      </c>
      <c r="RKE13" s="192">
        <f t="shared" si="194"/>
        <v>0</v>
      </c>
      <c r="RKF13" s="192">
        <f t="shared" si="194"/>
        <v>0</v>
      </c>
      <c r="RKG13" s="192">
        <f t="shared" si="194"/>
        <v>0</v>
      </c>
      <c r="RKH13" s="192">
        <f t="shared" si="194"/>
        <v>0</v>
      </c>
      <c r="RKI13" s="192">
        <f t="shared" si="194"/>
        <v>0</v>
      </c>
      <c r="RKJ13" s="192">
        <f t="shared" si="194"/>
        <v>0</v>
      </c>
      <c r="RKK13" s="192">
        <f t="shared" si="194"/>
        <v>0</v>
      </c>
      <c r="RKL13" s="192">
        <f t="shared" si="194"/>
        <v>0</v>
      </c>
      <c r="RKM13" s="192">
        <f t="shared" si="194"/>
        <v>0</v>
      </c>
      <c r="RKN13" s="192">
        <f t="shared" si="194"/>
        <v>0</v>
      </c>
      <c r="RKO13" s="192">
        <f t="shared" si="194"/>
        <v>0</v>
      </c>
      <c r="RKP13" s="192">
        <f t="shared" si="194"/>
        <v>0</v>
      </c>
      <c r="RKQ13" s="192">
        <f t="shared" si="194"/>
        <v>0</v>
      </c>
      <c r="RKR13" s="117">
        <v>2020</v>
      </c>
      <c r="RKS13" s="192">
        <f>SUM(RKS15)</f>
        <v>0</v>
      </c>
      <c r="RKT13" s="192">
        <f>SUM(RKT15)</f>
        <v>0</v>
      </c>
      <c r="RKU13" s="192">
        <f t="shared" ref="RKU13:RNC13" si="195">SUM(RKU15)</f>
        <v>0</v>
      </c>
      <c r="RKV13" s="192">
        <f t="shared" si="195"/>
        <v>0</v>
      </c>
      <c r="RKW13" s="192">
        <f t="shared" si="195"/>
        <v>0</v>
      </c>
      <c r="RKX13" s="192">
        <f t="shared" si="195"/>
        <v>0</v>
      </c>
      <c r="RKY13" s="192">
        <f t="shared" si="195"/>
        <v>0</v>
      </c>
      <c r="RKZ13" s="192">
        <f t="shared" si="195"/>
        <v>0</v>
      </c>
      <c r="RLA13" s="192">
        <f t="shared" si="195"/>
        <v>0</v>
      </c>
      <c r="RLB13" s="192">
        <f t="shared" si="195"/>
        <v>0</v>
      </c>
      <c r="RLC13" s="192">
        <f t="shared" si="195"/>
        <v>0</v>
      </c>
      <c r="RLD13" s="192">
        <f t="shared" si="195"/>
        <v>0</v>
      </c>
      <c r="RLE13" s="192">
        <f t="shared" si="195"/>
        <v>0</v>
      </c>
      <c r="RLF13" s="192">
        <f t="shared" si="195"/>
        <v>0</v>
      </c>
      <c r="RLG13" s="192">
        <f t="shared" si="195"/>
        <v>0</v>
      </c>
      <c r="RLH13" s="117">
        <v>2020</v>
      </c>
      <c r="RLI13" s="192">
        <f>SUM(RLI15)</f>
        <v>0</v>
      </c>
      <c r="RLJ13" s="192">
        <f>SUM(RLJ15)</f>
        <v>0</v>
      </c>
      <c r="RLK13" s="192">
        <f t="shared" si="195"/>
        <v>0</v>
      </c>
      <c r="RLL13" s="192">
        <f t="shared" si="195"/>
        <v>0</v>
      </c>
      <c r="RLM13" s="192">
        <f t="shared" si="195"/>
        <v>0</v>
      </c>
      <c r="RLN13" s="192">
        <f t="shared" si="195"/>
        <v>0</v>
      </c>
      <c r="RLO13" s="192">
        <f t="shared" si="195"/>
        <v>0</v>
      </c>
      <c r="RLP13" s="192">
        <f t="shared" si="195"/>
        <v>0</v>
      </c>
      <c r="RLQ13" s="192">
        <f t="shared" si="195"/>
        <v>0</v>
      </c>
      <c r="RLR13" s="192">
        <f t="shared" si="195"/>
        <v>0</v>
      </c>
      <c r="RLS13" s="192">
        <f t="shared" si="195"/>
        <v>0</v>
      </c>
      <c r="RLT13" s="192">
        <f t="shared" si="195"/>
        <v>0</v>
      </c>
      <c r="RLU13" s="192">
        <f t="shared" si="195"/>
        <v>0</v>
      </c>
      <c r="RLV13" s="192">
        <f t="shared" si="195"/>
        <v>0</v>
      </c>
      <c r="RLW13" s="192">
        <f t="shared" si="195"/>
        <v>0</v>
      </c>
      <c r="RLX13" s="117">
        <v>2020</v>
      </c>
      <c r="RLY13" s="192">
        <f>SUM(RLY15)</f>
        <v>0</v>
      </c>
      <c r="RLZ13" s="192">
        <f>SUM(RLZ15)</f>
        <v>0</v>
      </c>
      <c r="RMA13" s="192">
        <f t="shared" si="195"/>
        <v>0</v>
      </c>
      <c r="RMB13" s="192">
        <f t="shared" si="195"/>
        <v>0</v>
      </c>
      <c r="RMC13" s="192">
        <f t="shared" si="195"/>
        <v>0</v>
      </c>
      <c r="RMD13" s="192">
        <f t="shared" si="195"/>
        <v>0</v>
      </c>
      <c r="RME13" s="192">
        <f t="shared" si="195"/>
        <v>0</v>
      </c>
      <c r="RMF13" s="192">
        <f t="shared" si="195"/>
        <v>0</v>
      </c>
      <c r="RMG13" s="192">
        <f t="shared" si="195"/>
        <v>0</v>
      </c>
      <c r="RMH13" s="192">
        <f t="shared" si="195"/>
        <v>0</v>
      </c>
      <c r="RMI13" s="192">
        <f t="shared" si="195"/>
        <v>0</v>
      </c>
      <c r="RMJ13" s="192">
        <f t="shared" si="195"/>
        <v>0</v>
      </c>
      <c r="RMK13" s="192">
        <f t="shared" si="195"/>
        <v>0</v>
      </c>
      <c r="RML13" s="192">
        <f t="shared" si="195"/>
        <v>0</v>
      </c>
      <c r="RMM13" s="192">
        <f t="shared" si="195"/>
        <v>0</v>
      </c>
      <c r="RMN13" s="117">
        <v>2020</v>
      </c>
      <c r="RMO13" s="192">
        <f>SUM(RMO15)</f>
        <v>0</v>
      </c>
      <c r="RMP13" s="192">
        <f>SUM(RMP15)</f>
        <v>0</v>
      </c>
      <c r="RMQ13" s="192">
        <f t="shared" si="195"/>
        <v>0</v>
      </c>
      <c r="RMR13" s="192">
        <f t="shared" si="195"/>
        <v>0</v>
      </c>
      <c r="RMS13" s="192">
        <f t="shared" si="195"/>
        <v>0</v>
      </c>
      <c r="RMT13" s="192">
        <f t="shared" si="195"/>
        <v>0</v>
      </c>
      <c r="RMU13" s="192">
        <f t="shared" si="195"/>
        <v>0</v>
      </c>
      <c r="RMV13" s="192">
        <f t="shared" si="195"/>
        <v>0</v>
      </c>
      <c r="RMW13" s="192">
        <f t="shared" si="195"/>
        <v>0</v>
      </c>
      <c r="RMX13" s="192">
        <f t="shared" si="195"/>
        <v>0</v>
      </c>
      <c r="RMY13" s="192">
        <f t="shared" si="195"/>
        <v>0</v>
      </c>
      <c r="RMZ13" s="192">
        <f t="shared" si="195"/>
        <v>0</v>
      </c>
      <c r="RNA13" s="192">
        <f t="shared" si="195"/>
        <v>0</v>
      </c>
      <c r="RNB13" s="192">
        <f t="shared" si="195"/>
        <v>0</v>
      </c>
      <c r="RNC13" s="192">
        <f t="shared" si="195"/>
        <v>0</v>
      </c>
      <c r="RND13" s="117">
        <v>2020</v>
      </c>
      <c r="RNE13" s="192">
        <f>SUM(RNE15)</f>
        <v>0</v>
      </c>
      <c r="RNF13" s="192">
        <f>SUM(RNF15)</f>
        <v>0</v>
      </c>
      <c r="RNG13" s="192">
        <f t="shared" ref="RNG13:RPO13" si="196">SUM(RNG15)</f>
        <v>0</v>
      </c>
      <c r="RNH13" s="192">
        <f t="shared" si="196"/>
        <v>0</v>
      </c>
      <c r="RNI13" s="192">
        <f t="shared" si="196"/>
        <v>0</v>
      </c>
      <c r="RNJ13" s="192">
        <f t="shared" si="196"/>
        <v>0</v>
      </c>
      <c r="RNK13" s="192">
        <f t="shared" si="196"/>
        <v>0</v>
      </c>
      <c r="RNL13" s="192">
        <f t="shared" si="196"/>
        <v>0</v>
      </c>
      <c r="RNM13" s="192">
        <f t="shared" si="196"/>
        <v>0</v>
      </c>
      <c r="RNN13" s="192">
        <f t="shared" si="196"/>
        <v>0</v>
      </c>
      <c r="RNO13" s="192">
        <f t="shared" si="196"/>
        <v>0</v>
      </c>
      <c r="RNP13" s="192">
        <f t="shared" si="196"/>
        <v>0</v>
      </c>
      <c r="RNQ13" s="192">
        <f t="shared" si="196"/>
        <v>0</v>
      </c>
      <c r="RNR13" s="192">
        <f t="shared" si="196"/>
        <v>0</v>
      </c>
      <c r="RNS13" s="192">
        <f t="shared" si="196"/>
        <v>0</v>
      </c>
      <c r="RNT13" s="117">
        <v>2020</v>
      </c>
      <c r="RNU13" s="192">
        <f>SUM(RNU15)</f>
        <v>0</v>
      </c>
      <c r="RNV13" s="192">
        <f>SUM(RNV15)</f>
        <v>0</v>
      </c>
      <c r="RNW13" s="192">
        <f t="shared" si="196"/>
        <v>0</v>
      </c>
      <c r="RNX13" s="192">
        <f t="shared" si="196"/>
        <v>0</v>
      </c>
      <c r="RNY13" s="192">
        <f t="shared" si="196"/>
        <v>0</v>
      </c>
      <c r="RNZ13" s="192">
        <f t="shared" si="196"/>
        <v>0</v>
      </c>
      <c r="ROA13" s="192">
        <f t="shared" si="196"/>
        <v>0</v>
      </c>
      <c r="ROB13" s="192">
        <f t="shared" si="196"/>
        <v>0</v>
      </c>
      <c r="ROC13" s="192">
        <f t="shared" si="196"/>
        <v>0</v>
      </c>
      <c r="ROD13" s="192">
        <f t="shared" si="196"/>
        <v>0</v>
      </c>
      <c r="ROE13" s="192">
        <f t="shared" si="196"/>
        <v>0</v>
      </c>
      <c r="ROF13" s="192">
        <f t="shared" si="196"/>
        <v>0</v>
      </c>
      <c r="ROG13" s="192">
        <f t="shared" si="196"/>
        <v>0</v>
      </c>
      <c r="ROH13" s="192">
        <f t="shared" si="196"/>
        <v>0</v>
      </c>
      <c r="ROI13" s="192">
        <f t="shared" si="196"/>
        <v>0</v>
      </c>
      <c r="ROJ13" s="117">
        <v>2020</v>
      </c>
      <c r="ROK13" s="192">
        <f>SUM(ROK15)</f>
        <v>0</v>
      </c>
      <c r="ROL13" s="192">
        <f>SUM(ROL15)</f>
        <v>0</v>
      </c>
      <c r="ROM13" s="192">
        <f t="shared" si="196"/>
        <v>0</v>
      </c>
      <c r="RON13" s="192">
        <f t="shared" si="196"/>
        <v>0</v>
      </c>
      <c r="ROO13" s="192">
        <f t="shared" si="196"/>
        <v>0</v>
      </c>
      <c r="ROP13" s="192">
        <f t="shared" si="196"/>
        <v>0</v>
      </c>
      <c r="ROQ13" s="192">
        <f t="shared" si="196"/>
        <v>0</v>
      </c>
      <c r="ROR13" s="192">
        <f t="shared" si="196"/>
        <v>0</v>
      </c>
      <c r="ROS13" s="192">
        <f t="shared" si="196"/>
        <v>0</v>
      </c>
      <c r="ROT13" s="192">
        <f t="shared" si="196"/>
        <v>0</v>
      </c>
      <c r="ROU13" s="192">
        <f t="shared" si="196"/>
        <v>0</v>
      </c>
      <c r="ROV13" s="192">
        <f t="shared" si="196"/>
        <v>0</v>
      </c>
      <c r="ROW13" s="192">
        <f t="shared" si="196"/>
        <v>0</v>
      </c>
      <c r="ROX13" s="192">
        <f t="shared" si="196"/>
        <v>0</v>
      </c>
      <c r="ROY13" s="192">
        <f t="shared" si="196"/>
        <v>0</v>
      </c>
      <c r="ROZ13" s="117">
        <v>2020</v>
      </c>
      <c r="RPA13" s="192">
        <f>SUM(RPA15)</f>
        <v>0</v>
      </c>
      <c r="RPB13" s="192">
        <f>SUM(RPB15)</f>
        <v>0</v>
      </c>
      <c r="RPC13" s="192">
        <f t="shared" si="196"/>
        <v>0</v>
      </c>
      <c r="RPD13" s="192">
        <f t="shared" si="196"/>
        <v>0</v>
      </c>
      <c r="RPE13" s="192">
        <f t="shared" si="196"/>
        <v>0</v>
      </c>
      <c r="RPF13" s="192">
        <f t="shared" si="196"/>
        <v>0</v>
      </c>
      <c r="RPG13" s="192">
        <f t="shared" si="196"/>
        <v>0</v>
      </c>
      <c r="RPH13" s="192">
        <f t="shared" si="196"/>
        <v>0</v>
      </c>
      <c r="RPI13" s="192">
        <f t="shared" si="196"/>
        <v>0</v>
      </c>
      <c r="RPJ13" s="192">
        <f t="shared" si="196"/>
        <v>0</v>
      </c>
      <c r="RPK13" s="192">
        <f t="shared" si="196"/>
        <v>0</v>
      </c>
      <c r="RPL13" s="192">
        <f t="shared" si="196"/>
        <v>0</v>
      </c>
      <c r="RPM13" s="192">
        <f t="shared" si="196"/>
        <v>0</v>
      </c>
      <c r="RPN13" s="192">
        <f t="shared" si="196"/>
        <v>0</v>
      </c>
      <c r="RPO13" s="192">
        <f t="shared" si="196"/>
        <v>0</v>
      </c>
      <c r="RPP13" s="117">
        <v>2020</v>
      </c>
      <c r="RPQ13" s="192">
        <f>SUM(RPQ15)</f>
        <v>0</v>
      </c>
      <c r="RPR13" s="192">
        <f>SUM(RPR15)</f>
        <v>0</v>
      </c>
      <c r="RPS13" s="192">
        <f t="shared" ref="RPS13:RSA13" si="197">SUM(RPS15)</f>
        <v>0</v>
      </c>
      <c r="RPT13" s="192">
        <f t="shared" si="197"/>
        <v>0</v>
      </c>
      <c r="RPU13" s="192">
        <f t="shared" si="197"/>
        <v>0</v>
      </c>
      <c r="RPV13" s="192">
        <f t="shared" si="197"/>
        <v>0</v>
      </c>
      <c r="RPW13" s="192">
        <f t="shared" si="197"/>
        <v>0</v>
      </c>
      <c r="RPX13" s="192">
        <f t="shared" si="197"/>
        <v>0</v>
      </c>
      <c r="RPY13" s="192">
        <f t="shared" si="197"/>
        <v>0</v>
      </c>
      <c r="RPZ13" s="192">
        <f t="shared" si="197"/>
        <v>0</v>
      </c>
      <c r="RQA13" s="192">
        <f t="shared" si="197"/>
        <v>0</v>
      </c>
      <c r="RQB13" s="192">
        <f t="shared" si="197"/>
        <v>0</v>
      </c>
      <c r="RQC13" s="192">
        <f t="shared" si="197"/>
        <v>0</v>
      </c>
      <c r="RQD13" s="192">
        <f t="shared" si="197"/>
        <v>0</v>
      </c>
      <c r="RQE13" s="192">
        <f t="shared" si="197"/>
        <v>0</v>
      </c>
      <c r="RQF13" s="117">
        <v>2020</v>
      </c>
      <c r="RQG13" s="192">
        <f>SUM(RQG15)</f>
        <v>0</v>
      </c>
      <c r="RQH13" s="192">
        <f>SUM(RQH15)</f>
        <v>0</v>
      </c>
      <c r="RQI13" s="192">
        <f t="shared" si="197"/>
        <v>0</v>
      </c>
      <c r="RQJ13" s="192">
        <f t="shared" si="197"/>
        <v>0</v>
      </c>
      <c r="RQK13" s="192">
        <f t="shared" si="197"/>
        <v>0</v>
      </c>
      <c r="RQL13" s="192">
        <f t="shared" si="197"/>
        <v>0</v>
      </c>
      <c r="RQM13" s="192">
        <f t="shared" si="197"/>
        <v>0</v>
      </c>
      <c r="RQN13" s="192">
        <f t="shared" si="197"/>
        <v>0</v>
      </c>
      <c r="RQO13" s="192">
        <f t="shared" si="197"/>
        <v>0</v>
      </c>
      <c r="RQP13" s="192">
        <f t="shared" si="197"/>
        <v>0</v>
      </c>
      <c r="RQQ13" s="192">
        <f t="shared" si="197"/>
        <v>0</v>
      </c>
      <c r="RQR13" s="192">
        <f t="shared" si="197"/>
        <v>0</v>
      </c>
      <c r="RQS13" s="192">
        <f t="shared" si="197"/>
        <v>0</v>
      </c>
      <c r="RQT13" s="192">
        <f t="shared" si="197"/>
        <v>0</v>
      </c>
      <c r="RQU13" s="192">
        <f t="shared" si="197"/>
        <v>0</v>
      </c>
      <c r="RQV13" s="117">
        <v>2020</v>
      </c>
      <c r="RQW13" s="192">
        <f>SUM(RQW15)</f>
        <v>0</v>
      </c>
      <c r="RQX13" s="192">
        <f>SUM(RQX15)</f>
        <v>0</v>
      </c>
      <c r="RQY13" s="192">
        <f t="shared" si="197"/>
        <v>0</v>
      </c>
      <c r="RQZ13" s="192">
        <f t="shared" si="197"/>
        <v>0</v>
      </c>
      <c r="RRA13" s="192">
        <f t="shared" si="197"/>
        <v>0</v>
      </c>
      <c r="RRB13" s="192">
        <f t="shared" si="197"/>
        <v>0</v>
      </c>
      <c r="RRC13" s="192">
        <f t="shared" si="197"/>
        <v>0</v>
      </c>
      <c r="RRD13" s="192">
        <f t="shared" si="197"/>
        <v>0</v>
      </c>
      <c r="RRE13" s="192">
        <f t="shared" si="197"/>
        <v>0</v>
      </c>
      <c r="RRF13" s="192">
        <f t="shared" si="197"/>
        <v>0</v>
      </c>
      <c r="RRG13" s="192">
        <f t="shared" si="197"/>
        <v>0</v>
      </c>
      <c r="RRH13" s="192">
        <f t="shared" si="197"/>
        <v>0</v>
      </c>
      <c r="RRI13" s="192">
        <f t="shared" si="197"/>
        <v>0</v>
      </c>
      <c r="RRJ13" s="192">
        <f t="shared" si="197"/>
        <v>0</v>
      </c>
      <c r="RRK13" s="192">
        <f t="shared" si="197"/>
        <v>0</v>
      </c>
      <c r="RRL13" s="117">
        <v>2020</v>
      </c>
      <c r="RRM13" s="192">
        <f>SUM(RRM15)</f>
        <v>0</v>
      </c>
      <c r="RRN13" s="192">
        <f>SUM(RRN15)</f>
        <v>0</v>
      </c>
      <c r="RRO13" s="192">
        <f t="shared" si="197"/>
        <v>0</v>
      </c>
      <c r="RRP13" s="192">
        <f t="shared" si="197"/>
        <v>0</v>
      </c>
      <c r="RRQ13" s="192">
        <f t="shared" si="197"/>
        <v>0</v>
      </c>
      <c r="RRR13" s="192">
        <f t="shared" si="197"/>
        <v>0</v>
      </c>
      <c r="RRS13" s="192">
        <f t="shared" si="197"/>
        <v>0</v>
      </c>
      <c r="RRT13" s="192">
        <f t="shared" si="197"/>
        <v>0</v>
      </c>
      <c r="RRU13" s="192">
        <f t="shared" si="197"/>
        <v>0</v>
      </c>
      <c r="RRV13" s="192">
        <f t="shared" si="197"/>
        <v>0</v>
      </c>
      <c r="RRW13" s="192">
        <f t="shared" si="197"/>
        <v>0</v>
      </c>
      <c r="RRX13" s="192">
        <f t="shared" si="197"/>
        <v>0</v>
      </c>
      <c r="RRY13" s="192">
        <f t="shared" si="197"/>
        <v>0</v>
      </c>
      <c r="RRZ13" s="192">
        <f t="shared" si="197"/>
        <v>0</v>
      </c>
      <c r="RSA13" s="192">
        <f t="shared" si="197"/>
        <v>0</v>
      </c>
      <c r="RSB13" s="117">
        <v>2020</v>
      </c>
      <c r="RSC13" s="192">
        <f>SUM(RSC15)</f>
        <v>0</v>
      </c>
      <c r="RSD13" s="192">
        <f>SUM(RSD15)</f>
        <v>0</v>
      </c>
      <c r="RSE13" s="192">
        <f t="shared" ref="RSE13:RUM13" si="198">SUM(RSE15)</f>
        <v>0</v>
      </c>
      <c r="RSF13" s="192">
        <f t="shared" si="198"/>
        <v>0</v>
      </c>
      <c r="RSG13" s="192">
        <f t="shared" si="198"/>
        <v>0</v>
      </c>
      <c r="RSH13" s="192">
        <f t="shared" si="198"/>
        <v>0</v>
      </c>
      <c r="RSI13" s="192">
        <f t="shared" si="198"/>
        <v>0</v>
      </c>
      <c r="RSJ13" s="192">
        <f t="shared" si="198"/>
        <v>0</v>
      </c>
      <c r="RSK13" s="192">
        <f t="shared" si="198"/>
        <v>0</v>
      </c>
      <c r="RSL13" s="192">
        <f t="shared" si="198"/>
        <v>0</v>
      </c>
      <c r="RSM13" s="192">
        <f t="shared" si="198"/>
        <v>0</v>
      </c>
      <c r="RSN13" s="192">
        <f t="shared" si="198"/>
        <v>0</v>
      </c>
      <c r="RSO13" s="192">
        <f t="shared" si="198"/>
        <v>0</v>
      </c>
      <c r="RSP13" s="192">
        <f t="shared" si="198"/>
        <v>0</v>
      </c>
      <c r="RSQ13" s="192">
        <f t="shared" si="198"/>
        <v>0</v>
      </c>
      <c r="RSR13" s="117">
        <v>2020</v>
      </c>
      <c r="RSS13" s="192">
        <f>SUM(RSS15)</f>
        <v>0</v>
      </c>
      <c r="RST13" s="192">
        <f>SUM(RST15)</f>
        <v>0</v>
      </c>
      <c r="RSU13" s="192">
        <f t="shared" si="198"/>
        <v>0</v>
      </c>
      <c r="RSV13" s="192">
        <f t="shared" si="198"/>
        <v>0</v>
      </c>
      <c r="RSW13" s="192">
        <f t="shared" si="198"/>
        <v>0</v>
      </c>
      <c r="RSX13" s="192">
        <f t="shared" si="198"/>
        <v>0</v>
      </c>
      <c r="RSY13" s="192">
        <f t="shared" si="198"/>
        <v>0</v>
      </c>
      <c r="RSZ13" s="192">
        <f t="shared" si="198"/>
        <v>0</v>
      </c>
      <c r="RTA13" s="192">
        <f t="shared" si="198"/>
        <v>0</v>
      </c>
      <c r="RTB13" s="192">
        <f t="shared" si="198"/>
        <v>0</v>
      </c>
      <c r="RTC13" s="192">
        <f t="shared" si="198"/>
        <v>0</v>
      </c>
      <c r="RTD13" s="192">
        <f t="shared" si="198"/>
        <v>0</v>
      </c>
      <c r="RTE13" s="192">
        <f t="shared" si="198"/>
        <v>0</v>
      </c>
      <c r="RTF13" s="192">
        <f t="shared" si="198"/>
        <v>0</v>
      </c>
      <c r="RTG13" s="192">
        <f t="shared" si="198"/>
        <v>0</v>
      </c>
      <c r="RTH13" s="117">
        <v>2020</v>
      </c>
      <c r="RTI13" s="192">
        <f>SUM(RTI15)</f>
        <v>0</v>
      </c>
      <c r="RTJ13" s="192">
        <f>SUM(RTJ15)</f>
        <v>0</v>
      </c>
      <c r="RTK13" s="192">
        <f t="shared" si="198"/>
        <v>0</v>
      </c>
      <c r="RTL13" s="192">
        <f t="shared" si="198"/>
        <v>0</v>
      </c>
      <c r="RTM13" s="192">
        <f t="shared" si="198"/>
        <v>0</v>
      </c>
      <c r="RTN13" s="192">
        <f t="shared" si="198"/>
        <v>0</v>
      </c>
      <c r="RTO13" s="192">
        <f t="shared" si="198"/>
        <v>0</v>
      </c>
      <c r="RTP13" s="192">
        <f t="shared" si="198"/>
        <v>0</v>
      </c>
      <c r="RTQ13" s="192">
        <f t="shared" si="198"/>
        <v>0</v>
      </c>
      <c r="RTR13" s="192">
        <f t="shared" si="198"/>
        <v>0</v>
      </c>
      <c r="RTS13" s="192">
        <f t="shared" si="198"/>
        <v>0</v>
      </c>
      <c r="RTT13" s="192">
        <f t="shared" si="198"/>
        <v>0</v>
      </c>
      <c r="RTU13" s="192">
        <f t="shared" si="198"/>
        <v>0</v>
      </c>
      <c r="RTV13" s="192">
        <f t="shared" si="198"/>
        <v>0</v>
      </c>
      <c r="RTW13" s="192">
        <f t="shared" si="198"/>
        <v>0</v>
      </c>
      <c r="RTX13" s="117">
        <v>2020</v>
      </c>
      <c r="RTY13" s="192">
        <f>SUM(RTY15)</f>
        <v>0</v>
      </c>
      <c r="RTZ13" s="192">
        <f>SUM(RTZ15)</f>
        <v>0</v>
      </c>
      <c r="RUA13" s="192">
        <f t="shared" si="198"/>
        <v>0</v>
      </c>
      <c r="RUB13" s="192">
        <f t="shared" si="198"/>
        <v>0</v>
      </c>
      <c r="RUC13" s="192">
        <f t="shared" si="198"/>
        <v>0</v>
      </c>
      <c r="RUD13" s="192">
        <f t="shared" si="198"/>
        <v>0</v>
      </c>
      <c r="RUE13" s="192">
        <f t="shared" si="198"/>
        <v>0</v>
      </c>
      <c r="RUF13" s="192">
        <f t="shared" si="198"/>
        <v>0</v>
      </c>
      <c r="RUG13" s="192">
        <f t="shared" si="198"/>
        <v>0</v>
      </c>
      <c r="RUH13" s="192">
        <f t="shared" si="198"/>
        <v>0</v>
      </c>
      <c r="RUI13" s="192">
        <f t="shared" si="198"/>
        <v>0</v>
      </c>
      <c r="RUJ13" s="192">
        <f t="shared" si="198"/>
        <v>0</v>
      </c>
      <c r="RUK13" s="192">
        <f t="shared" si="198"/>
        <v>0</v>
      </c>
      <c r="RUL13" s="192">
        <f t="shared" si="198"/>
        <v>0</v>
      </c>
      <c r="RUM13" s="192">
        <f t="shared" si="198"/>
        <v>0</v>
      </c>
      <c r="RUN13" s="117">
        <v>2020</v>
      </c>
      <c r="RUO13" s="192">
        <f>SUM(RUO15)</f>
        <v>0</v>
      </c>
      <c r="RUP13" s="192">
        <f>SUM(RUP15)</f>
        <v>0</v>
      </c>
      <c r="RUQ13" s="192">
        <f t="shared" ref="RUQ13:RWY13" si="199">SUM(RUQ15)</f>
        <v>0</v>
      </c>
      <c r="RUR13" s="192">
        <f t="shared" si="199"/>
        <v>0</v>
      </c>
      <c r="RUS13" s="192">
        <f t="shared" si="199"/>
        <v>0</v>
      </c>
      <c r="RUT13" s="192">
        <f t="shared" si="199"/>
        <v>0</v>
      </c>
      <c r="RUU13" s="192">
        <f t="shared" si="199"/>
        <v>0</v>
      </c>
      <c r="RUV13" s="192">
        <f t="shared" si="199"/>
        <v>0</v>
      </c>
      <c r="RUW13" s="192">
        <f t="shared" si="199"/>
        <v>0</v>
      </c>
      <c r="RUX13" s="192">
        <f t="shared" si="199"/>
        <v>0</v>
      </c>
      <c r="RUY13" s="192">
        <f t="shared" si="199"/>
        <v>0</v>
      </c>
      <c r="RUZ13" s="192">
        <f t="shared" si="199"/>
        <v>0</v>
      </c>
      <c r="RVA13" s="192">
        <f t="shared" si="199"/>
        <v>0</v>
      </c>
      <c r="RVB13" s="192">
        <f t="shared" si="199"/>
        <v>0</v>
      </c>
      <c r="RVC13" s="192">
        <f t="shared" si="199"/>
        <v>0</v>
      </c>
      <c r="RVD13" s="117">
        <v>2020</v>
      </c>
      <c r="RVE13" s="192">
        <f>SUM(RVE15)</f>
        <v>0</v>
      </c>
      <c r="RVF13" s="192">
        <f>SUM(RVF15)</f>
        <v>0</v>
      </c>
      <c r="RVG13" s="192">
        <f t="shared" si="199"/>
        <v>0</v>
      </c>
      <c r="RVH13" s="192">
        <f t="shared" si="199"/>
        <v>0</v>
      </c>
      <c r="RVI13" s="192">
        <f t="shared" si="199"/>
        <v>0</v>
      </c>
      <c r="RVJ13" s="192">
        <f t="shared" si="199"/>
        <v>0</v>
      </c>
      <c r="RVK13" s="192">
        <f t="shared" si="199"/>
        <v>0</v>
      </c>
      <c r="RVL13" s="192">
        <f t="shared" si="199"/>
        <v>0</v>
      </c>
      <c r="RVM13" s="192">
        <f t="shared" si="199"/>
        <v>0</v>
      </c>
      <c r="RVN13" s="192">
        <f t="shared" si="199"/>
        <v>0</v>
      </c>
      <c r="RVO13" s="192">
        <f t="shared" si="199"/>
        <v>0</v>
      </c>
      <c r="RVP13" s="192">
        <f t="shared" si="199"/>
        <v>0</v>
      </c>
      <c r="RVQ13" s="192">
        <f t="shared" si="199"/>
        <v>0</v>
      </c>
      <c r="RVR13" s="192">
        <f t="shared" si="199"/>
        <v>0</v>
      </c>
      <c r="RVS13" s="192">
        <f t="shared" si="199"/>
        <v>0</v>
      </c>
      <c r="RVT13" s="117">
        <v>2020</v>
      </c>
      <c r="RVU13" s="192">
        <f>SUM(RVU15)</f>
        <v>0</v>
      </c>
      <c r="RVV13" s="192">
        <f>SUM(RVV15)</f>
        <v>0</v>
      </c>
      <c r="RVW13" s="192">
        <f t="shared" si="199"/>
        <v>0</v>
      </c>
      <c r="RVX13" s="192">
        <f t="shared" si="199"/>
        <v>0</v>
      </c>
      <c r="RVY13" s="192">
        <f t="shared" si="199"/>
        <v>0</v>
      </c>
      <c r="RVZ13" s="192">
        <f t="shared" si="199"/>
        <v>0</v>
      </c>
      <c r="RWA13" s="192">
        <f t="shared" si="199"/>
        <v>0</v>
      </c>
      <c r="RWB13" s="192">
        <f t="shared" si="199"/>
        <v>0</v>
      </c>
      <c r="RWC13" s="192">
        <f t="shared" si="199"/>
        <v>0</v>
      </c>
      <c r="RWD13" s="192">
        <f t="shared" si="199"/>
        <v>0</v>
      </c>
      <c r="RWE13" s="192">
        <f t="shared" si="199"/>
        <v>0</v>
      </c>
      <c r="RWF13" s="192">
        <f t="shared" si="199"/>
        <v>0</v>
      </c>
      <c r="RWG13" s="192">
        <f t="shared" si="199"/>
        <v>0</v>
      </c>
      <c r="RWH13" s="192">
        <f t="shared" si="199"/>
        <v>0</v>
      </c>
      <c r="RWI13" s="192">
        <f t="shared" si="199"/>
        <v>0</v>
      </c>
      <c r="RWJ13" s="117">
        <v>2020</v>
      </c>
      <c r="RWK13" s="192">
        <f>SUM(RWK15)</f>
        <v>0</v>
      </c>
      <c r="RWL13" s="192">
        <f>SUM(RWL15)</f>
        <v>0</v>
      </c>
      <c r="RWM13" s="192">
        <f t="shared" si="199"/>
        <v>0</v>
      </c>
      <c r="RWN13" s="192">
        <f t="shared" si="199"/>
        <v>0</v>
      </c>
      <c r="RWO13" s="192">
        <f t="shared" si="199"/>
        <v>0</v>
      </c>
      <c r="RWP13" s="192">
        <f t="shared" si="199"/>
        <v>0</v>
      </c>
      <c r="RWQ13" s="192">
        <f t="shared" si="199"/>
        <v>0</v>
      </c>
      <c r="RWR13" s="192">
        <f t="shared" si="199"/>
        <v>0</v>
      </c>
      <c r="RWS13" s="192">
        <f t="shared" si="199"/>
        <v>0</v>
      </c>
      <c r="RWT13" s="192">
        <f t="shared" si="199"/>
        <v>0</v>
      </c>
      <c r="RWU13" s="192">
        <f t="shared" si="199"/>
        <v>0</v>
      </c>
      <c r="RWV13" s="192">
        <f t="shared" si="199"/>
        <v>0</v>
      </c>
      <c r="RWW13" s="192">
        <f t="shared" si="199"/>
        <v>0</v>
      </c>
      <c r="RWX13" s="192">
        <f t="shared" si="199"/>
        <v>0</v>
      </c>
      <c r="RWY13" s="192">
        <f t="shared" si="199"/>
        <v>0</v>
      </c>
      <c r="RWZ13" s="117">
        <v>2020</v>
      </c>
      <c r="RXA13" s="192">
        <f>SUM(RXA15)</f>
        <v>0</v>
      </c>
      <c r="RXB13" s="192">
        <f>SUM(RXB15)</f>
        <v>0</v>
      </c>
      <c r="RXC13" s="192">
        <f t="shared" ref="RXC13:RZK13" si="200">SUM(RXC15)</f>
        <v>0</v>
      </c>
      <c r="RXD13" s="192">
        <f t="shared" si="200"/>
        <v>0</v>
      </c>
      <c r="RXE13" s="192">
        <f t="shared" si="200"/>
        <v>0</v>
      </c>
      <c r="RXF13" s="192">
        <f t="shared" si="200"/>
        <v>0</v>
      </c>
      <c r="RXG13" s="192">
        <f t="shared" si="200"/>
        <v>0</v>
      </c>
      <c r="RXH13" s="192">
        <f t="shared" si="200"/>
        <v>0</v>
      </c>
      <c r="RXI13" s="192">
        <f t="shared" si="200"/>
        <v>0</v>
      </c>
      <c r="RXJ13" s="192">
        <f t="shared" si="200"/>
        <v>0</v>
      </c>
      <c r="RXK13" s="192">
        <f t="shared" si="200"/>
        <v>0</v>
      </c>
      <c r="RXL13" s="192">
        <f t="shared" si="200"/>
        <v>0</v>
      </c>
      <c r="RXM13" s="192">
        <f t="shared" si="200"/>
        <v>0</v>
      </c>
      <c r="RXN13" s="192">
        <f t="shared" si="200"/>
        <v>0</v>
      </c>
      <c r="RXO13" s="192">
        <f t="shared" si="200"/>
        <v>0</v>
      </c>
      <c r="RXP13" s="117">
        <v>2020</v>
      </c>
      <c r="RXQ13" s="192">
        <f>SUM(RXQ15)</f>
        <v>0</v>
      </c>
      <c r="RXR13" s="192">
        <f>SUM(RXR15)</f>
        <v>0</v>
      </c>
      <c r="RXS13" s="192">
        <f t="shared" si="200"/>
        <v>0</v>
      </c>
      <c r="RXT13" s="192">
        <f t="shared" si="200"/>
        <v>0</v>
      </c>
      <c r="RXU13" s="192">
        <f t="shared" si="200"/>
        <v>0</v>
      </c>
      <c r="RXV13" s="192">
        <f t="shared" si="200"/>
        <v>0</v>
      </c>
      <c r="RXW13" s="192">
        <f t="shared" si="200"/>
        <v>0</v>
      </c>
      <c r="RXX13" s="192">
        <f t="shared" si="200"/>
        <v>0</v>
      </c>
      <c r="RXY13" s="192">
        <f t="shared" si="200"/>
        <v>0</v>
      </c>
      <c r="RXZ13" s="192">
        <f t="shared" si="200"/>
        <v>0</v>
      </c>
      <c r="RYA13" s="192">
        <f t="shared" si="200"/>
        <v>0</v>
      </c>
      <c r="RYB13" s="192">
        <f t="shared" si="200"/>
        <v>0</v>
      </c>
      <c r="RYC13" s="192">
        <f t="shared" si="200"/>
        <v>0</v>
      </c>
      <c r="RYD13" s="192">
        <f t="shared" si="200"/>
        <v>0</v>
      </c>
      <c r="RYE13" s="192">
        <f t="shared" si="200"/>
        <v>0</v>
      </c>
      <c r="RYF13" s="117">
        <v>2020</v>
      </c>
      <c r="RYG13" s="192">
        <f>SUM(RYG15)</f>
        <v>0</v>
      </c>
      <c r="RYH13" s="192">
        <f>SUM(RYH15)</f>
        <v>0</v>
      </c>
      <c r="RYI13" s="192">
        <f t="shared" si="200"/>
        <v>0</v>
      </c>
      <c r="RYJ13" s="192">
        <f t="shared" si="200"/>
        <v>0</v>
      </c>
      <c r="RYK13" s="192">
        <f t="shared" si="200"/>
        <v>0</v>
      </c>
      <c r="RYL13" s="192">
        <f t="shared" si="200"/>
        <v>0</v>
      </c>
      <c r="RYM13" s="192">
        <f t="shared" si="200"/>
        <v>0</v>
      </c>
      <c r="RYN13" s="192">
        <f t="shared" si="200"/>
        <v>0</v>
      </c>
      <c r="RYO13" s="192">
        <f t="shared" si="200"/>
        <v>0</v>
      </c>
      <c r="RYP13" s="192">
        <f t="shared" si="200"/>
        <v>0</v>
      </c>
      <c r="RYQ13" s="192">
        <f t="shared" si="200"/>
        <v>0</v>
      </c>
      <c r="RYR13" s="192">
        <f t="shared" si="200"/>
        <v>0</v>
      </c>
      <c r="RYS13" s="192">
        <f t="shared" si="200"/>
        <v>0</v>
      </c>
      <c r="RYT13" s="192">
        <f t="shared" si="200"/>
        <v>0</v>
      </c>
      <c r="RYU13" s="192">
        <f t="shared" si="200"/>
        <v>0</v>
      </c>
      <c r="RYV13" s="117">
        <v>2020</v>
      </c>
      <c r="RYW13" s="192">
        <f>SUM(RYW15)</f>
        <v>0</v>
      </c>
      <c r="RYX13" s="192">
        <f>SUM(RYX15)</f>
        <v>0</v>
      </c>
      <c r="RYY13" s="192">
        <f t="shared" si="200"/>
        <v>0</v>
      </c>
      <c r="RYZ13" s="192">
        <f t="shared" si="200"/>
        <v>0</v>
      </c>
      <c r="RZA13" s="192">
        <f t="shared" si="200"/>
        <v>0</v>
      </c>
      <c r="RZB13" s="192">
        <f t="shared" si="200"/>
        <v>0</v>
      </c>
      <c r="RZC13" s="192">
        <f t="shared" si="200"/>
        <v>0</v>
      </c>
      <c r="RZD13" s="192">
        <f t="shared" si="200"/>
        <v>0</v>
      </c>
      <c r="RZE13" s="192">
        <f t="shared" si="200"/>
        <v>0</v>
      </c>
      <c r="RZF13" s="192">
        <f t="shared" si="200"/>
        <v>0</v>
      </c>
      <c r="RZG13" s="192">
        <f t="shared" si="200"/>
        <v>0</v>
      </c>
      <c r="RZH13" s="192">
        <f t="shared" si="200"/>
        <v>0</v>
      </c>
      <c r="RZI13" s="192">
        <f t="shared" si="200"/>
        <v>0</v>
      </c>
      <c r="RZJ13" s="192">
        <f t="shared" si="200"/>
        <v>0</v>
      </c>
      <c r="RZK13" s="192">
        <f t="shared" si="200"/>
        <v>0</v>
      </c>
      <c r="RZL13" s="117">
        <v>2020</v>
      </c>
      <c r="RZM13" s="192">
        <f>SUM(RZM15)</f>
        <v>0</v>
      </c>
      <c r="RZN13" s="192">
        <f>SUM(RZN15)</f>
        <v>0</v>
      </c>
      <c r="RZO13" s="192">
        <f t="shared" ref="RZO13:SBW13" si="201">SUM(RZO15)</f>
        <v>0</v>
      </c>
      <c r="RZP13" s="192">
        <f t="shared" si="201"/>
        <v>0</v>
      </c>
      <c r="RZQ13" s="192">
        <f t="shared" si="201"/>
        <v>0</v>
      </c>
      <c r="RZR13" s="192">
        <f t="shared" si="201"/>
        <v>0</v>
      </c>
      <c r="RZS13" s="192">
        <f t="shared" si="201"/>
        <v>0</v>
      </c>
      <c r="RZT13" s="192">
        <f t="shared" si="201"/>
        <v>0</v>
      </c>
      <c r="RZU13" s="192">
        <f t="shared" si="201"/>
        <v>0</v>
      </c>
      <c r="RZV13" s="192">
        <f t="shared" si="201"/>
        <v>0</v>
      </c>
      <c r="RZW13" s="192">
        <f t="shared" si="201"/>
        <v>0</v>
      </c>
      <c r="RZX13" s="192">
        <f t="shared" si="201"/>
        <v>0</v>
      </c>
      <c r="RZY13" s="192">
        <f t="shared" si="201"/>
        <v>0</v>
      </c>
      <c r="RZZ13" s="192">
        <f t="shared" si="201"/>
        <v>0</v>
      </c>
      <c r="SAA13" s="192">
        <f t="shared" si="201"/>
        <v>0</v>
      </c>
      <c r="SAB13" s="117">
        <v>2020</v>
      </c>
      <c r="SAC13" s="192">
        <f>SUM(SAC15)</f>
        <v>0</v>
      </c>
      <c r="SAD13" s="192">
        <f>SUM(SAD15)</f>
        <v>0</v>
      </c>
      <c r="SAE13" s="192">
        <f t="shared" si="201"/>
        <v>0</v>
      </c>
      <c r="SAF13" s="192">
        <f t="shared" si="201"/>
        <v>0</v>
      </c>
      <c r="SAG13" s="192">
        <f t="shared" si="201"/>
        <v>0</v>
      </c>
      <c r="SAH13" s="192">
        <f t="shared" si="201"/>
        <v>0</v>
      </c>
      <c r="SAI13" s="192">
        <f t="shared" si="201"/>
        <v>0</v>
      </c>
      <c r="SAJ13" s="192">
        <f t="shared" si="201"/>
        <v>0</v>
      </c>
      <c r="SAK13" s="192">
        <f t="shared" si="201"/>
        <v>0</v>
      </c>
      <c r="SAL13" s="192">
        <f t="shared" si="201"/>
        <v>0</v>
      </c>
      <c r="SAM13" s="192">
        <f t="shared" si="201"/>
        <v>0</v>
      </c>
      <c r="SAN13" s="192">
        <f t="shared" si="201"/>
        <v>0</v>
      </c>
      <c r="SAO13" s="192">
        <f t="shared" si="201"/>
        <v>0</v>
      </c>
      <c r="SAP13" s="192">
        <f t="shared" si="201"/>
        <v>0</v>
      </c>
      <c r="SAQ13" s="192">
        <f t="shared" si="201"/>
        <v>0</v>
      </c>
      <c r="SAR13" s="117">
        <v>2020</v>
      </c>
      <c r="SAS13" s="192">
        <f>SUM(SAS15)</f>
        <v>0</v>
      </c>
      <c r="SAT13" s="192">
        <f>SUM(SAT15)</f>
        <v>0</v>
      </c>
      <c r="SAU13" s="192">
        <f t="shared" si="201"/>
        <v>0</v>
      </c>
      <c r="SAV13" s="192">
        <f t="shared" si="201"/>
        <v>0</v>
      </c>
      <c r="SAW13" s="192">
        <f t="shared" si="201"/>
        <v>0</v>
      </c>
      <c r="SAX13" s="192">
        <f t="shared" si="201"/>
        <v>0</v>
      </c>
      <c r="SAY13" s="192">
        <f t="shared" si="201"/>
        <v>0</v>
      </c>
      <c r="SAZ13" s="192">
        <f t="shared" si="201"/>
        <v>0</v>
      </c>
      <c r="SBA13" s="192">
        <f t="shared" si="201"/>
        <v>0</v>
      </c>
      <c r="SBB13" s="192">
        <f t="shared" si="201"/>
        <v>0</v>
      </c>
      <c r="SBC13" s="192">
        <f t="shared" si="201"/>
        <v>0</v>
      </c>
      <c r="SBD13" s="192">
        <f t="shared" si="201"/>
        <v>0</v>
      </c>
      <c r="SBE13" s="192">
        <f t="shared" si="201"/>
        <v>0</v>
      </c>
      <c r="SBF13" s="192">
        <f t="shared" si="201"/>
        <v>0</v>
      </c>
      <c r="SBG13" s="192">
        <f t="shared" si="201"/>
        <v>0</v>
      </c>
      <c r="SBH13" s="117">
        <v>2020</v>
      </c>
      <c r="SBI13" s="192">
        <f>SUM(SBI15)</f>
        <v>0</v>
      </c>
      <c r="SBJ13" s="192">
        <f>SUM(SBJ15)</f>
        <v>0</v>
      </c>
      <c r="SBK13" s="192">
        <f t="shared" si="201"/>
        <v>0</v>
      </c>
      <c r="SBL13" s="192">
        <f t="shared" si="201"/>
        <v>0</v>
      </c>
      <c r="SBM13" s="192">
        <f t="shared" si="201"/>
        <v>0</v>
      </c>
      <c r="SBN13" s="192">
        <f t="shared" si="201"/>
        <v>0</v>
      </c>
      <c r="SBO13" s="192">
        <f t="shared" si="201"/>
        <v>0</v>
      </c>
      <c r="SBP13" s="192">
        <f t="shared" si="201"/>
        <v>0</v>
      </c>
      <c r="SBQ13" s="192">
        <f t="shared" si="201"/>
        <v>0</v>
      </c>
      <c r="SBR13" s="192">
        <f t="shared" si="201"/>
        <v>0</v>
      </c>
      <c r="SBS13" s="192">
        <f t="shared" si="201"/>
        <v>0</v>
      </c>
      <c r="SBT13" s="192">
        <f t="shared" si="201"/>
        <v>0</v>
      </c>
      <c r="SBU13" s="192">
        <f t="shared" si="201"/>
        <v>0</v>
      </c>
      <c r="SBV13" s="192">
        <f t="shared" si="201"/>
        <v>0</v>
      </c>
      <c r="SBW13" s="192">
        <f t="shared" si="201"/>
        <v>0</v>
      </c>
      <c r="SBX13" s="117">
        <v>2020</v>
      </c>
      <c r="SBY13" s="192">
        <f>SUM(SBY15)</f>
        <v>0</v>
      </c>
      <c r="SBZ13" s="192">
        <f>SUM(SBZ15)</f>
        <v>0</v>
      </c>
      <c r="SCA13" s="192">
        <f t="shared" ref="SCA13:SEI13" si="202">SUM(SCA15)</f>
        <v>0</v>
      </c>
      <c r="SCB13" s="192">
        <f t="shared" si="202"/>
        <v>0</v>
      </c>
      <c r="SCC13" s="192">
        <f t="shared" si="202"/>
        <v>0</v>
      </c>
      <c r="SCD13" s="192">
        <f t="shared" si="202"/>
        <v>0</v>
      </c>
      <c r="SCE13" s="192">
        <f t="shared" si="202"/>
        <v>0</v>
      </c>
      <c r="SCF13" s="192">
        <f t="shared" si="202"/>
        <v>0</v>
      </c>
      <c r="SCG13" s="192">
        <f t="shared" si="202"/>
        <v>0</v>
      </c>
      <c r="SCH13" s="192">
        <f t="shared" si="202"/>
        <v>0</v>
      </c>
      <c r="SCI13" s="192">
        <f t="shared" si="202"/>
        <v>0</v>
      </c>
      <c r="SCJ13" s="192">
        <f t="shared" si="202"/>
        <v>0</v>
      </c>
      <c r="SCK13" s="192">
        <f t="shared" si="202"/>
        <v>0</v>
      </c>
      <c r="SCL13" s="192">
        <f t="shared" si="202"/>
        <v>0</v>
      </c>
      <c r="SCM13" s="192">
        <f t="shared" si="202"/>
        <v>0</v>
      </c>
      <c r="SCN13" s="117">
        <v>2020</v>
      </c>
      <c r="SCO13" s="192">
        <f>SUM(SCO15)</f>
        <v>0</v>
      </c>
      <c r="SCP13" s="192">
        <f>SUM(SCP15)</f>
        <v>0</v>
      </c>
      <c r="SCQ13" s="192">
        <f t="shared" si="202"/>
        <v>0</v>
      </c>
      <c r="SCR13" s="192">
        <f t="shared" si="202"/>
        <v>0</v>
      </c>
      <c r="SCS13" s="192">
        <f t="shared" si="202"/>
        <v>0</v>
      </c>
      <c r="SCT13" s="192">
        <f t="shared" si="202"/>
        <v>0</v>
      </c>
      <c r="SCU13" s="192">
        <f t="shared" si="202"/>
        <v>0</v>
      </c>
      <c r="SCV13" s="192">
        <f t="shared" si="202"/>
        <v>0</v>
      </c>
      <c r="SCW13" s="192">
        <f t="shared" si="202"/>
        <v>0</v>
      </c>
      <c r="SCX13" s="192">
        <f t="shared" si="202"/>
        <v>0</v>
      </c>
      <c r="SCY13" s="192">
        <f t="shared" si="202"/>
        <v>0</v>
      </c>
      <c r="SCZ13" s="192">
        <f t="shared" si="202"/>
        <v>0</v>
      </c>
      <c r="SDA13" s="192">
        <f t="shared" si="202"/>
        <v>0</v>
      </c>
      <c r="SDB13" s="192">
        <f t="shared" si="202"/>
        <v>0</v>
      </c>
      <c r="SDC13" s="192">
        <f t="shared" si="202"/>
        <v>0</v>
      </c>
      <c r="SDD13" s="117">
        <v>2020</v>
      </c>
      <c r="SDE13" s="192">
        <f>SUM(SDE15)</f>
        <v>0</v>
      </c>
      <c r="SDF13" s="192">
        <f>SUM(SDF15)</f>
        <v>0</v>
      </c>
      <c r="SDG13" s="192">
        <f t="shared" si="202"/>
        <v>0</v>
      </c>
      <c r="SDH13" s="192">
        <f t="shared" si="202"/>
        <v>0</v>
      </c>
      <c r="SDI13" s="192">
        <f t="shared" si="202"/>
        <v>0</v>
      </c>
      <c r="SDJ13" s="192">
        <f t="shared" si="202"/>
        <v>0</v>
      </c>
      <c r="SDK13" s="192">
        <f t="shared" si="202"/>
        <v>0</v>
      </c>
      <c r="SDL13" s="192">
        <f t="shared" si="202"/>
        <v>0</v>
      </c>
      <c r="SDM13" s="192">
        <f t="shared" si="202"/>
        <v>0</v>
      </c>
      <c r="SDN13" s="192">
        <f t="shared" si="202"/>
        <v>0</v>
      </c>
      <c r="SDO13" s="192">
        <f t="shared" si="202"/>
        <v>0</v>
      </c>
      <c r="SDP13" s="192">
        <f t="shared" si="202"/>
        <v>0</v>
      </c>
      <c r="SDQ13" s="192">
        <f t="shared" si="202"/>
        <v>0</v>
      </c>
      <c r="SDR13" s="192">
        <f t="shared" si="202"/>
        <v>0</v>
      </c>
      <c r="SDS13" s="192">
        <f t="shared" si="202"/>
        <v>0</v>
      </c>
      <c r="SDT13" s="117">
        <v>2020</v>
      </c>
      <c r="SDU13" s="192">
        <f>SUM(SDU15)</f>
        <v>0</v>
      </c>
      <c r="SDV13" s="192">
        <f>SUM(SDV15)</f>
        <v>0</v>
      </c>
      <c r="SDW13" s="192">
        <f t="shared" si="202"/>
        <v>0</v>
      </c>
      <c r="SDX13" s="192">
        <f t="shared" si="202"/>
        <v>0</v>
      </c>
      <c r="SDY13" s="192">
        <f t="shared" si="202"/>
        <v>0</v>
      </c>
      <c r="SDZ13" s="192">
        <f t="shared" si="202"/>
        <v>0</v>
      </c>
      <c r="SEA13" s="192">
        <f t="shared" si="202"/>
        <v>0</v>
      </c>
      <c r="SEB13" s="192">
        <f t="shared" si="202"/>
        <v>0</v>
      </c>
      <c r="SEC13" s="192">
        <f t="shared" si="202"/>
        <v>0</v>
      </c>
      <c r="SED13" s="192">
        <f t="shared" si="202"/>
        <v>0</v>
      </c>
      <c r="SEE13" s="192">
        <f t="shared" si="202"/>
        <v>0</v>
      </c>
      <c r="SEF13" s="192">
        <f t="shared" si="202"/>
        <v>0</v>
      </c>
      <c r="SEG13" s="192">
        <f t="shared" si="202"/>
        <v>0</v>
      </c>
      <c r="SEH13" s="192">
        <f t="shared" si="202"/>
        <v>0</v>
      </c>
      <c r="SEI13" s="192">
        <f t="shared" si="202"/>
        <v>0</v>
      </c>
      <c r="SEJ13" s="117">
        <v>2020</v>
      </c>
      <c r="SEK13" s="192">
        <f>SUM(SEK15)</f>
        <v>0</v>
      </c>
      <c r="SEL13" s="192">
        <f>SUM(SEL15)</f>
        <v>0</v>
      </c>
      <c r="SEM13" s="192">
        <f t="shared" ref="SEM13:SGU13" si="203">SUM(SEM15)</f>
        <v>0</v>
      </c>
      <c r="SEN13" s="192">
        <f t="shared" si="203"/>
        <v>0</v>
      </c>
      <c r="SEO13" s="192">
        <f t="shared" si="203"/>
        <v>0</v>
      </c>
      <c r="SEP13" s="192">
        <f t="shared" si="203"/>
        <v>0</v>
      </c>
      <c r="SEQ13" s="192">
        <f t="shared" si="203"/>
        <v>0</v>
      </c>
      <c r="SER13" s="192">
        <f t="shared" si="203"/>
        <v>0</v>
      </c>
      <c r="SES13" s="192">
        <f t="shared" si="203"/>
        <v>0</v>
      </c>
      <c r="SET13" s="192">
        <f t="shared" si="203"/>
        <v>0</v>
      </c>
      <c r="SEU13" s="192">
        <f t="shared" si="203"/>
        <v>0</v>
      </c>
      <c r="SEV13" s="192">
        <f t="shared" si="203"/>
        <v>0</v>
      </c>
      <c r="SEW13" s="192">
        <f t="shared" si="203"/>
        <v>0</v>
      </c>
      <c r="SEX13" s="192">
        <f t="shared" si="203"/>
        <v>0</v>
      </c>
      <c r="SEY13" s="192">
        <f t="shared" si="203"/>
        <v>0</v>
      </c>
      <c r="SEZ13" s="117">
        <v>2020</v>
      </c>
      <c r="SFA13" s="192">
        <f>SUM(SFA15)</f>
        <v>0</v>
      </c>
      <c r="SFB13" s="192">
        <f>SUM(SFB15)</f>
        <v>0</v>
      </c>
      <c r="SFC13" s="192">
        <f t="shared" si="203"/>
        <v>0</v>
      </c>
      <c r="SFD13" s="192">
        <f t="shared" si="203"/>
        <v>0</v>
      </c>
      <c r="SFE13" s="192">
        <f t="shared" si="203"/>
        <v>0</v>
      </c>
      <c r="SFF13" s="192">
        <f t="shared" si="203"/>
        <v>0</v>
      </c>
      <c r="SFG13" s="192">
        <f t="shared" si="203"/>
        <v>0</v>
      </c>
      <c r="SFH13" s="192">
        <f t="shared" si="203"/>
        <v>0</v>
      </c>
      <c r="SFI13" s="192">
        <f t="shared" si="203"/>
        <v>0</v>
      </c>
      <c r="SFJ13" s="192">
        <f t="shared" si="203"/>
        <v>0</v>
      </c>
      <c r="SFK13" s="192">
        <f t="shared" si="203"/>
        <v>0</v>
      </c>
      <c r="SFL13" s="192">
        <f t="shared" si="203"/>
        <v>0</v>
      </c>
      <c r="SFM13" s="192">
        <f t="shared" si="203"/>
        <v>0</v>
      </c>
      <c r="SFN13" s="192">
        <f t="shared" si="203"/>
        <v>0</v>
      </c>
      <c r="SFO13" s="192">
        <f t="shared" si="203"/>
        <v>0</v>
      </c>
      <c r="SFP13" s="117">
        <v>2020</v>
      </c>
      <c r="SFQ13" s="192">
        <f>SUM(SFQ15)</f>
        <v>0</v>
      </c>
      <c r="SFR13" s="192">
        <f>SUM(SFR15)</f>
        <v>0</v>
      </c>
      <c r="SFS13" s="192">
        <f t="shared" si="203"/>
        <v>0</v>
      </c>
      <c r="SFT13" s="192">
        <f t="shared" si="203"/>
        <v>0</v>
      </c>
      <c r="SFU13" s="192">
        <f t="shared" si="203"/>
        <v>0</v>
      </c>
      <c r="SFV13" s="192">
        <f t="shared" si="203"/>
        <v>0</v>
      </c>
      <c r="SFW13" s="192">
        <f t="shared" si="203"/>
        <v>0</v>
      </c>
      <c r="SFX13" s="192">
        <f t="shared" si="203"/>
        <v>0</v>
      </c>
      <c r="SFY13" s="192">
        <f t="shared" si="203"/>
        <v>0</v>
      </c>
      <c r="SFZ13" s="192">
        <f t="shared" si="203"/>
        <v>0</v>
      </c>
      <c r="SGA13" s="192">
        <f t="shared" si="203"/>
        <v>0</v>
      </c>
      <c r="SGB13" s="192">
        <f t="shared" si="203"/>
        <v>0</v>
      </c>
      <c r="SGC13" s="192">
        <f t="shared" si="203"/>
        <v>0</v>
      </c>
      <c r="SGD13" s="192">
        <f t="shared" si="203"/>
        <v>0</v>
      </c>
      <c r="SGE13" s="192">
        <f t="shared" si="203"/>
        <v>0</v>
      </c>
      <c r="SGF13" s="117">
        <v>2020</v>
      </c>
      <c r="SGG13" s="192">
        <f>SUM(SGG15)</f>
        <v>0</v>
      </c>
      <c r="SGH13" s="192">
        <f>SUM(SGH15)</f>
        <v>0</v>
      </c>
      <c r="SGI13" s="192">
        <f t="shared" si="203"/>
        <v>0</v>
      </c>
      <c r="SGJ13" s="192">
        <f t="shared" si="203"/>
        <v>0</v>
      </c>
      <c r="SGK13" s="192">
        <f t="shared" si="203"/>
        <v>0</v>
      </c>
      <c r="SGL13" s="192">
        <f t="shared" si="203"/>
        <v>0</v>
      </c>
      <c r="SGM13" s="192">
        <f t="shared" si="203"/>
        <v>0</v>
      </c>
      <c r="SGN13" s="192">
        <f t="shared" si="203"/>
        <v>0</v>
      </c>
      <c r="SGO13" s="192">
        <f t="shared" si="203"/>
        <v>0</v>
      </c>
      <c r="SGP13" s="192">
        <f t="shared" si="203"/>
        <v>0</v>
      </c>
      <c r="SGQ13" s="192">
        <f t="shared" si="203"/>
        <v>0</v>
      </c>
      <c r="SGR13" s="192">
        <f t="shared" si="203"/>
        <v>0</v>
      </c>
      <c r="SGS13" s="192">
        <f t="shared" si="203"/>
        <v>0</v>
      </c>
      <c r="SGT13" s="192">
        <f t="shared" si="203"/>
        <v>0</v>
      </c>
      <c r="SGU13" s="192">
        <f t="shared" si="203"/>
        <v>0</v>
      </c>
      <c r="SGV13" s="117">
        <v>2020</v>
      </c>
      <c r="SGW13" s="192">
        <f>SUM(SGW15)</f>
        <v>0</v>
      </c>
      <c r="SGX13" s="192">
        <f>SUM(SGX15)</f>
        <v>0</v>
      </c>
      <c r="SGY13" s="192">
        <f t="shared" ref="SGY13:SJG13" si="204">SUM(SGY15)</f>
        <v>0</v>
      </c>
      <c r="SGZ13" s="192">
        <f t="shared" si="204"/>
        <v>0</v>
      </c>
      <c r="SHA13" s="192">
        <f t="shared" si="204"/>
        <v>0</v>
      </c>
      <c r="SHB13" s="192">
        <f t="shared" si="204"/>
        <v>0</v>
      </c>
      <c r="SHC13" s="192">
        <f t="shared" si="204"/>
        <v>0</v>
      </c>
      <c r="SHD13" s="192">
        <f t="shared" si="204"/>
        <v>0</v>
      </c>
      <c r="SHE13" s="192">
        <f t="shared" si="204"/>
        <v>0</v>
      </c>
      <c r="SHF13" s="192">
        <f t="shared" si="204"/>
        <v>0</v>
      </c>
      <c r="SHG13" s="192">
        <f t="shared" si="204"/>
        <v>0</v>
      </c>
      <c r="SHH13" s="192">
        <f t="shared" si="204"/>
        <v>0</v>
      </c>
      <c r="SHI13" s="192">
        <f t="shared" si="204"/>
        <v>0</v>
      </c>
      <c r="SHJ13" s="192">
        <f t="shared" si="204"/>
        <v>0</v>
      </c>
      <c r="SHK13" s="192">
        <f t="shared" si="204"/>
        <v>0</v>
      </c>
      <c r="SHL13" s="117">
        <v>2020</v>
      </c>
      <c r="SHM13" s="192">
        <f>SUM(SHM15)</f>
        <v>0</v>
      </c>
      <c r="SHN13" s="192">
        <f>SUM(SHN15)</f>
        <v>0</v>
      </c>
      <c r="SHO13" s="192">
        <f t="shared" si="204"/>
        <v>0</v>
      </c>
      <c r="SHP13" s="192">
        <f t="shared" si="204"/>
        <v>0</v>
      </c>
      <c r="SHQ13" s="192">
        <f t="shared" si="204"/>
        <v>0</v>
      </c>
      <c r="SHR13" s="192">
        <f t="shared" si="204"/>
        <v>0</v>
      </c>
      <c r="SHS13" s="192">
        <f t="shared" si="204"/>
        <v>0</v>
      </c>
      <c r="SHT13" s="192">
        <f t="shared" si="204"/>
        <v>0</v>
      </c>
      <c r="SHU13" s="192">
        <f t="shared" si="204"/>
        <v>0</v>
      </c>
      <c r="SHV13" s="192">
        <f t="shared" si="204"/>
        <v>0</v>
      </c>
      <c r="SHW13" s="192">
        <f t="shared" si="204"/>
        <v>0</v>
      </c>
      <c r="SHX13" s="192">
        <f t="shared" si="204"/>
        <v>0</v>
      </c>
      <c r="SHY13" s="192">
        <f t="shared" si="204"/>
        <v>0</v>
      </c>
      <c r="SHZ13" s="192">
        <f t="shared" si="204"/>
        <v>0</v>
      </c>
      <c r="SIA13" s="192">
        <f t="shared" si="204"/>
        <v>0</v>
      </c>
      <c r="SIB13" s="117">
        <v>2020</v>
      </c>
      <c r="SIC13" s="192">
        <f>SUM(SIC15)</f>
        <v>0</v>
      </c>
      <c r="SID13" s="192">
        <f>SUM(SID15)</f>
        <v>0</v>
      </c>
      <c r="SIE13" s="192">
        <f t="shared" si="204"/>
        <v>0</v>
      </c>
      <c r="SIF13" s="192">
        <f t="shared" si="204"/>
        <v>0</v>
      </c>
      <c r="SIG13" s="192">
        <f t="shared" si="204"/>
        <v>0</v>
      </c>
      <c r="SIH13" s="192">
        <f t="shared" si="204"/>
        <v>0</v>
      </c>
      <c r="SII13" s="192">
        <f t="shared" si="204"/>
        <v>0</v>
      </c>
      <c r="SIJ13" s="192">
        <f t="shared" si="204"/>
        <v>0</v>
      </c>
      <c r="SIK13" s="192">
        <f t="shared" si="204"/>
        <v>0</v>
      </c>
      <c r="SIL13" s="192">
        <f t="shared" si="204"/>
        <v>0</v>
      </c>
      <c r="SIM13" s="192">
        <f t="shared" si="204"/>
        <v>0</v>
      </c>
      <c r="SIN13" s="192">
        <f t="shared" si="204"/>
        <v>0</v>
      </c>
      <c r="SIO13" s="192">
        <f t="shared" si="204"/>
        <v>0</v>
      </c>
      <c r="SIP13" s="192">
        <f t="shared" si="204"/>
        <v>0</v>
      </c>
      <c r="SIQ13" s="192">
        <f t="shared" si="204"/>
        <v>0</v>
      </c>
      <c r="SIR13" s="117">
        <v>2020</v>
      </c>
      <c r="SIS13" s="192">
        <f>SUM(SIS15)</f>
        <v>0</v>
      </c>
      <c r="SIT13" s="192">
        <f>SUM(SIT15)</f>
        <v>0</v>
      </c>
      <c r="SIU13" s="192">
        <f t="shared" si="204"/>
        <v>0</v>
      </c>
      <c r="SIV13" s="192">
        <f t="shared" si="204"/>
        <v>0</v>
      </c>
      <c r="SIW13" s="192">
        <f t="shared" si="204"/>
        <v>0</v>
      </c>
      <c r="SIX13" s="192">
        <f t="shared" si="204"/>
        <v>0</v>
      </c>
      <c r="SIY13" s="192">
        <f t="shared" si="204"/>
        <v>0</v>
      </c>
      <c r="SIZ13" s="192">
        <f t="shared" si="204"/>
        <v>0</v>
      </c>
      <c r="SJA13" s="192">
        <f t="shared" si="204"/>
        <v>0</v>
      </c>
      <c r="SJB13" s="192">
        <f t="shared" si="204"/>
        <v>0</v>
      </c>
      <c r="SJC13" s="192">
        <f t="shared" si="204"/>
        <v>0</v>
      </c>
      <c r="SJD13" s="192">
        <f t="shared" si="204"/>
        <v>0</v>
      </c>
      <c r="SJE13" s="192">
        <f t="shared" si="204"/>
        <v>0</v>
      </c>
      <c r="SJF13" s="192">
        <f t="shared" si="204"/>
        <v>0</v>
      </c>
      <c r="SJG13" s="192">
        <f t="shared" si="204"/>
        <v>0</v>
      </c>
      <c r="SJH13" s="117">
        <v>2020</v>
      </c>
      <c r="SJI13" s="192">
        <f>SUM(SJI15)</f>
        <v>0</v>
      </c>
      <c r="SJJ13" s="192">
        <f>SUM(SJJ15)</f>
        <v>0</v>
      </c>
      <c r="SJK13" s="192">
        <f t="shared" ref="SJK13:SLS13" si="205">SUM(SJK15)</f>
        <v>0</v>
      </c>
      <c r="SJL13" s="192">
        <f t="shared" si="205"/>
        <v>0</v>
      </c>
      <c r="SJM13" s="192">
        <f t="shared" si="205"/>
        <v>0</v>
      </c>
      <c r="SJN13" s="192">
        <f t="shared" si="205"/>
        <v>0</v>
      </c>
      <c r="SJO13" s="192">
        <f t="shared" si="205"/>
        <v>0</v>
      </c>
      <c r="SJP13" s="192">
        <f t="shared" si="205"/>
        <v>0</v>
      </c>
      <c r="SJQ13" s="192">
        <f t="shared" si="205"/>
        <v>0</v>
      </c>
      <c r="SJR13" s="192">
        <f t="shared" si="205"/>
        <v>0</v>
      </c>
      <c r="SJS13" s="192">
        <f t="shared" si="205"/>
        <v>0</v>
      </c>
      <c r="SJT13" s="192">
        <f t="shared" si="205"/>
        <v>0</v>
      </c>
      <c r="SJU13" s="192">
        <f t="shared" si="205"/>
        <v>0</v>
      </c>
      <c r="SJV13" s="192">
        <f t="shared" si="205"/>
        <v>0</v>
      </c>
      <c r="SJW13" s="192">
        <f t="shared" si="205"/>
        <v>0</v>
      </c>
      <c r="SJX13" s="117">
        <v>2020</v>
      </c>
      <c r="SJY13" s="192">
        <f>SUM(SJY15)</f>
        <v>0</v>
      </c>
      <c r="SJZ13" s="192">
        <f>SUM(SJZ15)</f>
        <v>0</v>
      </c>
      <c r="SKA13" s="192">
        <f t="shared" si="205"/>
        <v>0</v>
      </c>
      <c r="SKB13" s="192">
        <f t="shared" si="205"/>
        <v>0</v>
      </c>
      <c r="SKC13" s="192">
        <f t="shared" si="205"/>
        <v>0</v>
      </c>
      <c r="SKD13" s="192">
        <f t="shared" si="205"/>
        <v>0</v>
      </c>
      <c r="SKE13" s="192">
        <f t="shared" si="205"/>
        <v>0</v>
      </c>
      <c r="SKF13" s="192">
        <f t="shared" si="205"/>
        <v>0</v>
      </c>
      <c r="SKG13" s="192">
        <f t="shared" si="205"/>
        <v>0</v>
      </c>
      <c r="SKH13" s="192">
        <f t="shared" si="205"/>
        <v>0</v>
      </c>
      <c r="SKI13" s="192">
        <f t="shared" si="205"/>
        <v>0</v>
      </c>
      <c r="SKJ13" s="192">
        <f t="shared" si="205"/>
        <v>0</v>
      </c>
      <c r="SKK13" s="192">
        <f t="shared" si="205"/>
        <v>0</v>
      </c>
      <c r="SKL13" s="192">
        <f t="shared" si="205"/>
        <v>0</v>
      </c>
      <c r="SKM13" s="192">
        <f t="shared" si="205"/>
        <v>0</v>
      </c>
      <c r="SKN13" s="117">
        <v>2020</v>
      </c>
      <c r="SKO13" s="192">
        <f>SUM(SKO15)</f>
        <v>0</v>
      </c>
      <c r="SKP13" s="192">
        <f>SUM(SKP15)</f>
        <v>0</v>
      </c>
      <c r="SKQ13" s="192">
        <f t="shared" si="205"/>
        <v>0</v>
      </c>
      <c r="SKR13" s="192">
        <f t="shared" si="205"/>
        <v>0</v>
      </c>
      <c r="SKS13" s="192">
        <f t="shared" si="205"/>
        <v>0</v>
      </c>
      <c r="SKT13" s="192">
        <f t="shared" si="205"/>
        <v>0</v>
      </c>
      <c r="SKU13" s="192">
        <f t="shared" si="205"/>
        <v>0</v>
      </c>
      <c r="SKV13" s="192">
        <f t="shared" si="205"/>
        <v>0</v>
      </c>
      <c r="SKW13" s="192">
        <f t="shared" si="205"/>
        <v>0</v>
      </c>
      <c r="SKX13" s="192">
        <f t="shared" si="205"/>
        <v>0</v>
      </c>
      <c r="SKY13" s="192">
        <f t="shared" si="205"/>
        <v>0</v>
      </c>
      <c r="SKZ13" s="192">
        <f t="shared" si="205"/>
        <v>0</v>
      </c>
      <c r="SLA13" s="192">
        <f t="shared" si="205"/>
        <v>0</v>
      </c>
      <c r="SLB13" s="192">
        <f t="shared" si="205"/>
        <v>0</v>
      </c>
      <c r="SLC13" s="192">
        <f t="shared" si="205"/>
        <v>0</v>
      </c>
      <c r="SLD13" s="117">
        <v>2020</v>
      </c>
      <c r="SLE13" s="192">
        <f>SUM(SLE15)</f>
        <v>0</v>
      </c>
      <c r="SLF13" s="192">
        <f>SUM(SLF15)</f>
        <v>0</v>
      </c>
      <c r="SLG13" s="192">
        <f t="shared" si="205"/>
        <v>0</v>
      </c>
      <c r="SLH13" s="192">
        <f t="shared" si="205"/>
        <v>0</v>
      </c>
      <c r="SLI13" s="192">
        <f t="shared" si="205"/>
        <v>0</v>
      </c>
      <c r="SLJ13" s="192">
        <f t="shared" si="205"/>
        <v>0</v>
      </c>
      <c r="SLK13" s="192">
        <f t="shared" si="205"/>
        <v>0</v>
      </c>
      <c r="SLL13" s="192">
        <f t="shared" si="205"/>
        <v>0</v>
      </c>
      <c r="SLM13" s="192">
        <f t="shared" si="205"/>
        <v>0</v>
      </c>
      <c r="SLN13" s="192">
        <f t="shared" si="205"/>
        <v>0</v>
      </c>
      <c r="SLO13" s="192">
        <f t="shared" si="205"/>
        <v>0</v>
      </c>
      <c r="SLP13" s="192">
        <f t="shared" si="205"/>
        <v>0</v>
      </c>
      <c r="SLQ13" s="192">
        <f t="shared" si="205"/>
        <v>0</v>
      </c>
      <c r="SLR13" s="192">
        <f t="shared" si="205"/>
        <v>0</v>
      </c>
      <c r="SLS13" s="192">
        <f t="shared" si="205"/>
        <v>0</v>
      </c>
      <c r="SLT13" s="117">
        <v>2020</v>
      </c>
      <c r="SLU13" s="192">
        <f>SUM(SLU15)</f>
        <v>0</v>
      </c>
      <c r="SLV13" s="192">
        <f>SUM(SLV15)</f>
        <v>0</v>
      </c>
      <c r="SLW13" s="192">
        <f t="shared" ref="SLW13:SOE13" si="206">SUM(SLW15)</f>
        <v>0</v>
      </c>
      <c r="SLX13" s="192">
        <f t="shared" si="206"/>
        <v>0</v>
      </c>
      <c r="SLY13" s="192">
        <f t="shared" si="206"/>
        <v>0</v>
      </c>
      <c r="SLZ13" s="192">
        <f t="shared" si="206"/>
        <v>0</v>
      </c>
      <c r="SMA13" s="192">
        <f t="shared" si="206"/>
        <v>0</v>
      </c>
      <c r="SMB13" s="192">
        <f t="shared" si="206"/>
        <v>0</v>
      </c>
      <c r="SMC13" s="192">
        <f t="shared" si="206"/>
        <v>0</v>
      </c>
      <c r="SMD13" s="192">
        <f t="shared" si="206"/>
        <v>0</v>
      </c>
      <c r="SME13" s="192">
        <f t="shared" si="206"/>
        <v>0</v>
      </c>
      <c r="SMF13" s="192">
        <f t="shared" si="206"/>
        <v>0</v>
      </c>
      <c r="SMG13" s="192">
        <f t="shared" si="206"/>
        <v>0</v>
      </c>
      <c r="SMH13" s="192">
        <f t="shared" si="206"/>
        <v>0</v>
      </c>
      <c r="SMI13" s="192">
        <f t="shared" si="206"/>
        <v>0</v>
      </c>
      <c r="SMJ13" s="117">
        <v>2020</v>
      </c>
      <c r="SMK13" s="192">
        <f>SUM(SMK15)</f>
        <v>0</v>
      </c>
      <c r="SML13" s="192">
        <f>SUM(SML15)</f>
        <v>0</v>
      </c>
      <c r="SMM13" s="192">
        <f t="shared" si="206"/>
        <v>0</v>
      </c>
      <c r="SMN13" s="192">
        <f t="shared" si="206"/>
        <v>0</v>
      </c>
      <c r="SMO13" s="192">
        <f t="shared" si="206"/>
        <v>0</v>
      </c>
      <c r="SMP13" s="192">
        <f t="shared" si="206"/>
        <v>0</v>
      </c>
      <c r="SMQ13" s="192">
        <f t="shared" si="206"/>
        <v>0</v>
      </c>
      <c r="SMR13" s="192">
        <f t="shared" si="206"/>
        <v>0</v>
      </c>
      <c r="SMS13" s="192">
        <f t="shared" si="206"/>
        <v>0</v>
      </c>
      <c r="SMT13" s="192">
        <f t="shared" si="206"/>
        <v>0</v>
      </c>
      <c r="SMU13" s="192">
        <f t="shared" si="206"/>
        <v>0</v>
      </c>
      <c r="SMV13" s="192">
        <f t="shared" si="206"/>
        <v>0</v>
      </c>
      <c r="SMW13" s="192">
        <f t="shared" si="206"/>
        <v>0</v>
      </c>
      <c r="SMX13" s="192">
        <f t="shared" si="206"/>
        <v>0</v>
      </c>
      <c r="SMY13" s="192">
        <f t="shared" si="206"/>
        <v>0</v>
      </c>
      <c r="SMZ13" s="117">
        <v>2020</v>
      </c>
      <c r="SNA13" s="192">
        <f>SUM(SNA15)</f>
        <v>0</v>
      </c>
      <c r="SNB13" s="192">
        <f>SUM(SNB15)</f>
        <v>0</v>
      </c>
      <c r="SNC13" s="192">
        <f t="shared" si="206"/>
        <v>0</v>
      </c>
      <c r="SND13" s="192">
        <f t="shared" si="206"/>
        <v>0</v>
      </c>
      <c r="SNE13" s="192">
        <f t="shared" si="206"/>
        <v>0</v>
      </c>
      <c r="SNF13" s="192">
        <f t="shared" si="206"/>
        <v>0</v>
      </c>
      <c r="SNG13" s="192">
        <f t="shared" si="206"/>
        <v>0</v>
      </c>
      <c r="SNH13" s="192">
        <f t="shared" si="206"/>
        <v>0</v>
      </c>
      <c r="SNI13" s="192">
        <f t="shared" si="206"/>
        <v>0</v>
      </c>
      <c r="SNJ13" s="192">
        <f t="shared" si="206"/>
        <v>0</v>
      </c>
      <c r="SNK13" s="192">
        <f t="shared" si="206"/>
        <v>0</v>
      </c>
      <c r="SNL13" s="192">
        <f t="shared" si="206"/>
        <v>0</v>
      </c>
      <c r="SNM13" s="192">
        <f t="shared" si="206"/>
        <v>0</v>
      </c>
      <c r="SNN13" s="192">
        <f t="shared" si="206"/>
        <v>0</v>
      </c>
      <c r="SNO13" s="192">
        <f t="shared" si="206"/>
        <v>0</v>
      </c>
      <c r="SNP13" s="117">
        <v>2020</v>
      </c>
      <c r="SNQ13" s="192">
        <f>SUM(SNQ15)</f>
        <v>0</v>
      </c>
      <c r="SNR13" s="192">
        <f>SUM(SNR15)</f>
        <v>0</v>
      </c>
      <c r="SNS13" s="192">
        <f t="shared" si="206"/>
        <v>0</v>
      </c>
      <c r="SNT13" s="192">
        <f t="shared" si="206"/>
        <v>0</v>
      </c>
      <c r="SNU13" s="192">
        <f t="shared" si="206"/>
        <v>0</v>
      </c>
      <c r="SNV13" s="192">
        <f t="shared" si="206"/>
        <v>0</v>
      </c>
      <c r="SNW13" s="192">
        <f t="shared" si="206"/>
        <v>0</v>
      </c>
      <c r="SNX13" s="192">
        <f t="shared" si="206"/>
        <v>0</v>
      </c>
      <c r="SNY13" s="192">
        <f t="shared" si="206"/>
        <v>0</v>
      </c>
      <c r="SNZ13" s="192">
        <f t="shared" si="206"/>
        <v>0</v>
      </c>
      <c r="SOA13" s="192">
        <f t="shared" si="206"/>
        <v>0</v>
      </c>
      <c r="SOB13" s="192">
        <f t="shared" si="206"/>
        <v>0</v>
      </c>
      <c r="SOC13" s="192">
        <f t="shared" si="206"/>
        <v>0</v>
      </c>
      <c r="SOD13" s="192">
        <f t="shared" si="206"/>
        <v>0</v>
      </c>
      <c r="SOE13" s="192">
        <f t="shared" si="206"/>
        <v>0</v>
      </c>
      <c r="SOF13" s="117">
        <v>2020</v>
      </c>
      <c r="SOG13" s="192">
        <f>SUM(SOG15)</f>
        <v>0</v>
      </c>
      <c r="SOH13" s="192">
        <f>SUM(SOH15)</f>
        <v>0</v>
      </c>
      <c r="SOI13" s="192">
        <f t="shared" ref="SOI13:SQQ13" si="207">SUM(SOI15)</f>
        <v>0</v>
      </c>
      <c r="SOJ13" s="192">
        <f t="shared" si="207"/>
        <v>0</v>
      </c>
      <c r="SOK13" s="192">
        <f t="shared" si="207"/>
        <v>0</v>
      </c>
      <c r="SOL13" s="192">
        <f t="shared" si="207"/>
        <v>0</v>
      </c>
      <c r="SOM13" s="192">
        <f t="shared" si="207"/>
        <v>0</v>
      </c>
      <c r="SON13" s="192">
        <f t="shared" si="207"/>
        <v>0</v>
      </c>
      <c r="SOO13" s="192">
        <f t="shared" si="207"/>
        <v>0</v>
      </c>
      <c r="SOP13" s="192">
        <f t="shared" si="207"/>
        <v>0</v>
      </c>
      <c r="SOQ13" s="192">
        <f t="shared" si="207"/>
        <v>0</v>
      </c>
      <c r="SOR13" s="192">
        <f t="shared" si="207"/>
        <v>0</v>
      </c>
      <c r="SOS13" s="192">
        <f t="shared" si="207"/>
        <v>0</v>
      </c>
      <c r="SOT13" s="192">
        <f t="shared" si="207"/>
        <v>0</v>
      </c>
      <c r="SOU13" s="192">
        <f t="shared" si="207"/>
        <v>0</v>
      </c>
      <c r="SOV13" s="117">
        <v>2020</v>
      </c>
      <c r="SOW13" s="192">
        <f>SUM(SOW15)</f>
        <v>0</v>
      </c>
      <c r="SOX13" s="192">
        <f>SUM(SOX15)</f>
        <v>0</v>
      </c>
      <c r="SOY13" s="192">
        <f t="shared" si="207"/>
        <v>0</v>
      </c>
      <c r="SOZ13" s="192">
        <f t="shared" si="207"/>
        <v>0</v>
      </c>
      <c r="SPA13" s="192">
        <f t="shared" si="207"/>
        <v>0</v>
      </c>
      <c r="SPB13" s="192">
        <f t="shared" si="207"/>
        <v>0</v>
      </c>
      <c r="SPC13" s="192">
        <f t="shared" si="207"/>
        <v>0</v>
      </c>
      <c r="SPD13" s="192">
        <f t="shared" si="207"/>
        <v>0</v>
      </c>
      <c r="SPE13" s="192">
        <f t="shared" si="207"/>
        <v>0</v>
      </c>
      <c r="SPF13" s="192">
        <f t="shared" si="207"/>
        <v>0</v>
      </c>
      <c r="SPG13" s="192">
        <f t="shared" si="207"/>
        <v>0</v>
      </c>
      <c r="SPH13" s="192">
        <f t="shared" si="207"/>
        <v>0</v>
      </c>
      <c r="SPI13" s="192">
        <f t="shared" si="207"/>
        <v>0</v>
      </c>
      <c r="SPJ13" s="192">
        <f t="shared" si="207"/>
        <v>0</v>
      </c>
      <c r="SPK13" s="192">
        <f t="shared" si="207"/>
        <v>0</v>
      </c>
      <c r="SPL13" s="117">
        <v>2020</v>
      </c>
      <c r="SPM13" s="192">
        <f>SUM(SPM15)</f>
        <v>0</v>
      </c>
      <c r="SPN13" s="192">
        <f>SUM(SPN15)</f>
        <v>0</v>
      </c>
      <c r="SPO13" s="192">
        <f t="shared" si="207"/>
        <v>0</v>
      </c>
      <c r="SPP13" s="192">
        <f t="shared" si="207"/>
        <v>0</v>
      </c>
      <c r="SPQ13" s="192">
        <f t="shared" si="207"/>
        <v>0</v>
      </c>
      <c r="SPR13" s="192">
        <f t="shared" si="207"/>
        <v>0</v>
      </c>
      <c r="SPS13" s="192">
        <f t="shared" si="207"/>
        <v>0</v>
      </c>
      <c r="SPT13" s="192">
        <f t="shared" si="207"/>
        <v>0</v>
      </c>
      <c r="SPU13" s="192">
        <f t="shared" si="207"/>
        <v>0</v>
      </c>
      <c r="SPV13" s="192">
        <f t="shared" si="207"/>
        <v>0</v>
      </c>
      <c r="SPW13" s="192">
        <f t="shared" si="207"/>
        <v>0</v>
      </c>
      <c r="SPX13" s="192">
        <f t="shared" si="207"/>
        <v>0</v>
      </c>
      <c r="SPY13" s="192">
        <f t="shared" si="207"/>
        <v>0</v>
      </c>
      <c r="SPZ13" s="192">
        <f t="shared" si="207"/>
        <v>0</v>
      </c>
      <c r="SQA13" s="192">
        <f t="shared" si="207"/>
        <v>0</v>
      </c>
      <c r="SQB13" s="117">
        <v>2020</v>
      </c>
      <c r="SQC13" s="192">
        <f>SUM(SQC15)</f>
        <v>0</v>
      </c>
      <c r="SQD13" s="192">
        <f>SUM(SQD15)</f>
        <v>0</v>
      </c>
      <c r="SQE13" s="192">
        <f t="shared" si="207"/>
        <v>0</v>
      </c>
      <c r="SQF13" s="192">
        <f t="shared" si="207"/>
        <v>0</v>
      </c>
      <c r="SQG13" s="192">
        <f t="shared" si="207"/>
        <v>0</v>
      </c>
      <c r="SQH13" s="192">
        <f t="shared" si="207"/>
        <v>0</v>
      </c>
      <c r="SQI13" s="192">
        <f t="shared" si="207"/>
        <v>0</v>
      </c>
      <c r="SQJ13" s="192">
        <f t="shared" si="207"/>
        <v>0</v>
      </c>
      <c r="SQK13" s="192">
        <f t="shared" si="207"/>
        <v>0</v>
      </c>
      <c r="SQL13" s="192">
        <f t="shared" si="207"/>
        <v>0</v>
      </c>
      <c r="SQM13" s="192">
        <f t="shared" si="207"/>
        <v>0</v>
      </c>
      <c r="SQN13" s="192">
        <f t="shared" si="207"/>
        <v>0</v>
      </c>
      <c r="SQO13" s="192">
        <f t="shared" si="207"/>
        <v>0</v>
      </c>
      <c r="SQP13" s="192">
        <f t="shared" si="207"/>
        <v>0</v>
      </c>
      <c r="SQQ13" s="192">
        <f t="shared" si="207"/>
        <v>0</v>
      </c>
      <c r="SQR13" s="117">
        <v>2020</v>
      </c>
      <c r="SQS13" s="192">
        <f>SUM(SQS15)</f>
        <v>0</v>
      </c>
      <c r="SQT13" s="192">
        <f>SUM(SQT15)</f>
        <v>0</v>
      </c>
      <c r="SQU13" s="192">
        <f t="shared" ref="SQU13:STC13" si="208">SUM(SQU15)</f>
        <v>0</v>
      </c>
      <c r="SQV13" s="192">
        <f t="shared" si="208"/>
        <v>0</v>
      </c>
      <c r="SQW13" s="192">
        <f t="shared" si="208"/>
        <v>0</v>
      </c>
      <c r="SQX13" s="192">
        <f t="shared" si="208"/>
        <v>0</v>
      </c>
      <c r="SQY13" s="192">
        <f t="shared" si="208"/>
        <v>0</v>
      </c>
      <c r="SQZ13" s="192">
        <f t="shared" si="208"/>
        <v>0</v>
      </c>
      <c r="SRA13" s="192">
        <f t="shared" si="208"/>
        <v>0</v>
      </c>
      <c r="SRB13" s="192">
        <f t="shared" si="208"/>
        <v>0</v>
      </c>
      <c r="SRC13" s="192">
        <f t="shared" si="208"/>
        <v>0</v>
      </c>
      <c r="SRD13" s="192">
        <f t="shared" si="208"/>
        <v>0</v>
      </c>
      <c r="SRE13" s="192">
        <f t="shared" si="208"/>
        <v>0</v>
      </c>
      <c r="SRF13" s="192">
        <f t="shared" si="208"/>
        <v>0</v>
      </c>
      <c r="SRG13" s="192">
        <f t="shared" si="208"/>
        <v>0</v>
      </c>
      <c r="SRH13" s="117">
        <v>2020</v>
      </c>
      <c r="SRI13" s="192">
        <f>SUM(SRI15)</f>
        <v>0</v>
      </c>
      <c r="SRJ13" s="192">
        <f>SUM(SRJ15)</f>
        <v>0</v>
      </c>
      <c r="SRK13" s="192">
        <f t="shared" si="208"/>
        <v>0</v>
      </c>
      <c r="SRL13" s="192">
        <f t="shared" si="208"/>
        <v>0</v>
      </c>
      <c r="SRM13" s="192">
        <f t="shared" si="208"/>
        <v>0</v>
      </c>
      <c r="SRN13" s="192">
        <f t="shared" si="208"/>
        <v>0</v>
      </c>
      <c r="SRO13" s="192">
        <f t="shared" si="208"/>
        <v>0</v>
      </c>
      <c r="SRP13" s="192">
        <f t="shared" si="208"/>
        <v>0</v>
      </c>
      <c r="SRQ13" s="192">
        <f t="shared" si="208"/>
        <v>0</v>
      </c>
      <c r="SRR13" s="192">
        <f t="shared" si="208"/>
        <v>0</v>
      </c>
      <c r="SRS13" s="192">
        <f t="shared" si="208"/>
        <v>0</v>
      </c>
      <c r="SRT13" s="192">
        <f t="shared" si="208"/>
        <v>0</v>
      </c>
      <c r="SRU13" s="192">
        <f t="shared" si="208"/>
        <v>0</v>
      </c>
      <c r="SRV13" s="192">
        <f t="shared" si="208"/>
        <v>0</v>
      </c>
      <c r="SRW13" s="192">
        <f t="shared" si="208"/>
        <v>0</v>
      </c>
      <c r="SRX13" s="117">
        <v>2020</v>
      </c>
      <c r="SRY13" s="192">
        <f>SUM(SRY15)</f>
        <v>0</v>
      </c>
      <c r="SRZ13" s="192">
        <f>SUM(SRZ15)</f>
        <v>0</v>
      </c>
      <c r="SSA13" s="192">
        <f t="shared" si="208"/>
        <v>0</v>
      </c>
      <c r="SSB13" s="192">
        <f t="shared" si="208"/>
        <v>0</v>
      </c>
      <c r="SSC13" s="192">
        <f t="shared" si="208"/>
        <v>0</v>
      </c>
      <c r="SSD13" s="192">
        <f t="shared" si="208"/>
        <v>0</v>
      </c>
      <c r="SSE13" s="192">
        <f t="shared" si="208"/>
        <v>0</v>
      </c>
      <c r="SSF13" s="192">
        <f t="shared" si="208"/>
        <v>0</v>
      </c>
      <c r="SSG13" s="192">
        <f t="shared" si="208"/>
        <v>0</v>
      </c>
      <c r="SSH13" s="192">
        <f t="shared" si="208"/>
        <v>0</v>
      </c>
      <c r="SSI13" s="192">
        <f t="shared" si="208"/>
        <v>0</v>
      </c>
      <c r="SSJ13" s="192">
        <f t="shared" si="208"/>
        <v>0</v>
      </c>
      <c r="SSK13" s="192">
        <f t="shared" si="208"/>
        <v>0</v>
      </c>
      <c r="SSL13" s="192">
        <f t="shared" si="208"/>
        <v>0</v>
      </c>
      <c r="SSM13" s="192">
        <f t="shared" si="208"/>
        <v>0</v>
      </c>
      <c r="SSN13" s="117">
        <v>2020</v>
      </c>
      <c r="SSO13" s="192">
        <f>SUM(SSO15)</f>
        <v>0</v>
      </c>
      <c r="SSP13" s="192">
        <f>SUM(SSP15)</f>
        <v>0</v>
      </c>
      <c r="SSQ13" s="192">
        <f t="shared" si="208"/>
        <v>0</v>
      </c>
      <c r="SSR13" s="192">
        <f t="shared" si="208"/>
        <v>0</v>
      </c>
      <c r="SSS13" s="192">
        <f t="shared" si="208"/>
        <v>0</v>
      </c>
      <c r="SST13" s="192">
        <f t="shared" si="208"/>
        <v>0</v>
      </c>
      <c r="SSU13" s="192">
        <f t="shared" si="208"/>
        <v>0</v>
      </c>
      <c r="SSV13" s="192">
        <f t="shared" si="208"/>
        <v>0</v>
      </c>
      <c r="SSW13" s="192">
        <f t="shared" si="208"/>
        <v>0</v>
      </c>
      <c r="SSX13" s="192">
        <f t="shared" si="208"/>
        <v>0</v>
      </c>
      <c r="SSY13" s="192">
        <f t="shared" si="208"/>
        <v>0</v>
      </c>
      <c r="SSZ13" s="192">
        <f t="shared" si="208"/>
        <v>0</v>
      </c>
      <c r="STA13" s="192">
        <f t="shared" si="208"/>
        <v>0</v>
      </c>
      <c r="STB13" s="192">
        <f t="shared" si="208"/>
        <v>0</v>
      </c>
      <c r="STC13" s="192">
        <f t="shared" si="208"/>
        <v>0</v>
      </c>
      <c r="STD13" s="117">
        <v>2020</v>
      </c>
      <c r="STE13" s="192">
        <f>SUM(STE15)</f>
        <v>0</v>
      </c>
      <c r="STF13" s="192">
        <f>SUM(STF15)</f>
        <v>0</v>
      </c>
      <c r="STG13" s="192">
        <f t="shared" ref="STG13:SVO13" si="209">SUM(STG15)</f>
        <v>0</v>
      </c>
      <c r="STH13" s="192">
        <f t="shared" si="209"/>
        <v>0</v>
      </c>
      <c r="STI13" s="192">
        <f t="shared" si="209"/>
        <v>0</v>
      </c>
      <c r="STJ13" s="192">
        <f t="shared" si="209"/>
        <v>0</v>
      </c>
      <c r="STK13" s="192">
        <f t="shared" si="209"/>
        <v>0</v>
      </c>
      <c r="STL13" s="192">
        <f t="shared" si="209"/>
        <v>0</v>
      </c>
      <c r="STM13" s="192">
        <f t="shared" si="209"/>
        <v>0</v>
      </c>
      <c r="STN13" s="192">
        <f t="shared" si="209"/>
        <v>0</v>
      </c>
      <c r="STO13" s="192">
        <f t="shared" si="209"/>
        <v>0</v>
      </c>
      <c r="STP13" s="192">
        <f t="shared" si="209"/>
        <v>0</v>
      </c>
      <c r="STQ13" s="192">
        <f t="shared" si="209"/>
        <v>0</v>
      </c>
      <c r="STR13" s="192">
        <f t="shared" si="209"/>
        <v>0</v>
      </c>
      <c r="STS13" s="192">
        <f t="shared" si="209"/>
        <v>0</v>
      </c>
      <c r="STT13" s="117">
        <v>2020</v>
      </c>
      <c r="STU13" s="192">
        <f>SUM(STU15)</f>
        <v>0</v>
      </c>
      <c r="STV13" s="192">
        <f>SUM(STV15)</f>
        <v>0</v>
      </c>
      <c r="STW13" s="192">
        <f t="shared" si="209"/>
        <v>0</v>
      </c>
      <c r="STX13" s="192">
        <f t="shared" si="209"/>
        <v>0</v>
      </c>
      <c r="STY13" s="192">
        <f t="shared" si="209"/>
        <v>0</v>
      </c>
      <c r="STZ13" s="192">
        <f t="shared" si="209"/>
        <v>0</v>
      </c>
      <c r="SUA13" s="192">
        <f t="shared" si="209"/>
        <v>0</v>
      </c>
      <c r="SUB13" s="192">
        <f t="shared" si="209"/>
        <v>0</v>
      </c>
      <c r="SUC13" s="192">
        <f t="shared" si="209"/>
        <v>0</v>
      </c>
      <c r="SUD13" s="192">
        <f t="shared" si="209"/>
        <v>0</v>
      </c>
      <c r="SUE13" s="192">
        <f t="shared" si="209"/>
        <v>0</v>
      </c>
      <c r="SUF13" s="192">
        <f t="shared" si="209"/>
        <v>0</v>
      </c>
      <c r="SUG13" s="192">
        <f t="shared" si="209"/>
        <v>0</v>
      </c>
      <c r="SUH13" s="192">
        <f t="shared" si="209"/>
        <v>0</v>
      </c>
      <c r="SUI13" s="192">
        <f t="shared" si="209"/>
        <v>0</v>
      </c>
      <c r="SUJ13" s="117">
        <v>2020</v>
      </c>
      <c r="SUK13" s="192">
        <f>SUM(SUK15)</f>
        <v>0</v>
      </c>
      <c r="SUL13" s="192">
        <f>SUM(SUL15)</f>
        <v>0</v>
      </c>
      <c r="SUM13" s="192">
        <f t="shared" si="209"/>
        <v>0</v>
      </c>
      <c r="SUN13" s="192">
        <f t="shared" si="209"/>
        <v>0</v>
      </c>
      <c r="SUO13" s="192">
        <f t="shared" si="209"/>
        <v>0</v>
      </c>
      <c r="SUP13" s="192">
        <f t="shared" si="209"/>
        <v>0</v>
      </c>
      <c r="SUQ13" s="192">
        <f t="shared" si="209"/>
        <v>0</v>
      </c>
      <c r="SUR13" s="192">
        <f t="shared" si="209"/>
        <v>0</v>
      </c>
      <c r="SUS13" s="192">
        <f t="shared" si="209"/>
        <v>0</v>
      </c>
      <c r="SUT13" s="192">
        <f t="shared" si="209"/>
        <v>0</v>
      </c>
      <c r="SUU13" s="192">
        <f t="shared" si="209"/>
        <v>0</v>
      </c>
      <c r="SUV13" s="192">
        <f t="shared" si="209"/>
        <v>0</v>
      </c>
      <c r="SUW13" s="192">
        <f t="shared" si="209"/>
        <v>0</v>
      </c>
      <c r="SUX13" s="192">
        <f t="shared" si="209"/>
        <v>0</v>
      </c>
      <c r="SUY13" s="192">
        <f t="shared" si="209"/>
        <v>0</v>
      </c>
      <c r="SUZ13" s="117">
        <v>2020</v>
      </c>
      <c r="SVA13" s="192">
        <f>SUM(SVA15)</f>
        <v>0</v>
      </c>
      <c r="SVB13" s="192">
        <f>SUM(SVB15)</f>
        <v>0</v>
      </c>
      <c r="SVC13" s="192">
        <f t="shared" si="209"/>
        <v>0</v>
      </c>
      <c r="SVD13" s="192">
        <f t="shared" si="209"/>
        <v>0</v>
      </c>
      <c r="SVE13" s="192">
        <f t="shared" si="209"/>
        <v>0</v>
      </c>
      <c r="SVF13" s="192">
        <f t="shared" si="209"/>
        <v>0</v>
      </c>
      <c r="SVG13" s="192">
        <f t="shared" si="209"/>
        <v>0</v>
      </c>
      <c r="SVH13" s="192">
        <f t="shared" si="209"/>
        <v>0</v>
      </c>
      <c r="SVI13" s="192">
        <f t="shared" si="209"/>
        <v>0</v>
      </c>
      <c r="SVJ13" s="192">
        <f t="shared" si="209"/>
        <v>0</v>
      </c>
      <c r="SVK13" s="192">
        <f t="shared" si="209"/>
        <v>0</v>
      </c>
      <c r="SVL13" s="192">
        <f t="shared" si="209"/>
        <v>0</v>
      </c>
      <c r="SVM13" s="192">
        <f t="shared" si="209"/>
        <v>0</v>
      </c>
      <c r="SVN13" s="192">
        <f t="shared" si="209"/>
        <v>0</v>
      </c>
      <c r="SVO13" s="192">
        <f t="shared" si="209"/>
        <v>0</v>
      </c>
      <c r="SVP13" s="117">
        <v>2020</v>
      </c>
      <c r="SVQ13" s="192">
        <f>SUM(SVQ15)</f>
        <v>0</v>
      </c>
      <c r="SVR13" s="192">
        <f>SUM(SVR15)</f>
        <v>0</v>
      </c>
      <c r="SVS13" s="192">
        <f t="shared" ref="SVS13:SYA13" si="210">SUM(SVS15)</f>
        <v>0</v>
      </c>
      <c r="SVT13" s="192">
        <f t="shared" si="210"/>
        <v>0</v>
      </c>
      <c r="SVU13" s="192">
        <f t="shared" si="210"/>
        <v>0</v>
      </c>
      <c r="SVV13" s="192">
        <f t="shared" si="210"/>
        <v>0</v>
      </c>
      <c r="SVW13" s="192">
        <f t="shared" si="210"/>
        <v>0</v>
      </c>
      <c r="SVX13" s="192">
        <f t="shared" si="210"/>
        <v>0</v>
      </c>
      <c r="SVY13" s="192">
        <f t="shared" si="210"/>
        <v>0</v>
      </c>
      <c r="SVZ13" s="192">
        <f t="shared" si="210"/>
        <v>0</v>
      </c>
      <c r="SWA13" s="192">
        <f t="shared" si="210"/>
        <v>0</v>
      </c>
      <c r="SWB13" s="192">
        <f t="shared" si="210"/>
        <v>0</v>
      </c>
      <c r="SWC13" s="192">
        <f t="shared" si="210"/>
        <v>0</v>
      </c>
      <c r="SWD13" s="192">
        <f t="shared" si="210"/>
        <v>0</v>
      </c>
      <c r="SWE13" s="192">
        <f t="shared" si="210"/>
        <v>0</v>
      </c>
      <c r="SWF13" s="117">
        <v>2020</v>
      </c>
      <c r="SWG13" s="192">
        <f>SUM(SWG15)</f>
        <v>0</v>
      </c>
      <c r="SWH13" s="192">
        <f>SUM(SWH15)</f>
        <v>0</v>
      </c>
      <c r="SWI13" s="192">
        <f t="shared" si="210"/>
        <v>0</v>
      </c>
      <c r="SWJ13" s="192">
        <f t="shared" si="210"/>
        <v>0</v>
      </c>
      <c r="SWK13" s="192">
        <f t="shared" si="210"/>
        <v>0</v>
      </c>
      <c r="SWL13" s="192">
        <f t="shared" si="210"/>
        <v>0</v>
      </c>
      <c r="SWM13" s="192">
        <f t="shared" si="210"/>
        <v>0</v>
      </c>
      <c r="SWN13" s="192">
        <f t="shared" si="210"/>
        <v>0</v>
      </c>
      <c r="SWO13" s="192">
        <f t="shared" si="210"/>
        <v>0</v>
      </c>
      <c r="SWP13" s="192">
        <f t="shared" si="210"/>
        <v>0</v>
      </c>
      <c r="SWQ13" s="192">
        <f t="shared" si="210"/>
        <v>0</v>
      </c>
      <c r="SWR13" s="192">
        <f t="shared" si="210"/>
        <v>0</v>
      </c>
      <c r="SWS13" s="192">
        <f t="shared" si="210"/>
        <v>0</v>
      </c>
      <c r="SWT13" s="192">
        <f t="shared" si="210"/>
        <v>0</v>
      </c>
      <c r="SWU13" s="192">
        <f t="shared" si="210"/>
        <v>0</v>
      </c>
      <c r="SWV13" s="117">
        <v>2020</v>
      </c>
      <c r="SWW13" s="192">
        <f>SUM(SWW15)</f>
        <v>0</v>
      </c>
      <c r="SWX13" s="192">
        <f>SUM(SWX15)</f>
        <v>0</v>
      </c>
      <c r="SWY13" s="192">
        <f t="shared" si="210"/>
        <v>0</v>
      </c>
      <c r="SWZ13" s="192">
        <f t="shared" si="210"/>
        <v>0</v>
      </c>
      <c r="SXA13" s="192">
        <f t="shared" si="210"/>
        <v>0</v>
      </c>
      <c r="SXB13" s="192">
        <f t="shared" si="210"/>
        <v>0</v>
      </c>
      <c r="SXC13" s="192">
        <f t="shared" si="210"/>
        <v>0</v>
      </c>
      <c r="SXD13" s="192">
        <f t="shared" si="210"/>
        <v>0</v>
      </c>
      <c r="SXE13" s="192">
        <f t="shared" si="210"/>
        <v>0</v>
      </c>
      <c r="SXF13" s="192">
        <f t="shared" si="210"/>
        <v>0</v>
      </c>
      <c r="SXG13" s="192">
        <f t="shared" si="210"/>
        <v>0</v>
      </c>
      <c r="SXH13" s="192">
        <f t="shared" si="210"/>
        <v>0</v>
      </c>
      <c r="SXI13" s="192">
        <f t="shared" si="210"/>
        <v>0</v>
      </c>
      <c r="SXJ13" s="192">
        <f t="shared" si="210"/>
        <v>0</v>
      </c>
      <c r="SXK13" s="192">
        <f t="shared" si="210"/>
        <v>0</v>
      </c>
      <c r="SXL13" s="117">
        <v>2020</v>
      </c>
      <c r="SXM13" s="192">
        <f>SUM(SXM15)</f>
        <v>0</v>
      </c>
      <c r="SXN13" s="192">
        <f>SUM(SXN15)</f>
        <v>0</v>
      </c>
      <c r="SXO13" s="192">
        <f t="shared" si="210"/>
        <v>0</v>
      </c>
      <c r="SXP13" s="192">
        <f t="shared" si="210"/>
        <v>0</v>
      </c>
      <c r="SXQ13" s="192">
        <f t="shared" si="210"/>
        <v>0</v>
      </c>
      <c r="SXR13" s="192">
        <f t="shared" si="210"/>
        <v>0</v>
      </c>
      <c r="SXS13" s="192">
        <f t="shared" si="210"/>
        <v>0</v>
      </c>
      <c r="SXT13" s="192">
        <f t="shared" si="210"/>
        <v>0</v>
      </c>
      <c r="SXU13" s="192">
        <f t="shared" si="210"/>
        <v>0</v>
      </c>
      <c r="SXV13" s="192">
        <f t="shared" si="210"/>
        <v>0</v>
      </c>
      <c r="SXW13" s="192">
        <f t="shared" si="210"/>
        <v>0</v>
      </c>
      <c r="SXX13" s="192">
        <f t="shared" si="210"/>
        <v>0</v>
      </c>
      <c r="SXY13" s="192">
        <f t="shared" si="210"/>
        <v>0</v>
      </c>
      <c r="SXZ13" s="192">
        <f t="shared" si="210"/>
        <v>0</v>
      </c>
      <c r="SYA13" s="192">
        <f t="shared" si="210"/>
        <v>0</v>
      </c>
      <c r="SYB13" s="117">
        <v>2020</v>
      </c>
      <c r="SYC13" s="192">
        <f>SUM(SYC15)</f>
        <v>0</v>
      </c>
      <c r="SYD13" s="192">
        <f>SUM(SYD15)</f>
        <v>0</v>
      </c>
      <c r="SYE13" s="192">
        <f t="shared" ref="SYE13:TAM13" si="211">SUM(SYE15)</f>
        <v>0</v>
      </c>
      <c r="SYF13" s="192">
        <f t="shared" si="211"/>
        <v>0</v>
      </c>
      <c r="SYG13" s="192">
        <f t="shared" si="211"/>
        <v>0</v>
      </c>
      <c r="SYH13" s="192">
        <f t="shared" si="211"/>
        <v>0</v>
      </c>
      <c r="SYI13" s="192">
        <f t="shared" si="211"/>
        <v>0</v>
      </c>
      <c r="SYJ13" s="192">
        <f t="shared" si="211"/>
        <v>0</v>
      </c>
      <c r="SYK13" s="192">
        <f t="shared" si="211"/>
        <v>0</v>
      </c>
      <c r="SYL13" s="192">
        <f t="shared" si="211"/>
        <v>0</v>
      </c>
      <c r="SYM13" s="192">
        <f t="shared" si="211"/>
        <v>0</v>
      </c>
      <c r="SYN13" s="192">
        <f t="shared" si="211"/>
        <v>0</v>
      </c>
      <c r="SYO13" s="192">
        <f t="shared" si="211"/>
        <v>0</v>
      </c>
      <c r="SYP13" s="192">
        <f t="shared" si="211"/>
        <v>0</v>
      </c>
      <c r="SYQ13" s="192">
        <f t="shared" si="211"/>
        <v>0</v>
      </c>
      <c r="SYR13" s="117">
        <v>2020</v>
      </c>
      <c r="SYS13" s="192">
        <f>SUM(SYS15)</f>
        <v>0</v>
      </c>
      <c r="SYT13" s="192">
        <f>SUM(SYT15)</f>
        <v>0</v>
      </c>
      <c r="SYU13" s="192">
        <f t="shared" si="211"/>
        <v>0</v>
      </c>
      <c r="SYV13" s="192">
        <f t="shared" si="211"/>
        <v>0</v>
      </c>
      <c r="SYW13" s="192">
        <f t="shared" si="211"/>
        <v>0</v>
      </c>
      <c r="SYX13" s="192">
        <f t="shared" si="211"/>
        <v>0</v>
      </c>
      <c r="SYY13" s="192">
        <f t="shared" si="211"/>
        <v>0</v>
      </c>
      <c r="SYZ13" s="192">
        <f t="shared" si="211"/>
        <v>0</v>
      </c>
      <c r="SZA13" s="192">
        <f t="shared" si="211"/>
        <v>0</v>
      </c>
      <c r="SZB13" s="192">
        <f t="shared" si="211"/>
        <v>0</v>
      </c>
      <c r="SZC13" s="192">
        <f t="shared" si="211"/>
        <v>0</v>
      </c>
      <c r="SZD13" s="192">
        <f t="shared" si="211"/>
        <v>0</v>
      </c>
      <c r="SZE13" s="192">
        <f t="shared" si="211"/>
        <v>0</v>
      </c>
      <c r="SZF13" s="192">
        <f t="shared" si="211"/>
        <v>0</v>
      </c>
      <c r="SZG13" s="192">
        <f t="shared" si="211"/>
        <v>0</v>
      </c>
      <c r="SZH13" s="117">
        <v>2020</v>
      </c>
      <c r="SZI13" s="192">
        <f>SUM(SZI15)</f>
        <v>0</v>
      </c>
      <c r="SZJ13" s="192">
        <f>SUM(SZJ15)</f>
        <v>0</v>
      </c>
      <c r="SZK13" s="192">
        <f t="shared" si="211"/>
        <v>0</v>
      </c>
      <c r="SZL13" s="192">
        <f t="shared" si="211"/>
        <v>0</v>
      </c>
      <c r="SZM13" s="192">
        <f t="shared" si="211"/>
        <v>0</v>
      </c>
      <c r="SZN13" s="192">
        <f t="shared" si="211"/>
        <v>0</v>
      </c>
      <c r="SZO13" s="192">
        <f t="shared" si="211"/>
        <v>0</v>
      </c>
      <c r="SZP13" s="192">
        <f t="shared" si="211"/>
        <v>0</v>
      </c>
      <c r="SZQ13" s="192">
        <f t="shared" si="211"/>
        <v>0</v>
      </c>
      <c r="SZR13" s="192">
        <f t="shared" si="211"/>
        <v>0</v>
      </c>
      <c r="SZS13" s="192">
        <f t="shared" si="211"/>
        <v>0</v>
      </c>
      <c r="SZT13" s="192">
        <f t="shared" si="211"/>
        <v>0</v>
      </c>
      <c r="SZU13" s="192">
        <f t="shared" si="211"/>
        <v>0</v>
      </c>
      <c r="SZV13" s="192">
        <f t="shared" si="211"/>
        <v>0</v>
      </c>
      <c r="SZW13" s="192">
        <f t="shared" si="211"/>
        <v>0</v>
      </c>
      <c r="SZX13" s="117">
        <v>2020</v>
      </c>
      <c r="SZY13" s="192">
        <f>SUM(SZY15)</f>
        <v>0</v>
      </c>
      <c r="SZZ13" s="192">
        <f>SUM(SZZ15)</f>
        <v>0</v>
      </c>
      <c r="TAA13" s="192">
        <f t="shared" si="211"/>
        <v>0</v>
      </c>
      <c r="TAB13" s="192">
        <f t="shared" si="211"/>
        <v>0</v>
      </c>
      <c r="TAC13" s="192">
        <f t="shared" si="211"/>
        <v>0</v>
      </c>
      <c r="TAD13" s="192">
        <f t="shared" si="211"/>
        <v>0</v>
      </c>
      <c r="TAE13" s="192">
        <f t="shared" si="211"/>
        <v>0</v>
      </c>
      <c r="TAF13" s="192">
        <f t="shared" si="211"/>
        <v>0</v>
      </c>
      <c r="TAG13" s="192">
        <f t="shared" si="211"/>
        <v>0</v>
      </c>
      <c r="TAH13" s="192">
        <f t="shared" si="211"/>
        <v>0</v>
      </c>
      <c r="TAI13" s="192">
        <f t="shared" si="211"/>
        <v>0</v>
      </c>
      <c r="TAJ13" s="192">
        <f t="shared" si="211"/>
        <v>0</v>
      </c>
      <c r="TAK13" s="192">
        <f t="shared" si="211"/>
        <v>0</v>
      </c>
      <c r="TAL13" s="192">
        <f t="shared" si="211"/>
        <v>0</v>
      </c>
      <c r="TAM13" s="192">
        <f t="shared" si="211"/>
        <v>0</v>
      </c>
      <c r="TAN13" s="117">
        <v>2020</v>
      </c>
      <c r="TAO13" s="192">
        <f>SUM(TAO15)</f>
        <v>0</v>
      </c>
      <c r="TAP13" s="192">
        <f>SUM(TAP15)</f>
        <v>0</v>
      </c>
      <c r="TAQ13" s="192">
        <f t="shared" ref="TAQ13:TCY13" si="212">SUM(TAQ15)</f>
        <v>0</v>
      </c>
      <c r="TAR13" s="192">
        <f t="shared" si="212"/>
        <v>0</v>
      </c>
      <c r="TAS13" s="192">
        <f t="shared" si="212"/>
        <v>0</v>
      </c>
      <c r="TAT13" s="192">
        <f t="shared" si="212"/>
        <v>0</v>
      </c>
      <c r="TAU13" s="192">
        <f t="shared" si="212"/>
        <v>0</v>
      </c>
      <c r="TAV13" s="192">
        <f t="shared" si="212"/>
        <v>0</v>
      </c>
      <c r="TAW13" s="192">
        <f t="shared" si="212"/>
        <v>0</v>
      </c>
      <c r="TAX13" s="192">
        <f t="shared" si="212"/>
        <v>0</v>
      </c>
      <c r="TAY13" s="192">
        <f t="shared" si="212"/>
        <v>0</v>
      </c>
      <c r="TAZ13" s="192">
        <f t="shared" si="212"/>
        <v>0</v>
      </c>
      <c r="TBA13" s="192">
        <f t="shared" si="212"/>
        <v>0</v>
      </c>
      <c r="TBB13" s="192">
        <f t="shared" si="212"/>
        <v>0</v>
      </c>
      <c r="TBC13" s="192">
        <f t="shared" si="212"/>
        <v>0</v>
      </c>
      <c r="TBD13" s="117">
        <v>2020</v>
      </c>
      <c r="TBE13" s="192">
        <f>SUM(TBE15)</f>
        <v>0</v>
      </c>
      <c r="TBF13" s="192">
        <f>SUM(TBF15)</f>
        <v>0</v>
      </c>
      <c r="TBG13" s="192">
        <f t="shared" si="212"/>
        <v>0</v>
      </c>
      <c r="TBH13" s="192">
        <f t="shared" si="212"/>
        <v>0</v>
      </c>
      <c r="TBI13" s="192">
        <f t="shared" si="212"/>
        <v>0</v>
      </c>
      <c r="TBJ13" s="192">
        <f t="shared" si="212"/>
        <v>0</v>
      </c>
      <c r="TBK13" s="192">
        <f t="shared" si="212"/>
        <v>0</v>
      </c>
      <c r="TBL13" s="192">
        <f t="shared" si="212"/>
        <v>0</v>
      </c>
      <c r="TBM13" s="192">
        <f t="shared" si="212"/>
        <v>0</v>
      </c>
      <c r="TBN13" s="192">
        <f t="shared" si="212"/>
        <v>0</v>
      </c>
      <c r="TBO13" s="192">
        <f t="shared" si="212"/>
        <v>0</v>
      </c>
      <c r="TBP13" s="192">
        <f t="shared" si="212"/>
        <v>0</v>
      </c>
      <c r="TBQ13" s="192">
        <f t="shared" si="212"/>
        <v>0</v>
      </c>
      <c r="TBR13" s="192">
        <f t="shared" si="212"/>
        <v>0</v>
      </c>
      <c r="TBS13" s="192">
        <f t="shared" si="212"/>
        <v>0</v>
      </c>
      <c r="TBT13" s="117">
        <v>2020</v>
      </c>
      <c r="TBU13" s="192">
        <f>SUM(TBU15)</f>
        <v>0</v>
      </c>
      <c r="TBV13" s="192">
        <f>SUM(TBV15)</f>
        <v>0</v>
      </c>
      <c r="TBW13" s="192">
        <f t="shared" si="212"/>
        <v>0</v>
      </c>
      <c r="TBX13" s="192">
        <f t="shared" si="212"/>
        <v>0</v>
      </c>
      <c r="TBY13" s="192">
        <f t="shared" si="212"/>
        <v>0</v>
      </c>
      <c r="TBZ13" s="192">
        <f t="shared" si="212"/>
        <v>0</v>
      </c>
      <c r="TCA13" s="192">
        <f t="shared" si="212"/>
        <v>0</v>
      </c>
      <c r="TCB13" s="192">
        <f t="shared" si="212"/>
        <v>0</v>
      </c>
      <c r="TCC13" s="192">
        <f t="shared" si="212"/>
        <v>0</v>
      </c>
      <c r="TCD13" s="192">
        <f t="shared" si="212"/>
        <v>0</v>
      </c>
      <c r="TCE13" s="192">
        <f t="shared" si="212"/>
        <v>0</v>
      </c>
      <c r="TCF13" s="192">
        <f t="shared" si="212"/>
        <v>0</v>
      </c>
      <c r="TCG13" s="192">
        <f t="shared" si="212"/>
        <v>0</v>
      </c>
      <c r="TCH13" s="192">
        <f t="shared" si="212"/>
        <v>0</v>
      </c>
      <c r="TCI13" s="192">
        <f t="shared" si="212"/>
        <v>0</v>
      </c>
      <c r="TCJ13" s="117">
        <v>2020</v>
      </c>
      <c r="TCK13" s="192">
        <f>SUM(TCK15)</f>
        <v>0</v>
      </c>
      <c r="TCL13" s="192">
        <f>SUM(TCL15)</f>
        <v>0</v>
      </c>
      <c r="TCM13" s="192">
        <f t="shared" si="212"/>
        <v>0</v>
      </c>
      <c r="TCN13" s="192">
        <f t="shared" si="212"/>
        <v>0</v>
      </c>
      <c r="TCO13" s="192">
        <f t="shared" si="212"/>
        <v>0</v>
      </c>
      <c r="TCP13" s="192">
        <f t="shared" si="212"/>
        <v>0</v>
      </c>
      <c r="TCQ13" s="192">
        <f t="shared" si="212"/>
        <v>0</v>
      </c>
      <c r="TCR13" s="192">
        <f t="shared" si="212"/>
        <v>0</v>
      </c>
      <c r="TCS13" s="192">
        <f t="shared" si="212"/>
        <v>0</v>
      </c>
      <c r="TCT13" s="192">
        <f t="shared" si="212"/>
        <v>0</v>
      </c>
      <c r="TCU13" s="192">
        <f t="shared" si="212"/>
        <v>0</v>
      </c>
      <c r="TCV13" s="192">
        <f t="shared" si="212"/>
        <v>0</v>
      </c>
      <c r="TCW13" s="192">
        <f t="shared" si="212"/>
        <v>0</v>
      </c>
      <c r="TCX13" s="192">
        <f t="shared" si="212"/>
        <v>0</v>
      </c>
      <c r="TCY13" s="192">
        <f t="shared" si="212"/>
        <v>0</v>
      </c>
      <c r="TCZ13" s="117">
        <v>2020</v>
      </c>
      <c r="TDA13" s="192">
        <f>SUM(TDA15)</f>
        <v>0</v>
      </c>
      <c r="TDB13" s="192">
        <f>SUM(TDB15)</f>
        <v>0</v>
      </c>
      <c r="TDC13" s="192">
        <f t="shared" ref="TDC13:TFK13" si="213">SUM(TDC15)</f>
        <v>0</v>
      </c>
      <c r="TDD13" s="192">
        <f t="shared" si="213"/>
        <v>0</v>
      </c>
      <c r="TDE13" s="192">
        <f t="shared" si="213"/>
        <v>0</v>
      </c>
      <c r="TDF13" s="192">
        <f t="shared" si="213"/>
        <v>0</v>
      </c>
      <c r="TDG13" s="192">
        <f t="shared" si="213"/>
        <v>0</v>
      </c>
      <c r="TDH13" s="192">
        <f t="shared" si="213"/>
        <v>0</v>
      </c>
      <c r="TDI13" s="192">
        <f t="shared" si="213"/>
        <v>0</v>
      </c>
      <c r="TDJ13" s="192">
        <f t="shared" si="213"/>
        <v>0</v>
      </c>
      <c r="TDK13" s="192">
        <f t="shared" si="213"/>
        <v>0</v>
      </c>
      <c r="TDL13" s="192">
        <f t="shared" si="213"/>
        <v>0</v>
      </c>
      <c r="TDM13" s="192">
        <f t="shared" si="213"/>
        <v>0</v>
      </c>
      <c r="TDN13" s="192">
        <f t="shared" si="213"/>
        <v>0</v>
      </c>
      <c r="TDO13" s="192">
        <f t="shared" si="213"/>
        <v>0</v>
      </c>
      <c r="TDP13" s="117">
        <v>2020</v>
      </c>
      <c r="TDQ13" s="192">
        <f>SUM(TDQ15)</f>
        <v>0</v>
      </c>
      <c r="TDR13" s="192">
        <f>SUM(TDR15)</f>
        <v>0</v>
      </c>
      <c r="TDS13" s="192">
        <f t="shared" si="213"/>
        <v>0</v>
      </c>
      <c r="TDT13" s="192">
        <f t="shared" si="213"/>
        <v>0</v>
      </c>
      <c r="TDU13" s="192">
        <f t="shared" si="213"/>
        <v>0</v>
      </c>
      <c r="TDV13" s="192">
        <f t="shared" si="213"/>
        <v>0</v>
      </c>
      <c r="TDW13" s="192">
        <f t="shared" si="213"/>
        <v>0</v>
      </c>
      <c r="TDX13" s="192">
        <f t="shared" si="213"/>
        <v>0</v>
      </c>
      <c r="TDY13" s="192">
        <f t="shared" si="213"/>
        <v>0</v>
      </c>
      <c r="TDZ13" s="192">
        <f t="shared" si="213"/>
        <v>0</v>
      </c>
      <c r="TEA13" s="192">
        <f t="shared" si="213"/>
        <v>0</v>
      </c>
      <c r="TEB13" s="192">
        <f t="shared" si="213"/>
        <v>0</v>
      </c>
      <c r="TEC13" s="192">
        <f t="shared" si="213"/>
        <v>0</v>
      </c>
      <c r="TED13" s="192">
        <f t="shared" si="213"/>
        <v>0</v>
      </c>
      <c r="TEE13" s="192">
        <f t="shared" si="213"/>
        <v>0</v>
      </c>
      <c r="TEF13" s="117">
        <v>2020</v>
      </c>
      <c r="TEG13" s="192">
        <f>SUM(TEG15)</f>
        <v>0</v>
      </c>
      <c r="TEH13" s="192">
        <f>SUM(TEH15)</f>
        <v>0</v>
      </c>
      <c r="TEI13" s="192">
        <f t="shared" si="213"/>
        <v>0</v>
      </c>
      <c r="TEJ13" s="192">
        <f t="shared" si="213"/>
        <v>0</v>
      </c>
      <c r="TEK13" s="192">
        <f t="shared" si="213"/>
        <v>0</v>
      </c>
      <c r="TEL13" s="192">
        <f t="shared" si="213"/>
        <v>0</v>
      </c>
      <c r="TEM13" s="192">
        <f t="shared" si="213"/>
        <v>0</v>
      </c>
      <c r="TEN13" s="192">
        <f t="shared" si="213"/>
        <v>0</v>
      </c>
      <c r="TEO13" s="192">
        <f t="shared" si="213"/>
        <v>0</v>
      </c>
      <c r="TEP13" s="192">
        <f t="shared" si="213"/>
        <v>0</v>
      </c>
      <c r="TEQ13" s="192">
        <f t="shared" si="213"/>
        <v>0</v>
      </c>
      <c r="TER13" s="192">
        <f t="shared" si="213"/>
        <v>0</v>
      </c>
      <c r="TES13" s="192">
        <f t="shared" si="213"/>
        <v>0</v>
      </c>
      <c r="TET13" s="192">
        <f t="shared" si="213"/>
        <v>0</v>
      </c>
      <c r="TEU13" s="192">
        <f t="shared" si="213"/>
        <v>0</v>
      </c>
      <c r="TEV13" s="117">
        <v>2020</v>
      </c>
      <c r="TEW13" s="192">
        <f>SUM(TEW15)</f>
        <v>0</v>
      </c>
      <c r="TEX13" s="192">
        <f>SUM(TEX15)</f>
        <v>0</v>
      </c>
      <c r="TEY13" s="192">
        <f t="shared" si="213"/>
        <v>0</v>
      </c>
      <c r="TEZ13" s="192">
        <f t="shared" si="213"/>
        <v>0</v>
      </c>
      <c r="TFA13" s="192">
        <f t="shared" si="213"/>
        <v>0</v>
      </c>
      <c r="TFB13" s="192">
        <f t="shared" si="213"/>
        <v>0</v>
      </c>
      <c r="TFC13" s="192">
        <f t="shared" si="213"/>
        <v>0</v>
      </c>
      <c r="TFD13" s="192">
        <f t="shared" si="213"/>
        <v>0</v>
      </c>
      <c r="TFE13" s="192">
        <f t="shared" si="213"/>
        <v>0</v>
      </c>
      <c r="TFF13" s="192">
        <f t="shared" si="213"/>
        <v>0</v>
      </c>
      <c r="TFG13" s="192">
        <f t="shared" si="213"/>
        <v>0</v>
      </c>
      <c r="TFH13" s="192">
        <f t="shared" si="213"/>
        <v>0</v>
      </c>
      <c r="TFI13" s="192">
        <f t="shared" si="213"/>
        <v>0</v>
      </c>
      <c r="TFJ13" s="192">
        <f t="shared" si="213"/>
        <v>0</v>
      </c>
      <c r="TFK13" s="192">
        <f t="shared" si="213"/>
        <v>0</v>
      </c>
      <c r="TFL13" s="117">
        <v>2020</v>
      </c>
      <c r="TFM13" s="192">
        <f>SUM(TFM15)</f>
        <v>0</v>
      </c>
      <c r="TFN13" s="192">
        <f>SUM(TFN15)</f>
        <v>0</v>
      </c>
      <c r="TFO13" s="192">
        <f t="shared" ref="TFO13:THW13" si="214">SUM(TFO15)</f>
        <v>0</v>
      </c>
      <c r="TFP13" s="192">
        <f t="shared" si="214"/>
        <v>0</v>
      </c>
      <c r="TFQ13" s="192">
        <f t="shared" si="214"/>
        <v>0</v>
      </c>
      <c r="TFR13" s="192">
        <f t="shared" si="214"/>
        <v>0</v>
      </c>
      <c r="TFS13" s="192">
        <f t="shared" si="214"/>
        <v>0</v>
      </c>
      <c r="TFT13" s="192">
        <f t="shared" si="214"/>
        <v>0</v>
      </c>
      <c r="TFU13" s="192">
        <f t="shared" si="214"/>
        <v>0</v>
      </c>
      <c r="TFV13" s="192">
        <f t="shared" si="214"/>
        <v>0</v>
      </c>
      <c r="TFW13" s="192">
        <f t="shared" si="214"/>
        <v>0</v>
      </c>
      <c r="TFX13" s="192">
        <f t="shared" si="214"/>
        <v>0</v>
      </c>
      <c r="TFY13" s="192">
        <f t="shared" si="214"/>
        <v>0</v>
      </c>
      <c r="TFZ13" s="192">
        <f t="shared" si="214"/>
        <v>0</v>
      </c>
      <c r="TGA13" s="192">
        <f t="shared" si="214"/>
        <v>0</v>
      </c>
      <c r="TGB13" s="117">
        <v>2020</v>
      </c>
      <c r="TGC13" s="192">
        <f>SUM(TGC15)</f>
        <v>0</v>
      </c>
      <c r="TGD13" s="192">
        <f>SUM(TGD15)</f>
        <v>0</v>
      </c>
      <c r="TGE13" s="192">
        <f t="shared" si="214"/>
        <v>0</v>
      </c>
      <c r="TGF13" s="192">
        <f t="shared" si="214"/>
        <v>0</v>
      </c>
      <c r="TGG13" s="192">
        <f t="shared" si="214"/>
        <v>0</v>
      </c>
      <c r="TGH13" s="192">
        <f t="shared" si="214"/>
        <v>0</v>
      </c>
      <c r="TGI13" s="192">
        <f t="shared" si="214"/>
        <v>0</v>
      </c>
      <c r="TGJ13" s="192">
        <f t="shared" si="214"/>
        <v>0</v>
      </c>
      <c r="TGK13" s="192">
        <f t="shared" si="214"/>
        <v>0</v>
      </c>
      <c r="TGL13" s="192">
        <f t="shared" si="214"/>
        <v>0</v>
      </c>
      <c r="TGM13" s="192">
        <f t="shared" si="214"/>
        <v>0</v>
      </c>
      <c r="TGN13" s="192">
        <f t="shared" si="214"/>
        <v>0</v>
      </c>
      <c r="TGO13" s="192">
        <f t="shared" si="214"/>
        <v>0</v>
      </c>
      <c r="TGP13" s="192">
        <f t="shared" si="214"/>
        <v>0</v>
      </c>
      <c r="TGQ13" s="192">
        <f t="shared" si="214"/>
        <v>0</v>
      </c>
      <c r="TGR13" s="117">
        <v>2020</v>
      </c>
      <c r="TGS13" s="192">
        <f>SUM(TGS15)</f>
        <v>0</v>
      </c>
      <c r="TGT13" s="192">
        <f>SUM(TGT15)</f>
        <v>0</v>
      </c>
      <c r="TGU13" s="192">
        <f t="shared" si="214"/>
        <v>0</v>
      </c>
      <c r="TGV13" s="192">
        <f t="shared" si="214"/>
        <v>0</v>
      </c>
      <c r="TGW13" s="192">
        <f t="shared" si="214"/>
        <v>0</v>
      </c>
      <c r="TGX13" s="192">
        <f t="shared" si="214"/>
        <v>0</v>
      </c>
      <c r="TGY13" s="192">
        <f t="shared" si="214"/>
        <v>0</v>
      </c>
      <c r="TGZ13" s="192">
        <f t="shared" si="214"/>
        <v>0</v>
      </c>
      <c r="THA13" s="192">
        <f t="shared" si="214"/>
        <v>0</v>
      </c>
      <c r="THB13" s="192">
        <f t="shared" si="214"/>
        <v>0</v>
      </c>
      <c r="THC13" s="192">
        <f t="shared" si="214"/>
        <v>0</v>
      </c>
      <c r="THD13" s="192">
        <f t="shared" si="214"/>
        <v>0</v>
      </c>
      <c r="THE13" s="192">
        <f t="shared" si="214"/>
        <v>0</v>
      </c>
      <c r="THF13" s="192">
        <f t="shared" si="214"/>
        <v>0</v>
      </c>
      <c r="THG13" s="192">
        <f t="shared" si="214"/>
        <v>0</v>
      </c>
      <c r="THH13" s="117">
        <v>2020</v>
      </c>
      <c r="THI13" s="192">
        <f>SUM(THI15)</f>
        <v>0</v>
      </c>
      <c r="THJ13" s="192">
        <f>SUM(THJ15)</f>
        <v>0</v>
      </c>
      <c r="THK13" s="192">
        <f t="shared" si="214"/>
        <v>0</v>
      </c>
      <c r="THL13" s="192">
        <f t="shared" si="214"/>
        <v>0</v>
      </c>
      <c r="THM13" s="192">
        <f t="shared" si="214"/>
        <v>0</v>
      </c>
      <c r="THN13" s="192">
        <f t="shared" si="214"/>
        <v>0</v>
      </c>
      <c r="THO13" s="192">
        <f t="shared" si="214"/>
        <v>0</v>
      </c>
      <c r="THP13" s="192">
        <f t="shared" si="214"/>
        <v>0</v>
      </c>
      <c r="THQ13" s="192">
        <f t="shared" si="214"/>
        <v>0</v>
      </c>
      <c r="THR13" s="192">
        <f t="shared" si="214"/>
        <v>0</v>
      </c>
      <c r="THS13" s="192">
        <f t="shared" si="214"/>
        <v>0</v>
      </c>
      <c r="THT13" s="192">
        <f t="shared" si="214"/>
        <v>0</v>
      </c>
      <c r="THU13" s="192">
        <f t="shared" si="214"/>
        <v>0</v>
      </c>
      <c r="THV13" s="192">
        <f t="shared" si="214"/>
        <v>0</v>
      </c>
      <c r="THW13" s="192">
        <f t="shared" si="214"/>
        <v>0</v>
      </c>
      <c r="THX13" s="117">
        <v>2020</v>
      </c>
      <c r="THY13" s="192">
        <f>SUM(THY15)</f>
        <v>0</v>
      </c>
      <c r="THZ13" s="192">
        <f>SUM(THZ15)</f>
        <v>0</v>
      </c>
      <c r="TIA13" s="192">
        <f t="shared" ref="TIA13:TKI13" si="215">SUM(TIA15)</f>
        <v>0</v>
      </c>
      <c r="TIB13" s="192">
        <f t="shared" si="215"/>
        <v>0</v>
      </c>
      <c r="TIC13" s="192">
        <f t="shared" si="215"/>
        <v>0</v>
      </c>
      <c r="TID13" s="192">
        <f t="shared" si="215"/>
        <v>0</v>
      </c>
      <c r="TIE13" s="192">
        <f t="shared" si="215"/>
        <v>0</v>
      </c>
      <c r="TIF13" s="192">
        <f t="shared" si="215"/>
        <v>0</v>
      </c>
      <c r="TIG13" s="192">
        <f t="shared" si="215"/>
        <v>0</v>
      </c>
      <c r="TIH13" s="192">
        <f t="shared" si="215"/>
        <v>0</v>
      </c>
      <c r="TII13" s="192">
        <f t="shared" si="215"/>
        <v>0</v>
      </c>
      <c r="TIJ13" s="192">
        <f t="shared" si="215"/>
        <v>0</v>
      </c>
      <c r="TIK13" s="192">
        <f t="shared" si="215"/>
        <v>0</v>
      </c>
      <c r="TIL13" s="192">
        <f t="shared" si="215"/>
        <v>0</v>
      </c>
      <c r="TIM13" s="192">
        <f t="shared" si="215"/>
        <v>0</v>
      </c>
      <c r="TIN13" s="117">
        <v>2020</v>
      </c>
      <c r="TIO13" s="192">
        <f>SUM(TIO15)</f>
        <v>0</v>
      </c>
      <c r="TIP13" s="192">
        <f>SUM(TIP15)</f>
        <v>0</v>
      </c>
      <c r="TIQ13" s="192">
        <f t="shared" si="215"/>
        <v>0</v>
      </c>
      <c r="TIR13" s="192">
        <f t="shared" si="215"/>
        <v>0</v>
      </c>
      <c r="TIS13" s="192">
        <f t="shared" si="215"/>
        <v>0</v>
      </c>
      <c r="TIT13" s="192">
        <f t="shared" si="215"/>
        <v>0</v>
      </c>
      <c r="TIU13" s="192">
        <f t="shared" si="215"/>
        <v>0</v>
      </c>
      <c r="TIV13" s="192">
        <f t="shared" si="215"/>
        <v>0</v>
      </c>
      <c r="TIW13" s="192">
        <f t="shared" si="215"/>
        <v>0</v>
      </c>
      <c r="TIX13" s="192">
        <f t="shared" si="215"/>
        <v>0</v>
      </c>
      <c r="TIY13" s="192">
        <f t="shared" si="215"/>
        <v>0</v>
      </c>
      <c r="TIZ13" s="192">
        <f t="shared" si="215"/>
        <v>0</v>
      </c>
      <c r="TJA13" s="192">
        <f t="shared" si="215"/>
        <v>0</v>
      </c>
      <c r="TJB13" s="192">
        <f t="shared" si="215"/>
        <v>0</v>
      </c>
      <c r="TJC13" s="192">
        <f t="shared" si="215"/>
        <v>0</v>
      </c>
      <c r="TJD13" s="117">
        <v>2020</v>
      </c>
      <c r="TJE13" s="192">
        <f>SUM(TJE15)</f>
        <v>0</v>
      </c>
      <c r="TJF13" s="192">
        <f>SUM(TJF15)</f>
        <v>0</v>
      </c>
      <c r="TJG13" s="192">
        <f t="shared" si="215"/>
        <v>0</v>
      </c>
      <c r="TJH13" s="192">
        <f t="shared" si="215"/>
        <v>0</v>
      </c>
      <c r="TJI13" s="192">
        <f t="shared" si="215"/>
        <v>0</v>
      </c>
      <c r="TJJ13" s="192">
        <f t="shared" si="215"/>
        <v>0</v>
      </c>
      <c r="TJK13" s="192">
        <f t="shared" si="215"/>
        <v>0</v>
      </c>
      <c r="TJL13" s="192">
        <f t="shared" si="215"/>
        <v>0</v>
      </c>
      <c r="TJM13" s="192">
        <f t="shared" si="215"/>
        <v>0</v>
      </c>
      <c r="TJN13" s="192">
        <f t="shared" si="215"/>
        <v>0</v>
      </c>
      <c r="TJO13" s="192">
        <f t="shared" si="215"/>
        <v>0</v>
      </c>
      <c r="TJP13" s="192">
        <f t="shared" si="215"/>
        <v>0</v>
      </c>
      <c r="TJQ13" s="192">
        <f t="shared" si="215"/>
        <v>0</v>
      </c>
      <c r="TJR13" s="192">
        <f t="shared" si="215"/>
        <v>0</v>
      </c>
      <c r="TJS13" s="192">
        <f t="shared" si="215"/>
        <v>0</v>
      </c>
      <c r="TJT13" s="117">
        <v>2020</v>
      </c>
      <c r="TJU13" s="192">
        <f>SUM(TJU15)</f>
        <v>0</v>
      </c>
      <c r="TJV13" s="192">
        <f>SUM(TJV15)</f>
        <v>0</v>
      </c>
      <c r="TJW13" s="192">
        <f t="shared" si="215"/>
        <v>0</v>
      </c>
      <c r="TJX13" s="192">
        <f t="shared" si="215"/>
        <v>0</v>
      </c>
      <c r="TJY13" s="192">
        <f t="shared" si="215"/>
        <v>0</v>
      </c>
      <c r="TJZ13" s="192">
        <f t="shared" si="215"/>
        <v>0</v>
      </c>
      <c r="TKA13" s="192">
        <f t="shared" si="215"/>
        <v>0</v>
      </c>
      <c r="TKB13" s="192">
        <f t="shared" si="215"/>
        <v>0</v>
      </c>
      <c r="TKC13" s="192">
        <f t="shared" si="215"/>
        <v>0</v>
      </c>
      <c r="TKD13" s="192">
        <f t="shared" si="215"/>
        <v>0</v>
      </c>
      <c r="TKE13" s="192">
        <f t="shared" si="215"/>
        <v>0</v>
      </c>
      <c r="TKF13" s="192">
        <f t="shared" si="215"/>
        <v>0</v>
      </c>
      <c r="TKG13" s="192">
        <f t="shared" si="215"/>
        <v>0</v>
      </c>
      <c r="TKH13" s="192">
        <f t="shared" si="215"/>
        <v>0</v>
      </c>
      <c r="TKI13" s="192">
        <f t="shared" si="215"/>
        <v>0</v>
      </c>
      <c r="TKJ13" s="117">
        <v>2020</v>
      </c>
      <c r="TKK13" s="192">
        <f>SUM(TKK15)</f>
        <v>0</v>
      </c>
      <c r="TKL13" s="192">
        <f>SUM(TKL15)</f>
        <v>0</v>
      </c>
      <c r="TKM13" s="192">
        <f t="shared" ref="TKM13:TMU13" si="216">SUM(TKM15)</f>
        <v>0</v>
      </c>
      <c r="TKN13" s="192">
        <f t="shared" si="216"/>
        <v>0</v>
      </c>
      <c r="TKO13" s="192">
        <f t="shared" si="216"/>
        <v>0</v>
      </c>
      <c r="TKP13" s="192">
        <f t="shared" si="216"/>
        <v>0</v>
      </c>
      <c r="TKQ13" s="192">
        <f t="shared" si="216"/>
        <v>0</v>
      </c>
      <c r="TKR13" s="192">
        <f t="shared" si="216"/>
        <v>0</v>
      </c>
      <c r="TKS13" s="192">
        <f t="shared" si="216"/>
        <v>0</v>
      </c>
      <c r="TKT13" s="192">
        <f t="shared" si="216"/>
        <v>0</v>
      </c>
      <c r="TKU13" s="192">
        <f t="shared" si="216"/>
        <v>0</v>
      </c>
      <c r="TKV13" s="192">
        <f t="shared" si="216"/>
        <v>0</v>
      </c>
      <c r="TKW13" s="192">
        <f t="shared" si="216"/>
        <v>0</v>
      </c>
      <c r="TKX13" s="192">
        <f t="shared" si="216"/>
        <v>0</v>
      </c>
      <c r="TKY13" s="192">
        <f t="shared" si="216"/>
        <v>0</v>
      </c>
      <c r="TKZ13" s="117">
        <v>2020</v>
      </c>
      <c r="TLA13" s="192">
        <f>SUM(TLA15)</f>
        <v>0</v>
      </c>
      <c r="TLB13" s="192">
        <f>SUM(TLB15)</f>
        <v>0</v>
      </c>
      <c r="TLC13" s="192">
        <f t="shared" si="216"/>
        <v>0</v>
      </c>
      <c r="TLD13" s="192">
        <f t="shared" si="216"/>
        <v>0</v>
      </c>
      <c r="TLE13" s="192">
        <f t="shared" si="216"/>
        <v>0</v>
      </c>
      <c r="TLF13" s="192">
        <f t="shared" si="216"/>
        <v>0</v>
      </c>
      <c r="TLG13" s="192">
        <f t="shared" si="216"/>
        <v>0</v>
      </c>
      <c r="TLH13" s="192">
        <f t="shared" si="216"/>
        <v>0</v>
      </c>
      <c r="TLI13" s="192">
        <f t="shared" si="216"/>
        <v>0</v>
      </c>
      <c r="TLJ13" s="192">
        <f t="shared" si="216"/>
        <v>0</v>
      </c>
      <c r="TLK13" s="192">
        <f t="shared" si="216"/>
        <v>0</v>
      </c>
      <c r="TLL13" s="192">
        <f t="shared" si="216"/>
        <v>0</v>
      </c>
      <c r="TLM13" s="192">
        <f t="shared" si="216"/>
        <v>0</v>
      </c>
      <c r="TLN13" s="192">
        <f t="shared" si="216"/>
        <v>0</v>
      </c>
      <c r="TLO13" s="192">
        <f t="shared" si="216"/>
        <v>0</v>
      </c>
      <c r="TLP13" s="117">
        <v>2020</v>
      </c>
      <c r="TLQ13" s="192">
        <f>SUM(TLQ15)</f>
        <v>0</v>
      </c>
      <c r="TLR13" s="192">
        <f>SUM(TLR15)</f>
        <v>0</v>
      </c>
      <c r="TLS13" s="192">
        <f t="shared" si="216"/>
        <v>0</v>
      </c>
      <c r="TLT13" s="192">
        <f t="shared" si="216"/>
        <v>0</v>
      </c>
      <c r="TLU13" s="192">
        <f t="shared" si="216"/>
        <v>0</v>
      </c>
      <c r="TLV13" s="192">
        <f t="shared" si="216"/>
        <v>0</v>
      </c>
      <c r="TLW13" s="192">
        <f t="shared" si="216"/>
        <v>0</v>
      </c>
      <c r="TLX13" s="192">
        <f t="shared" si="216"/>
        <v>0</v>
      </c>
      <c r="TLY13" s="192">
        <f t="shared" si="216"/>
        <v>0</v>
      </c>
      <c r="TLZ13" s="192">
        <f t="shared" si="216"/>
        <v>0</v>
      </c>
      <c r="TMA13" s="192">
        <f t="shared" si="216"/>
        <v>0</v>
      </c>
      <c r="TMB13" s="192">
        <f t="shared" si="216"/>
        <v>0</v>
      </c>
      <c r="TMC13" s="192">
        <f t="shared" si="216"/>
        <v>0</v>
      </c>
      <c r="TMD13" s="192">
        <f t="shared" si="216"/>
        <v>0</v>
      </c>
      <c r="TME13" s="192">
        <f t="shared" si="216"/>
        <v>0</v>
      </c>
      <c r="TMF13" s="117">
        <v>2020</v>
      </c>
      <c r="TMG13" s="192">
        <f>SUM(TMG15)</f>
        <v>0</v>
      </c>
      <c r="TMH13" s="192">
        <f>SUM(TMH15)</f>
        <v>0</v>
      </c>
      <c r="TMI13" s="192">
        <f t="shared" si="216"/>
        <v>0</v>
      </c>
      <c r="TMJ13" s="192">
        <f t="shared" si="216"/>
        <v>0</v>
      </c>
      <c r="TMK13" s="192">
        <f t="shared" si="216"/>
        <v>0</v>
      </c>
      <c r="TML13" s="192">
        <f t="shared" si="216"/>
        <v>0</v>
      </c>
      <c r="TMM13" s="192">
        <f t="shared" si="216"/>
        <v>0</v>
      </c>
      <c r="TMN13" s="192">
        <f t="shared" si="216"/>
        <v>0</v>
      </c>
      <c r="TMO13" s="192">
        <f t="shared" si="216"/>
        <v>0</v>
      </c>
      <c r="TMP13" s="192">
        <f t="shared" si="216"/>
        <v>0</v>
      </c>
      <c r="TMQ13" s="192">
        <f t="shared" si="216"/>
        <v>0</v>
      </c>
      <c r="TMR13" s="192">
        <f t="shared" si="216"/>
        <v>0</v>
      </c>
      <c r="TMS13" s="192">
        <f t="shared" si="216"/>
        <v>0</v>
      </c>
      <c r="TMT13" s="192">
        <f t="shared" si="216"/>
        <v>0</v>
      </c>
      <c r="TMU13" s="192">
        <f t="shared" si="216"/>
        <v>0</v>
      </c>
      <c r="TMV13" s="117">
        <v>2020</v>
      </c>
      <c r="TMW13" s="192">
        <f>SUM(TMW15)</f>
        <v>0</v>
      </c>
      <c r="TMX13" s="192">
        <f>SUM(TMX15)</f>
        <v>0</v>
      </c>
      <c r="TMY13" s="192">
        <f t="shared" ref="TMY13:TPG13" si="217">SUM(TMY15)</f>
        <v>0</v>
      </c>
      <c r="TMZ13" s="192">
        <f t="shared" si="217"/>
        <v>0</v>
      </c>
      <c r="TNA13" s="192">
        <f t="shared" si="217"/>
        <v>0</v>
      </c>
      <c r="TNB13" s="192">
        <f t="shared" si="217"/>
        <v>0</v>
      </c>
      <c r="TNC13" s="192">
        <f t="shared" si="217"/>
        <v>0</v>
      </c>
      <c r="TND13" s="192">
        <f t="shared" si="217"/>
        <v>0</v>
      </c>
      <c r="TNE13" s="192">
        <f t="shared" si="217"/>
        <v>0</v>
      </c>
      <c r="TNF13" s="192">
        <f t="shared" si="217"/>
        <v>0</v>
      </c>
      <c r="TNG13" s="192">
        <f t="shared" si="217"/>
        <v>0</v>
      </c>
      <c r="TNH13" s="192">
        <f t="shared" si="217"/>
        <v>0</v>
      </c>
      <c r="TNI13" s="192">
        <f t="shared" si="217"/>
        <v>0</v>
      </c>
      <c r="TNJ13" s="192">
        <f t="shared" si="217"/>
        <v>0</v>
      </c>
      <c r="TNK13" s="192">
        <f t="shared" si="217"/>
        <v>0</v>
      </c>
      <c r="TNL13" s="117">
        <v>2020</v>
      </c>
      <c r="TNM13" s="192">
        <f>SUM(TNM15)</f>
        <v>0</v>
      </c>
      <c r="TNN13" s="192">
        <f>SUM(TNN15)</f>
        <v>0</v>
      </c>
      <c r="TNO13" s="192">
        <f t="shared" si="217"/>
        <v>0</v>
      </c>
      <c r="TNP13" s="192">
        <f t="shared" si="217"/>
        <v>0</v>
      </c>
      <c r="TNQ13" s="192">
        <f t="shared" si="217"/>
        <v>0</v>
      </c>
      <c r="TNR13" s="192">
        <f t="shared" si="217"/>
        <v>0</v>
      </c>
      <c r="TNS13" s="192">
        <f t="shared" si="217"/>
        <v>0</v>
      </c>
      <c r="TNT13" s="192">
        <f t="shared" si="217"/>
        <v>0</v>
      </c>
      <c r="TNU13" s="192">
        <f t="shared" si="217"/>
        <v>0</v>
      </c>
      <c r="TNV13" s="192">
        <f t="shared" si="217"/>
        <v>0</v>
      </c>
      <c r="TNW13" s="192">
        <f t="shared" si="217"/>
        <v>0</v>
      </c>
      <c r="TNX13" s="192">
        <f t="shared" si="217"/>
        <v>0</v>
      </c>
      <c r="TNY13" s="192">
        <f t="shared" si="217"/>
        <v>0</v>
      </c>
      <c r="TNZ13" s="192">
        <f t="shared" si="217"/>
        <v>0</v>
      </c>
      <c r="TOA13" s="192">
        <f t="shared" si="217"/>
        <v>0</v>
      </c>
      <c r="TOB13" s="117">
        <v>2020</v>
      </c>
      <c r="TOC13" s="192">
        <f>SUM(TOC15)</f>
        <v>0</v>
      </c>
      <c r="TOD13" s="192">
        <f>SUM(TOD15)</f>
        <v>0</v>
      </c>
      <c r="TOE13" s="192">
        <f t="shared" si="217"/>
        <v>0</v>
      </c>
      <c r="TOF13" s="192">
        <f t="shared" si="217"/>
        <v>0</v>
      </c>
      <c r="TOG13" s="192">
        <f t="shared" si="217"/>
        <v>0</v>
      </c>
      <c r="TOH13" s="192">
        <f t="shared" si="217"/>
        <v>0</v>
      </c>
      <c r="TOI13" s="192">
        <f t="shared" si="217"/>
        <v>0</v>
      </c>
      <c r="TOJ13" s="192">
        <f t="shared" si="217"/>
        <v>0</v>
      </c>
      <c r="TOK13" s="192">
        <f t="shared" si="217"/>
        <v>0</v>
      </c>
      <c r="TOL13" s="192">
        <f t="shared" si="217"/>
        <v>0</v>
      </c>
      <c r="TOM13" s="192">
        <f t="shared" si="217"/>
        <v>0</v>
      </c>
      <c r="TON13" s="192">
        <f t="shared" si="217"/>
        <v>0</v>
      </c>
      <c r="TOO13" s="192">
        <f t="shared" si="217"/>
        <v>0</v>
      </c>
      <c r="TOP13" s="192">
        <f t="shared" si="217"/>
        <v>0</v>
      </c>
      <c r="TOQ13" s="192">
        <f t="shared" si="217"/>
        <v>0</v>
      </c>
      <c r="TOR13" s="117">
        <v>2020</v>
      </c>
      <c r="TOS13" s="192">
        <f>SUM(TOS15)</f>
        <v>0</v>
      </c>
      <c r="TOT13" s="192">
        <f>SUM(TOT15)</f>
        <v>0</v>
      </c>
      <c r="TOU13" s="192">
        <f t="shared" si="217"/>
        <v>0</v>
      </c>
      <c r="TOV13" s="192">
        <f t="shared" si="217"/>
        <v>0</v>
      </c>
      <c r="TOW13" s="192">
        <f t="shared" si="217"/>
        <v>0</v>
      </c>
      <c r="TOX13" s="192">
        <f t="shared" si="217"/>
        <v>0</v>
      </c>
      <c r="TOY13" s="192">
        <f t="shared" si="217"/>
        <v>0</v>
      </c>
      <c r="TOZ13" s="192">
        <f t="shared" si="217"/>
        <v>0</v>
      </c>
      <c r="TPA13" s="192">
        <f t="shared" si="217"/>
        <v>0</v>
      </c>
      <c r="TPB13" s="192">
        <f t="shared" si="217"/>
        <v>0</v>
      </c>
      <c r="TPC13" s="192">
        <f t="shared" si="217"/>
        <v>0</v>
      </c>
      <c r="TPD13" s="192">
        <f t="shared" si="217"/>
        <v>0</v>
      </c>
      <c r="TPE13" s="192">
        <f t="shared" si="217"/>
        <v>0</v>
      </c>
      <c r="TPF13" s="192">
        <f t="shared" si="217"/>
        <v>0</v>
      </c>
      <c r="TPG13" s="192">
        <f t="shared" si="217"/>
        <v>0</v>
      </c>
      <c r="TPH13" s="117">
        <v>2020</v>
      </c>
      <c r="TPI13" s="192">
        <f>SUM(TPI15)</f>
        <v>0</v>
      </c>
      <c r="TPJ13" s="192">
        <f>SUM(TPJ15)</f>
        <v>0</v>
      </c>
      <c r="TPK13" s="192">
        <f t="shared" ref="TPK13:TRS13" si="218">SUM(TPK15)</f>
        <v>0</v>
      </c>
      <c r="TPL13" s="192">
        <f t="shared" si="218"/>
        <v>0</v>
      </c>
      <c r="TPM13" s="192">
        <f t="shared" si="218"/>
        <v>0</v>
      </c>
      <c r="TPN13" s="192">
        <f t="shared" si="218"/>
        <v>0</v>
      </c>
      <c r="TPO13" s="192">
        <f t="shared" si="218"/>
        <v>0</v>
      </c>
      <c r="TPP13" s="192">
        <f t="shared" si="218"/>
        <v>0</v>
      </c>
      <c r="TPQ13" s="192">
        <f t="shared" si="218"/>
        <v>0</v>
      </c>
      <c r="TPR13" s="192">
        <f t="shared" si="218"/>
        <v>0</v>
      </c>
      <c r="TPS13" s="192">
        <f t="shared" si="218"/>
        <v>0</v>
      </c>
      <c r="TPT13" s="192">
        <f t="shared" si="218"/>
        <v>0</v>
      </c>
      <c r="TPU13" s="192">
        <f t="shared" si="218"/>
        <v>0</v>
      </c>
      <c r="TPV13" s="192">
        <f t="shared" si="218"/>
        <v>0</v>
      </c>
      <c r="TPW13" s="192">
        <f t="shared" si="218"/>
        <v>0</v>
      </c>
      <c r="TPX13" s="117">
        <v>2020</v>
      </c>
      <c r="TPY13" s="192">
        <f>SUM(TPY15)</f>
        <v>0</v>
      </c>
      <c r="TPZ13" s="192">
        <f>SUM(TPZ15)</f>
        <v>0</v>
      </c>
      <c r="TQA13" s="192">
        <f t="shared" si="218"/>
        <v>0</v>
      </c>
      <c r="TQB13" s="192">
        <f t="shared" si="218"/>
        <v>0</v>
      </c>
      <c r="TQC13" s="192">
        <f t="shared" si="218"/>
        <v>0</v>
      </c>
      <c r="TQD13" s="192">
        <f t="shared" si="218"/>
        <v>0</v>
      </c>
      <c r="TQE13" s="192">
        <f t="shared" si="218"/>
        <v>0</v>
      </c>
      <c r="TQF13" s="192">
        <f t="shared" si="218"/>
        <v>0</v>
      </c>
      <c r="TQG13" s="192">
        <f t="shared" si="218"/>
        <v>0</v>
      </c>
      <c r="TQH13" s="192">
        <f t="shared" si="218"/>
        <v>0</v>
      </c>
      <c r="TQI13" s="192">
        <f t="shared" si="218"/>
        <v>0</v>
      </c>
      <c r="TQJ13" s="192">
        <f t="shared" si="218"/>
        <v>0</v>
      </c>
      <c r="TQK13" s="192">
        <f t="shared" si="218"/>
        <v>0</v>
      </c>
      <c r="TQL13" s="192">
        <f t="shared" si="218"/>
        <v>0</v>
      </c>
      <c r="TQM13" s="192">
        <f t="shared" si="218"/>
        <v>0</v>
      </c>
      <c r="TQN13" s="117">
        <v>2020</v>
      </c>
      <c r="TQO13" s="192">
        <f>SUM(TQO15)</f>
        <v>0</v>
      </c>
      <c r="TQP13" s="192">
        <f>SUM(TQP15)</f>
        <v>0</v>
      </c>
      <c r="TQQ13" s="192">
        <f t="shared" si="218"/>
        <v>0</v>
      </c>
      <c r="TQR13" s="192">
        <f t="shared" si="218"/>
        <v>0</v>
      </c>
      <c r="TQS13" s="192">
        <f t="shared" si="218"/>
        <v>0</v>
      </c>
      <c r="TQT13" s="192">
        <f t="shared" si="218"/>
        <v>0</v>
      </c>
      <c r="TQU13" s="192">
        <f t="shared" si="218"/>
        <v>0</v>
      </c>
      <c r="TQV13" s="192">
        <f t="shared" si="218"/>
        <v>0</v>
      </c>
      <c r="TQW13" s="192">
        <f t="shared" si="218"/>
        <v>0</v>
      </c>
      <c r="TQX13" s="192">
        <f t="shared" si="218"/>
        <v>0</v>
      </c>
      <c r="TQY13" s="192">
        <f t="shared" si="218"/>
        <v>0</v>
      </c>
      <c r="TQZ13" s="192">
        <f t="shared" si="218"/>
        <v>0</v>
      </c>
      <c r="TRA13" s="192">
        <f t="shared" si="218"/>
        <v>0</v>
      </c>
      <c r="TRB13" s="192">
        <f t="shared" si="218"/>
        <v>0</v>
      </c>
      <c r="TRC13" s="192">
        <f t="shared" si="218"/>
        <v>0</v>
      </c>
      <c r="TRD13" s="117">
        <v>2020</v>
      </c>
      <c r="TRE13" s="192">
        <f>SUM(TRE15)</f>
        <v>0</v>
      </c>
      <c r="TRF13" s="192">
        <f>SUM(TRF15)</f>
        <v>0</v>
      </c>
      <c r="TRG13" s="192">
        <f t="shared" si="218"/>
        <v>0</v>
      </c>
      <c r="TRH13" s="192">
        <f t="shared" si="218"/>
        <v>0</v>
      </c>
      <c r="TRI13" s="192">
        <f t="shared" si="218"/>
        <v>0</v>
      </c>
      <c r="TRJ13" s="192">
        <f t="shared" si="218"/>
        <v>0</v>
      </c>
      <c r="TRK13" s="192">
        <f t="shared" si="218"/>
        <v>0</v>
      </c>
      <c r="TRL13" s="192">
        <f t="shared" si="218"/>
        <v>0</v>
      </c>
      <c r="TRM13" s="192">
        <f t="shared" si="218"/>
        <v>0</v>
      </c>
      <c r="TRN13" s="192">
        <f t="shared" si="218"/>
        <v>0</v>
      </c>
      <c r="TRO13" s="192">
        <f t="shared" si="218"/>
        <v>0</v>
      </c>
      <c r="TRP13" s="192">
        <f t="shared" si="218"/>
        <v>0</v>
      </c>
      <c r="TRQ13" s="192">
        <f t="shared" si="218"/>
        <v>0</v>
      </c>
      <c r="TRR13" s="192">
        <f t="shared" si="218"/>
        <v>0</v>
      </c>
      <c r="TRS13" s="192">
        <f t="shared" si="218"/>
        <v>0</v>
      </c>
      <c r="TRT13" s="117">
        <v>2020</v>
      </c>
      <c r="TRU13" s="192">
        <f>SUM(TRU15)</f>
        <v>0</v>
      </c>
      <c r="TRV13" s="192">
        <f>SUM(TRV15)</f>
        <v>0</v>
      </c>
      <c r="TRW13" s="192">
        <f t="shared" ref="TRW13:TUE13" si="219">SUM(TRW15)</f>
        <v>0</v>
      </c>
      <c r="TRX13" s="192">
        <f t="shared" si="219"/>
        <v>0</v>
      </c>
      <c r="TRY13" s="192">
        <f t="shared" si="219"/>
        <v>0</v>
      </c>
      <c r="TRZ13" s="192">
        <f t="shared" si="219"/>
        <v>0</v>
      </c>
      <c r="TSA13" s="192">
        <f t="shared" si="219"/>
        <v>0</v>
      </c>
      <c r="TSB13" s="192">
        <f t="shared" si="219"/>
        <v>0</v>
      </c>
      <c r="TSC13" s="192">
        <f t="shared" si="219"/>
        <v>0</v>
      </c>
      <c r="TSD13" s="192">
        <f t="shared" si="219"/>
        <v>0</v>
      </c>
      <c r="TSE13" s="192">
        <f t="shared" si="219"/>
        <v>0</v>
      </c>
      <c r="TSF13" s="192">
        <f t="shared" si="219"/>
        <v>0</v>
      </c>
      <c r="TSG13" s="192">
        <f t="shared" si="219"/>
        <v>0</v>
      </c>
      <c r="TSH13" s="192">
        <f t="shared" si="219"/>
        <v>0</v>
      </c>
      <c r="TSI13" s="192">
        <f t="shared" si="219"/>
        <v>0</v>
      </c>
      <c r="TSJ13" s="117">
        <v>2020</v>
      </c>
      <c r="TSK13" s="192">
        <f>SUM(TSK15)</f>
        <v>0</v>
      </c>
      <c r="TSL13" s="192">
        <f>SUM(TSL15)</f>
        <v>0</v>
      </c>
      <c r="TSM13" s="192">
        <f t="shared" si="219"/>
        <v>0</v>
      </c>
      <c r="TSN13" s="192">
        <f t="shared" si="219"/>
        <v>0</v>
      </c>
      <c r="TSO13" s="192">
        <f t="shared" si="219"/>
        <v>0</v>
      </c>
      <c r="TSP13" s="192">
        <f t="shared" si="219"/>
        <v>0</v>
      </c>
      <c r="TSQ13" s="192">
        <f t="shared" si="219"/>
        <v>0</v>
      </c>
      <c r="TSR13" s="192">
        <f t="shared" si="219"/>
        <v>0</v>
      </c>
      <c r="TSS13" s="192">
        <f t="shared" si="219"/>
        <v>0</v>
      </c>
      <c r="TST13" s="192">
        <f t="shared" si="219"/>
        <v>0</v>
      </c>
      <c r="TSU13" s="192">
        <f t="shared" si="219"/>
        <v>0</v>
      </c>
      <c r="TSV13" s="192">
        <f t="shared" si="219"/>
        <v>0</v>
      </c>
      <c r="TSW13" s="192">
        <f t="shared" si="219"/>
        <v>0</v>
      </c>
      <c r="TSX13" s="192">
        <f t="shared" si="219"/>
        <v>0</v>
      </c>
      <c r="TSY13" s="192">
        <f t="shared" si="219"/>
        <v>0</v>
      </c>
      <c r="TSZ13" s="117">
        <v>2020</v>
      </c>
      <c r="TTA13" s="192">
        <f>SUM(TTA15)</f>
        <v>0</v>
      </c>
      <c r="TTB13" s="192">
        <f>SUM(TTB15)</f>
        <v>0</v>
      </c>
      <c r="TTC13" s="192">
        <f t="shared" si="219"/>
        <v>0</v>
      </c>
      <c r="TTD13" s="192">
        <f t="shared" si="219"/>
        <v>0</v>
      </c>
      <c r="TTE13" s="192">
        <f t="shared" si="219"/>
        <v>0</v>
      </c>
      <c r="TTF13" s="192">
        <f t="shared" si="219"/>
        <v>0</v>
      </c>
      <c r="TTG13" s="192">
        <f t="shared" si="219"/>
        <v>0</v>
      </c>
      <c r="TTH13" s="192">
        <f t="shared" si="219"/>
        <v>0</v>
      </c>
      <c r="TTI13" s="192">
        <f t="shared" si="219"/>
        <v>0</v>
      </c>
      <c r="TTJ13" s="192">
        <f t="shared" si="219"/>
        <v>0</v>
      </c>
      <c r="TTK13" s="192">
        <f t="shared" si="219"/>
        <v>0</v>
      </c>
      <c r="TTL13" s="192">
        <f t="shared" si="219"/>
        <v>0</v>
      </c>
      <c r="TTM13" s="192">
        <f t="shared" si="219"/>
        <v>0</v>
      </c>
      <c r="TTN13" s="192">
        <f t="shared" si="219"/>
        <v>0</v>
      </c>
      <c r="TTO13" s="192">
        <f t="shared" si="219"/>
        <v>0</v>
      </c>
      <c r="TTP13" s="117">
        <v>2020</v>
      </c>
      <c r="TTQ13" s="192">
        <f>SUM(TTQ15)</f>
        <v>0</v>
      </c>
      <c r="TTR13" s="192">
        <f>SUM(TTR15)</f>
        <v>0</v>
      </c>
      <c r="TTS13" s="192">
        <f t="shared" si="219"/>
        <v>0</v>
      </c>
      <c r="TTT13" s="192">
        <f t="shared" si="219"/>
        <v>0</v>
      </c>
      <c r="TTU13" s="192">
        <f t="shared" si="219"/>
        <v>0</v>
      </c>
      <c r="TTV13" s="192">
        <f t="shared" si="219"/>
        <v>0</v>
      </c>
      <c r="TTW13" s="192">
        <f t="shared" si="219"/>
        <v>0</v>
      </c>
      <c r="TTX13" s="192">
        <f t="shared" si="219"/>
        <v>0</v>
      </c>
      <c r="TTY13" s="192">
        <f t="shared" si="219"/>
        <v>0</v>
      </c>
      <c r="TTZ13" s="192">
        <f t="shared" si="219"/>
        <v>0</v>
      </c>
      <c r="TUA13" s="192">
        <f t="shared" si="219"/>
        <v>0</v>
      </c>
      <c r="TUB13" s="192">
        <f t="shared" si="219"/>
        <v>0</v>
      </c>
      <c r="TUC13" s="192">
        <f t="shared" si="219"/>
        <v>0</v>
      </c>
      <c r="TUD13" s="192">
        <f t="shared" si="219"/>
        <v>0</v>
      </c>
      <c r="TUE13" s="192">
        <f t="shared" si="219"/>
        <v>0</v>
      </c>
      <c r="TUF13" s="117">
        <v>2020</v>
      </c>
      <c r="TUG13" s="192">
        <f>SUM(TUG15)</f>
        <v>0</v>
      </c>
      <c r="TUH13" s="192">
        <f>SUM(TUH15)</f>
        <v>0</v>
      </c>
      <c r="TUI13" s="192">
        <f t="shared" ref="TUI13:TWQ13" si="220">SUM(TUI15)</f>
        <v>0</v>
      </c>
      <c r="TUJ13" s="192">
        <f t="shared" si="220"/>
        <v>0</v>
      </c>
      <c r="TUK13" s="192">
        <f t="shared" si="220"/>
        <v>0</v>
      </c>
      <c r="TUL13" s="192">
        <f t="shared" si="220"/>
        <v>0</v>
      </c>
      <c r="TUM13" s="192">
        <f t="shared" si="220"/>
        <v>0</v>
      </c>
      <c r="TUN13" s="192">
        <f t="shared" si="220"/>
        <v>0</v>
      </c>
      <c r="TUO13" s="192">
        <f t="shared" si="220"/>
        <v>0</v>
      </c>
      <c r="TUP13" s="192">
        <f t="shared" si="220"/>
        <v>0</v>
      </c>
      <c r="TUQ13" s="192">
        <f t="shared" si="220"/>
        <v>0</v>
      </c>
      <c r="TUR13" s="192">
        <f t="shared" si="220"/>
        <v>0</v>
      </c>
      <c r="TUS13" s="192">
        <f t="shared" si="220"/>
        <v>0</v>
      </c>
      <c r="TUT13" s="192">
        <f t="shared" si="220"/>
        <v>0</v>
      </c>
      <c r="TUU13" s="192">
        <f t="shared" si="220"/>
        <v>0</v>
      </c>
      <c r="TUV13" s="117">
        <v>2020</v>
      </c>
      <c r="TUW13" s="192">
        <f>SUM(TUW15)</f>
        <v>0</v>
      </c>
      <c r="TUX13" s="192">
        <f>SUM(TUX15)</f>
        <v>0</v>
      </c>
      <c r="TUY13" s="192">
        <f t="shared" si="220"/>
        <v>0</v>
      </c>
      <c r="TUZ13" s="192">
        <f t="shared" si="220"/>
        <v>0</v>
      </c>
      <c r="TVA13" s="192">
        <f t="shared" si="220"/>
        <v>0</v>
      </c>
      <c r="TVB13" s="192">
        <f t="shared" si="220"/>
        <v>0</v>
      </c>
      <c r="TVC13" s="192">
        <f t="shared" si="220"/>
        <v>0</v>
      </c>
      <c r="TVD13" s="192">
        <f t="shared" si="220"/>
        <v>0</v>
      </c>
      <c r="TVE13" s="192">
        <f t="shared" si="220"/>
        <v>0</v>
      </c>
      <c r="TVF13" s="192">
        <f t="shared" si="220"/>
        <v>0</v>
      </c>
      <c r="TVG13" s="192">
        <f t="shared" si="220"/>
        <v>0</v>
      </c>
      <c r="TVH13" s="192">
        <f t="shared" si="220"/>
        <v>0</v>
      </c>
      <c r="TVI13" s="192">
        <f t="shared" si="220"/>
        <v>0</v>
      </c>
      <c r="TVJ13" s="192">
        <f t="shared" si="220"/>
        <v>0</v>
      </c>
      <c r="TVK13" s="192">
        <f t="shared" si="220"/>
        <v>0</v>
      </c>
      <c r="TVL13" s="117">
        <v>2020</v>
      </c>
      <c r="TVM13" s="192">
        <f>SUM(TVM15)</f>
        <v>0</v>
      </c>
      <c r="TVN13" s="192">
        <f>SUM(TVN15)</f>
        <v>0</v>
      </c>
      <c r="TVO13" s="192">
        <f t="shared" si="220"/>
        <v>0</v>
      </c>
      <c r="TVP13" s="192">
        <f t="shared" si="220"/>
        <v>0</v>
      </c>
      <c r="TVQ13" s="192">
        <f t="shared" si="220"/>
        <v>0</v>
      </c>
      <c r="TVR13" s="192">
        <f t="shared" si="220"/>
        <v>0</v>
      </c>
      <c r="TVS13" s="192">
        <f t="shared" si="220"/>
        <v>0</v>
      </c>
      <c r="TVT13" s="192">
        <f t="shared" si="220"/>
        <v>0</v>
      </c>
      <c r="TVU13" s="192">
        <f t="shared" si="220"/>
        <v>0</v>
      </c>
      <c r="TVV13" s="192">
        <f t="shared" si="220"/>
        <v>0</v>
      </c>
      <c r="TVW13" s="192">
        <f t="shared" si="220"/>
        <v>0</v>
      </c>
      <c r="TVX13" s="192">
        <f t="shared" si="220"/>
        <v>0</v>
      </c>
      <c r="TVY13" s="192">
        <f t="shared" si="220"/>
        <v>0</v>
      </c>
      <c r="TVZ13" s="192">
        <f t="shared" si="220"/>
        <v>0</v>
      </c>
      <c r="TWA13" s="192">
        <f t="shared" si="220"/>
        <v>0</v>
      </c>
      <c r="TWB13" s="117">
        <v>2020</v>
      </c>
      <c r="TWC13" s="192">
        <f>SUM(TWC15)</f>
        <v>0</v>
      </c>
      <c r="TWD13" s="192">
        <f>SUM(TWD15)</f>
        <v>0</v>
      </c>
      <c r="TWE13" s="192">
        <f t="shared" si="220"/>
        <v>0</v>
      </c>
      <c r="TWF13" s="192">
        <f t="shared" si="220"/>
        <v>0</v>
      </c>
      <c r="TWG13" s="192">
        <f t="shared" si="220"/>
        <v>0</v>
      </c>
      <c r="TWH13" s="192">
        <f t="shared" si="220"/>
        <v>0</v>
      </c>
      <c r="TWI13" s="192">
        <f t="shared" si="220"/>
        <v>0</v>
      </c>
      <c r="TWJ13" s="192">
        <f t="shared" si="220"/>
        <v>0</v>
      </c>
      <c r="TWK13" s="192">
        <f t="shared" si="220"/>
        <v>0</v>
      </c>
      <c r="TWL13" s="192">
        <f t="shared" si="220"/>
        <v>0</v>
      </c>
      <c r="TWM13" s="192">
        <f t="shared" si="220"/>
        <v>0</v>
      </c>
      <c r="TWN13" s="192">
        <f t="shared" si="220"/>
        <v>0</v>
      </c>
      <c r="TWO13" s="192">
        <f t="shared" si="220"/>
        <v>0</v>
      </c>
      <c r="TWP13" s="192">
        <f t="shared" si="220"/>
        <v>0</v>
      </c>
      <c r="TWQ13" s="192">
        <f t="shared" si="220"/>
        <v>0</v>
      </c>
      <c r="TWR13" s="117">
        <v>2020</v>
      </c>
      <c r="TWS13" s="192">
        <f>SUM(TWS15)</f>
        <v>0</v>
      </c>
      <c r="TWT13" s="192">
        <f>SUM(TWT15)</f>
        <v>0</v>
      </c>
      <c r="TWU13" s="192">
        <f t="shared" ref="TWU13:TZC13" si="221">SUM(TWU15)</f>
        <v>0</v>
      </c>
      <c r="TWV13" s="192">
        <f t="shared" si="221"/>
        <v>0</v>
      </c>
      <c r="TWW13" s="192">
        <f t="shared" si="221"/>
        <v>0</v>
      </c>
      <c r="TWX13" s="192">
        <f t="shared" si="221"/>
        <v>0</v>
      </c>
      <c r="TWY13" s="192">
        <f t="shared" si="221"/>
        <v>0</v>
      </c>
      <c r="TWZ13" s="192">
        <f t="shared" si="221"/>
        <v>0</v>
      </c>
      <c r="TXA13" s="192">
        <f t="shared" si="221"/>
        <v>0</v>
      </c>
      <c r="TXB13" s="192">
        <f t="shared" si="221"/>
        <v>0</v>
      </c>
      <c r="TXC13" s="192">
        <f t="shared" si="221"/>
        <v>0</v>
      </c>
      <c r="TXD13" s="192">
        <f t="shared" si="221"/>
        <v>0</v>
      </c>
      <c r="TXE13" s="192">
        <f t="shared" si="221"/>
        <v>0</v>
      </c>
      <c r="TXF13" s="192">
        <f t="shared" si="221"/>
        <v>0</v>
      </c>
      <c r="TXG13" s="192">
        <f t="shared" si="221"/>
        <v>0</v>
      </c>
      <c r="TXH13" s="117">
        <v>2020</v>
      </c>
      <c r="TXI13" s="192">
        <f>SUM(TXI15)</f>
        <v>0</v>
      </c>
      <c r="TXJ13" s="192">
        <f>SUM(TXJ15)</f>
        <v>0</v>
      </c>
      <c r="TXK13" s="192">
        <f t="shared" si="221"/>
        <v>0</v>
      </c>
      <c r="TXL13" s="192">
        <f t="shared" si="221"/>
        <v>0</v>
      </c>
      <c r="TXM13" s="192">
        <f t="shared" si="221"/>
        <v>0</v>
      </c>
      <c r="TXN13" s="192">
        <f t="shared" si="221"/>
        <v>0</v>
      </c>
      <c r="TXO13" s="192">
        <f t="shared" si="221"/>
        <v>0</v>
      </c>
      <c r="TXP13" s="192">
        <f t="shared" si="221"/>
        <v>0</v>
      </c>
      <c r="TXQ13" s="192">
        <f t="shared" si="221"/>
        <v>0</v>
      </c>
      <c r="TXR13" s="192">
        <f t="shared" si="221"/>
        <v>0</v>
      </c>
      <c r="TXS13" s="192">
        <f t="shared" si="221"/>
        <v>0</v>
      </c>
      <c r="TXT13" s="192">
        <f t="shared" si="221"/>
        <v>0</v>
      </c>
      <c r="TXU13" s="192">
        <f t="shared" si="221"/>
        <v>0</v>
      </c>
      <c r="TXV13" s="192">
        <f t="shared" si="221"/>
        <v>0</v>
      </c>
      <c r="TXW13" s="192">
        <f t="shared" si="221"/>
        <v>0</v>
      </c>
      <c r="TXX13" s="117">
        <v>2020</v>
      </c>
      <c r="TXY13" s="192">
        <f>SUM(TXY15)</f>
        <v>0</v>
      </c>
      <c r="TXZ13" s="192">
        <f>SUM(TXZ15)</f>
        <v>0</v>
      </c>
      <c r="TYA13" s="192">
        <f t="shared" si="221"/>
        <v>0</v>
      </c>
      <c r="TYB13" s="192">
        <f t="shared" si="221"/>
        <v>0</v>
      </c>
      <c r="TYC13" s="192">
        <f t="shared" si="221"/>
        <v>0</v>
      </c>
      <c r="TYD13" s="192">
        <f t="shared" si="221"/>
        <v>0</v>
      </c>
      <c r="TYE13" s="192">
        <f t="shared" si="221"/>
        <v>0</v>
      </c>
      <c r="TYF13" s="192">
        <f t="shared" si="221"/>
        <v>0</v>
      </c>
      <c r="TYG13" s="192">
        <f t="shared" si="221"/>
        <v>0</v>
      </c>
      <c r="TYH13" s="192">
        <f t="shared" si="221"/>
        <v>0</v>
      </c>
      <c r="TYI13" s="192">
        <f t="shared" si="221"/>
        <v>0</v>
      </c>
      <c r="TYJ13" s="192">
        <f t="shared" si="221"/>
        <v>0</v>
      </c>
      <c r="TYK13" s="192">
        <f t="shared" si="221"/>
        <v>0</v>
      </c>
      <c r="TYL13" s="192">
        <f t="shared" si="221"/>
        <v>0</v>
      </c>
      <c r="TYM13" s="192">
        <f t="shared" si="221"/>
        <v>0</v>
      </c>
      <c r="TYN13" s="117">
        <v>2020</v>
      </c>
      <c r="TYO13" s="192">
        <f>SUM(TYO15)</f>
        <v>0</v>
      </c>
      <c r="TYP13" s="192">
        <f>SUM(TYP15)</f>
        <v>0</v>
      </c>
      <c r="TYQ13" s="192">
        <f t="shared" si="221"/>
        <v>0</v>
      </c>
      <c r="TYR13" s="192">
        <f t="shared" si="221"/>
        <v>0</v>
      </c>
      <c r="TYS13" s="192">
        <f t="shared" si="221"/>
        <v>0</v>
      </c>
      <c r="TYT13" s="192">
        <f t="shared" si="221"/>
        <v>0</v>
      </c>
      <c r="TYU13" s="192">
        <f t="shared" si="221"/>
        <v>0</v>
      </c>
      <c r="TYV13" s="192">
        <f t="shared" si="221"/>
        <v>0</v>
      </c>
      <c r="TYW13" s="192">
        <f t="shared" si="221"/>
        <v>0</v>
      </c>
      <c r="TYX13" s="192">
        <f t="shared" si="221"/>
        <v>0</v>
      </c>
      <c r="TYY13" s="192">
        <f t="shared" si="221"/>
        <v>0</v>
      </c>
      <c r="TYZ13" s="192">
        <f t="shared" si="221"/>
        <v>0</v>
      </c>
      <c r="TZA13" s="192">
        <f t="shared" si="221"/>
        <v>0</v>
      </c>
      <c r="TZB13" s="192">
        <f t="shared" si="221"/>
        <v>0</v>
      </c>
      <c r="TZC13" s="192">
        <f t="shared" si="221"/>
        <v>0</v>
      </c>
      <c r="TZD13" s="117">
        <v>2020</v>
      </c>
      <c r="TZE13" s="192">
        <f>SUM(TZE15)</f>
        <v>0</v>
      </c>
      <c r="TZF13" s="192">
        <f>SUM(TZF15)</f>
        <v>0</v>
      </c>
      <c r="TZG13" s="192">
        <f t="shared" ref="TZG13:UBO13" si="222">SUM(TZG15)</f>
        <v>0</v>
      </c>
      <c r="TZH13" s="192">
        <f t="shared" si="222"/>
        <v>0</v>
      </c>
      <c r="TZI13" s="192">
        <f t="shared" si="222"/>
        <v>0</v>
      </c>
      <c r="TZJ13" s="192">
        <f t="shared" si="222"/>
        <v>0</v>
      </c>
      <c r="TZK13" s="192">
        <f t="shared" si="222"/>
        <v>0</v>
      </c>
      <c r="TZL13" s="192">
        <f t="shared" si="222"/>
        <v>0</v>
      </c>
      <c r="TZM13" s="192">
        <f t="shared" si="222"/>
        <v>0</v>
      </c>
      <c r="TZN13" s="192">
        <f t="shared" si="222"/>
        <v>0</v>
      </c>
      <c r="TZO13" s="192">
        <f t="shared" si="222"/>
        <v>0</v>
      </c>
      <c r="TZP13" s="192">
        <f t="shared" si="222"/>
        <v>0</v>
      </c>
      <c r="TZQ13" s="192">
        <f t="shared" si="222"/>
        <v>0</v>
      </c>
      <c r="TZR13" s="192">
        <f t="shared" si="222"/>
        <v>0</v>
      </c>
      <c r="TZS13" s="192">
        <f t="shared" si="222"/>
        <v>0</v>
      </c>
      <c r="TZT13" s="117">
        <v>2020</v>
      </c>
      <c r="TZU13" s="192">
        <f>SUM(TZU15)</f>
        <v>0</v>
      </c>
      <c r="TZV13" s="192">
        <f>SUM(TZV15)</f>
        <v>0</v>
      </c>
      <c r="TZW13" s="192">
        <f t="shared" si="222"/>
        <v>0</v>
      </c>
      <c r="TZX13" s="192">
        <f t="shared" si="222"/>
        <v>0</v>
      </c>
      <c r="TZY13" s="192">
        <f t="shared" si="222"/>
        <v>0</v>
      </c>
      <c r="TZZ13" s="192">
        <f t="shared" si="222"/>
        <v>0</v>
      </c>
      <c r="UAA13" s="192">
        <f t="shared" si="222"/>
        <v>0</v>
      </c>
      <c r="UAB13" s="192">
        <f t="shared" si="222"/>
        <v>0</v>
      </c>
      <c r="UAC13" s="192">
        <f t="shared" si="222"/>
        <v>0</v>
      </c>
      <c r="UAD13" s="192">
        <f t="shared" si="222"/>
        <v>0</v>
      </c>
      <c r="UAE13" s="192">
        <f t="shared" si="222"/>
        <v>0</v>
      </c>
      <c r="UAF13" s="192">
        <f t="shared" si="222"/>
        <v>0</v>
      </c>
      <c r="UAG13" s="192">
        <f t="shared" si="222"/>
        <v>0</v>
      </c>
      <c r="UAH13" s="192">
        <f t="shared" si="222"/>
        <v>0</v>
      </c>
      <c r="UAI13" s="192">
        <f t="shared" si="222"/>
        <v>0</v>
      </c>
      <c r="UAJ13" s="117">
        <v>2020</v>
      </c>
      <c r="UAK13" s="192">
        <f>SUM(UAK15)</f>
        <v>0</v>
      </c>
      <c r="UAL13" s="192">
        <f>SUM(UAL15)</f>
        <v>0</v>
      </c>
      <c r="UAM13" s="192">
        <f t="shared" si="222"/>
        <v>0</v>
      </c>
      <c r="UAN13" s="192">
        <f t="shared" si="222"/>
        <v>0</v>
      </c>
      <c r="UAO13" s="192">
        <f t="shared" si="222"/>
        <v>0</v>
      </c>
      <c r="UAP13" s="192">
        <f t="shared" si="222"/>
        <v>0</v>
      </c>
      <c r="UAQ13" s="192">
        <f t="shared" si="222"/>
        <v>0</v>
      </c>
      <c r="UAR13" s="192">
        <f t="shared" si="222"/>
        <v>0</v>
      </c>
      <c r="UAS13" s="192">
        <f t="shared" si="222"/>
        <v>0</v>
      </c>
      <c r="UAT13" s="192">
        <f t="shared" si="222"/>
        <v>0</v>
      </c>
      <c r="UAU13" s="192">
        <f t="shared" si="222"/>
        <v>0</v>
      </c>
      <c r="UAV13" s="192">
        <f t="shared" si="222"/>
        <v>0</v>
      </c>
      <c r="UAW13" s="192">
        <f t="shared" si="222"/>
        <v>0</v>
      </c>
      <c r="UAX13" s="192">
        <f t="shared" si="222"/>
        <v>0</v>
      </c>
      <c r="UAY13" s="192">
        <f t="shared" si="222"/>
        <v>0</v>
      </c>
      <c r="UAZ13" s="117">
        <v>2020</v>
      </c>
      <c r="UBA13" s="192">
        <f>SUM(UBA15)</f>
        <v>0</v>
      </c>
      <c r="UBB13" s="192">
        <f>SUM(UBB15)</f>
        <v>0</v>
      </c>
      <c r="UBC13" s="192">
        <f t="shared" si="222"/>
        <v>0</v>
      </c>
      <c r="UBD13" s="192">
        <f t="shared" si="222"/>
        <v>0</v>
      </c>
      <c r="UBE13" s="192">
        <f t="shared" si="222"/>
        <v>0</v>
      </c>
      <c r="UBF13" s="192">
        <f t="shared" si="222"/>
        <v>0</v>
      </c>
      <c r="UBG13" s="192">
        <f t="shared" si="222"/>
        <v>0</v>
      </c>
      <c r="UBH13" s="192">
        <f t="shared" si="222"/>
        <v>0</v>
      </c>
      <c r="UBI13" s="192">
        <f t="shared" si="222"/>
        <v>0</v>
      </c>
      <c r="UBJ13" s="192">
        <f t="shared" si="222"/>
        <v>0</v>
      </c>
      <c r="UBK13" s="192">
        <f t="shared" si="222"/>
        <v>0</v>
      </c>
      <c r="UBL13" s="192">
        <f t="shared" si="222"/>
        <v>0</v>
      </c>
      <c r="UBM13" s="192">
        <f t="shared" si="222"/>
        <v>0</v>
      </c>
      <c r="UBN13" s="192">
        <f t="shared" si="222"/>
        <v>0</v>
      </c>
      <c r="UBO13" s="192">
        <f t="shared" si="222"/>
        <v>0</v>
      </c>
      <c r="UBP13" s="117">
        <v>2020</v>
      </c>
      <c r="UBQ13" s="192">
        <f>SUM(UBQ15)</f>
        <v>0</v>
      </c>
      <c r="UBR13" s="192">
        <f>SUM(UBR15)</f>
        <v>0</v>
      </c>
      <c r="UBS13" s="192">
        <f t="shared" ref="UBS13:UEA13" si="223">SUM(UBS15)</f>
        <v>0</v>
      </c>
      <c r="UBT13" s="192">
        <f t="shared" si="223"/>
        <v>0</v>
      </c>
      <c r="UBU13" s="192">
        <f t="shared" si="223"/>
        <v>0</v>
      </c>
      <c r="UBV13" s="192">
        <f t="shared" si="223"/>
        <v>0</v>
      </c>
      <c r="UBW13" s="192">
        <f t="shared" si="223"/>
        <v>0</v>
      </c>
      <c r="UBX13" s="192">
        <f t="shared" si="223"/>
        <v>0</v>
      </c>
      <c r="UBY13" s="192">
        <f t="shared" si="223"/>
        <v>0</v>
      </c>
      <c r="UBZ13" s="192">
        <f t="shared" si="223"/>
        <v>0</v>
      </c>
      <c r="UCA13" s="192">
        <f t="shared" si="223"/>
        <v>0</v>
      </c>
      <c r="UCB13" s="192">
        <f t="shared" si="223"/>
        <v>0</v>
      </c>
      <c r="UCC13" s="192">
        <f t="shared" si="223"/>
        <v>0</v>
      </c>
      <c r="UCD13" s="192">
        <f t="shared" si="223"/>
        <v>0</v>
      </c>
      <c r="UCE13" s="192">
        <f t="shared" si="223"/>
        <v>0</v>
      </c>
      <c r="UCF13" s="117">
        <v>2020</v>
      </c>
      <c r="UCG13" s="192">
        <f>SUM(UCG15)</f>
        <v>0</v>
      </c>
      <c r="UCH13" s="192">
        <f>SUM(UCH15)</f>
        <v>0</v>
      </c>
      <c r="UCI13" s="192">
        <f t="shared" si="223"/>
        <v>0</v>
      </c>
      <c r="UCJ13" s="192">
        <f t="shared" si="223"/>
        <v>0</v>
      </c>
      <c r="UCK13" s="192">
        <f t="shared" si="223"/>
        <v>0</v>
      </c>
      <c r="UCL13" s="192">
        <f t="shared" si="223"/>
        <v>0</v>
      </c>
      <c r="UCM13" s="192">
        <f t="shared" si="223"/>
        <v>0</v>
      </c>
      <c r="UCN13" s="192">
        <f t="shared" si="223"/>
        <v>0</v>
      </c>
      <c r="UCO13" s="192">
        <f t="shared" si="223"/>
        <v>0</v>
      </c>
      <c r="UCP13" s="192">
        <f t="shared" si="223"/>
        <v>0</v>
      </c>
      <c r="UCQ13" s="192">
        <f t="shared" si="223"/>
        <v>0</v>
      </c>
      <c r="UCR13" s="192">
        <f t="shared" si="223"/>
        <v>0</v>
      </c>
      <c r="UCS13" s="192">
        <f t="shared" si="223"/>
        <v>0</v>
      </c>
      <c r="UCT13" s="192">
        <f t="shared" si="223"/>
        <v>0</v>
      </c>
      <c r="UCU13" s="192">
        <f t="shared" si="223"/>
        <v>0</v>
      </c>
      <c r="UCV13" s="117">
        <v>2020</v>
      </c>
      <c r="UCW13" s="192">
        <f>SUM(UCW15)</f>
        <v>0</v>
      </c>
      <c r="UCX13" s="192">
        <f>SUM(UCX15)</f>
        <v>0</v>
      </c>
      <c r="UCY13" s="192">
        <f t="shared" si="223"/>
        <v>0</v>
      </c>
      <c r="UCZ13" s="192">
        <f t="shared" si="223"/>
        <v>0</v>
      </c>
      <c r="UDA13" s="192">
        <f t="shared" si="223"/>
        <v>0</v>
      </c>
      <c r="UDB13" s="192">
        <f t="shared" si="223"/>
        <v>0</v>
      </c>
      <c r="UDC13" s="192">
        <f t="shared" si="223"/>
        <v>0</v>
      </c>
      <c r="UDD13" s="192">
        <f t="shared" si="223"/>
        <v>0</v>
      </c>
      <c r="UDE13" s="192">
        <f t="shared" si="223"/>
        <v>0</v>
      </c>
      <c r="UDF13" s="192">
        <f t="shared" si="223"/>
        <v>0</v>
      </c>
      <c r="UDG13" s="192">
        <f t="shared" si="223"/>
        <v>0</v>
      </c>
      <c r="UDH13" s="192">
        <f t="shared" si="223"/>
        <v>0</v>
      </c>
      <c r="UDI13" s="192">
        <f t="shared" si="223"/>
        <v>0</v>
      </c>
      <c r="UDJ13" s="192">
        <f t="shared" si="223"/>
        <v>0</v>
      </c>
      <c r="UDK13" s="192">
        <f t="shared" si="223"/>
        <v>0</v>
      </c>
      <c r="UDL13" s="117">
        <v>2020</v>
      </c>
      <c r="UDM13" s="192">
        <f>SUM(UDM15)</f>
        <v>0</v>
      </c>
      <c r="UDN13" s="192">
        <f>SUM(UDN15)</f>
        <v>0</v>
      </c>
      <c r="UDO13" s="192">
        <f t="shared" si="223"/>
        <v>0</v>
      </c>
      <c r="UDP13" s="192">
        <f t="shared" si="223"/>
        <v>0</v>
      </c>
      <c r="UDQ13" s="192">
        <f t="shared" si="223"/>
        <v>0</v>
      </c>
      <c r="UDR13" s="192">
        <f t="shared" si="223"/>
        <v>0</v>
      </c>
      <c r="UDS13" s="192">
        <f t="shared" si="223"/>
        <v>0</v>
      </c>
      <c r="UDT13" s="192">
        <f t="shared" si="223"/>
        <v>0</v>
      </c>
      <c r="UDU13" s="192">
        <f t="shared" si="223"/>
        <v>0</v>
      </c>
      <c r="UDV13" s="192">
        <f t="shared" si="223"/>
        <v>0</v>
      </c>
      <c r="UDW13" s="192">
        <f t="shared" si="223"/>
        <v>0</v>
      </c>
      <c r="UDX13" s="192">
        <f t="shared" si="223"/>
        <v>0</v>
      </c>
      <c r="UDY13" s="192">
        <f t="shared" si="223"/>
        <v>0</v>
      </c>
      <c r="UDZ13" s="192">
        <f t="shared" si="223"/>
        <v>0</v>
      </c>
      <c r="UEA13" s="192">
        <f t="shared" si="223"/>
        <v>0</v>
      </c>
      <c r="UEB13" s="117">
        <v>2020</v>
      </c>
      <c r="UEC13" s="192">
        <f>SUM(UEC15)</f>
        <v>0</v>
      </c>
      <c r="UED13" s="192">
        <f>SUM(UED15)</f>
        <v>0</v>
      </c>
      <c r="UEE13" s="192">
        <f t="shared" ref="UEE13:UGM13" si="224">SUM(UEE15)</f>
        <v>0</v>
      </c>
      <c r="UEF13" s="192">
        <f t="shared" si="224"/>
        <v>0</v>
      </c>
      <c r="UEG13" s="192">
        <f t="shared" si="224"/>
        <v>0</v>
      </c>
      <c r="UEH13" s="192">
        <f t="shared" si="224"/>
        <v>0</v>
      </c>
      <c r="UEI13" s="192">
        <f t="shared" si="224"/>
        <v>0</v>
      </c>
      <c r="UEJ13" s="192">
        <f t="shared" si="224"/>
        <v>0</v>
      </c>
      <c r="UEK13" s="192">
        <f t="shared" si="224"/>
        <v>0</v>
      </c>
      <c r="UEL13" s="192">
        <f t="shared" si="224"/>
        <v>0</v>
      </c>
      <c r="UEM13" s="192">
        <f t="shared" si="224"/>
        <v>0</v>
      </c>
      <c r="UEN13" s="192">
        <f t="shared" si="224"/>
        <v>0</v>
      </c>
      <c r="UEO13" s="192">
        <f t="shared" si="224"/>
        <v>0</v>
      </c>
      <c r="UEP13" s="192">
        <f t="shared" si="224"/>
        <v>0</v>
      </c>
      <c r="UEQ13" s="192">
        <f t="shared" si="224"/>
        <v>0</v>
      </c>
      <c r="UER13" s="117">
        <v>2020</v>
      </c>
      <c r="UES13" s="192">
        <f>SUM(UES15)</f>
        <v>0</v>
      </c>
      <c r="UET13" s="192">
        <f>SUM(UET15)</f>
        <v>0</v>
      </c>
      <c r="UEU13" s="192">
        <f t="shared" si="224"/>
        <v>0</v>
      </c>
      <c r="UEV13" s="192">
        <f t="shared" si="224"/>
        <v>0</v>
      </c>
      <c r="UEW13" s="192">
        <f t="shared" si="224"/>
        <v>0</v>
      </c>
      <c r="UEX13" s="192">
        <f t="shared" si="224"/>
        <v>0</v>
      </c>
      <c r="UEY13" s="192">
        <f t="shared" si="224"/>
        <v>0</v>
      </c>
      <c r="UEZ13" s="192">
        <f t="shared" si="224"/>
        <v>0</v>
      </c>
      <c r="UFA13" s="192">
        <f t="shared" si="224"/>
        <v>0</v>
      </c>
      <c r="UFB13" s="192">
        <f t="shared" si="224"/>
        <v>0</v>
      </c>
      <c r="UFC13" s="192">
        <f t="shared" si="224"/>
        <v>0</v>
      </c>
      <c r="UFD13" s="192">
        <f t="shared" si="224"/>
        <v>0</v>
      </c>
      <c r="UFE13" s="192">
        <f t="shared" si="224"/>
        <v>0</v>
      </c>
      <c r="UFF13" s="192">
        <f t="shared" si="224"/>
        <v>0</v>
      </c>
      <c r="UFG13" s="192">
        <f t="shared" si="224"/>
        <v>0</v>
      </c>
      <c r="UFH13" s="117">
        <v>2020</v>
      </c>
      <c r="UFI13" s="192">
        <f>SUM(UFI15)</f>
        <v>0</v>
      </c>
      <c r="UFJ13" s="192">
        <f>SUM(UFJ15)</f>
        <v>0</v>
      </c>
      <c r="UFK13" s="192">
        <f t="shared" si="224"/>
        <v>0</v>
      </c>
      <c r="UFL13" s="192">
        <f t="shared" si="224"/>
        <v>0</v>
      </c>
      <c r="UFM13" s="192">
        <f t="shared" si="224"/>
        <v>0</v>
      </c>
      <c r="UFN13" s="192">
        <f t="shared" si="224"/>
        <v>0</v>
      </c>
      <c r="UFO13" s="192">
        <f t="shared" si="224"/>
        <v>0</v>
      </c>
      <c r="UFP13" s="192">
        <f t="shared" si="224"/>
        <v>0</v>
      </c>
      <c r="UFQ13" s="192">
        <f t="shared" si="224"/>
        <v>0</v>
      </c>
      <c r="UFR13" s="192">
        <f t="shared" si="224"/>
        <v>0</v>
      </c>
      <c r="UFS13" s="192">
        <f t="shared" si="224"/>
        <v>0</v>
      </c>
      <c r="UFT13" s="192">
        <f t="shared" si="224"/>
        <v>0</v>
      </c>
      <c r="UFU13" s="192">
        <f t="shared" si="224"/>
        <v>0</v>
      </c>
      <c r="UFV13" s="192">
        <f t="shared" si="224"/>
        <v>0</v>
      </c>
      <c r="UFW13" s="192">
        <f t="shared" si="224"/>
        <v>0</v>
      </c>
      <c r="UFX13" s="117">
        <v>2020</v>
      </c>
      <c r="UFY13" s="192">
        <f>SUM(UFY15)</f>
        <v>0</v>
      </c>
      <c r="UFZ13" s="192">
        <f>SUM(UFZ15)</f>
        <v>0</v>
      </c>
      <c r="UGA13" s="192">
        <f t="shared" si="224"/>
        <v>0</v>
      </c>
      <c r="UGB13" s="192">
        <f t="shared" si="224"/>
        <v>0</v>
      </c>
      <c r="UGC13" s="192">
        <f t="shared" si="224"/>
        <v>0</v>
      </c>
      <c r="UGD13" s="192">
        <f t="shared" si="224"/>
        <v>0</v>
      </c>
      <c r="UGE13" s="192">
        <f t="shared" si="224"/>
        <v>0</v>
      </c>
      <c r="UGF13" s="192">
        <f t="shared" si="224"/>
        <v>0</v>
      </c>
      <c r="UGG13" s="192">
        <f t="shared" si="224"/>
        <v>0</v>
      </c>
      <c r="UGH13" s="192">
        <f t="shared" si="224"/>
        <v>0</v>
      </c>
      <c r="UGI13" s="192">
        <f t="shared" si="224"/>
        <v>0</v>
      </c>
      <c r="UGJ13" s="192">
        <f t="shared" si="224"/>
        <v>0</v>
      </c>
      <c r="UGK13" s="192">
        <f t="shared" si="224"/>
        <v>0</v>
      </c>
      <c r="UGL13" s="192">
        <f t="shared" si="224"/>
        <v>0</v>
      </c>
      <c r="UGM13" s="192">
        <f t="shared" si="224"/>
        <v>0</v>
      </c>
      <c r="UGN13" s="117">
        <v>2020</v>
      </c>
      <c r="UGO13" s="192">
        <f>SUM(UGO15)</f>
        <v>0</v>
      </c>
      <c r="UGP13" s="192">
        <f>SUM(UGP15)</f>
        <v>0</v>
      </c>
      <c r="UGQ13" s="192">
        <f t="shared" ref="UGQ13:UIY13" si="225">SUM(UGQ15)</f>
        <v>0</v>
      </c>
      <c r="UGR13" s="192">
        <f t="shared" si="225"/>
        <v>0</v>
      </c>
      <c r="UGS13" s="192">
        <f t="shared" si="225"/>
        <v>0</v>
      </c>
      <c r="UGT13" s="192">
        <f t="shared" si="225"/>
        <v>0</v>
      </c>
      <c r="UGU13" s="192">
        <f t="shared" si="225"/>
        <v>0</v>
      </c>
      <c r="UGV13" s="192">
        <f t="shared" si="225"/>
        <v>0</v>
      </c>
      <c r="UGW13" s="192">
        <f t="shared" si="225"/>
        <v>0</v>
      </c>
      <c r="UGX13" s="192">
        <f t="shared" si="225"/>
        <v>0</v>
      </c>
      <c r="UGY13" s="192">
        <f t="shared" si="225"/>
        <v>0</v>
      </c>
      <c r="UGZ13" s="192">
        <f t="shared" si="225"/>
        <v>0</v>
      </c>
      <c r="UHA13" s="192">
        <f t="shared" si="225"/>
        <v>0</v>
      </c>
      <c r="UHB13" s="192">
        <f t="shared" si="225"/>
        <v>0</v>
      </c>
      <c r="UHC13" s="192">
        <f t="shared" si="225"/>
        <v>0</v>
      </c>
      <c r="UHD13" s="117">
        <v>2020</v>
      </c>
      <c r="UHE13" s="192">
        <f>SUM(UHE15)</f>
        <v>0</v>
      </c>
      <c r="UHF13" s="192">
        <f>SUM(UHF15)</f>
        <v>0</v>
      </c>
      <c r="UHG13" s="192">
        <f t="shared" si="225"/>
        <v>0</v>
      </c>
      <c r="UHH13" s="192">
        <f t="shared" si="225"/>
        <v>0</v>
      </c>
      <c r="UHI13" s="192">
        <f t="shared" si="225"/>
        <v>0</v>
      </c>
      <c r="UHJ13" s="192">
        <f t="shared" si="225"/>
        <v>0</v>
      </c>
      <c r="UHK13" s="192">
        <f t="shared" si="225"/>
        <v>0</v>
      </c>
      <c r="UHL13" s="192">
        <f t="shared" si="225"/>
        <v>0</v>
      </c>
      <c r="UHM13" s="192">
        <f t="shared" si="225"/>
        <v>0</v>
      </c>
      <c r="UHN13" s="192">
        <f t="shared" si="225"/>
        <v>0</v>
      </c>
      <c r="UHO13" s="192">
        <f t="shared" si="225"/>
        <v>0</v>
      </c>
      <c r="UHP13" s="192">
        <f t="shared" si="225"/>
        <v>0</v>
      </c>
      <c r="UHQ13" s="192">
        <f t="shared" si="225"/>
        <v>0</v>
      </c>
      <c r="UHR13" s="192">
        <f t="shared" si="225"/>
        <v>0</v>
      </c>
      <c r="UHS13" s="192">
        <f t="shared" si="225"/>
        <v>0</v>
      </c>
      <c r="UHT13" s="117">
        <v>2020</v>
      </c>
      <c r="UHU13" s="192">
        <f>SUM(UHU15)</f>
        <v>0</v>
      </c>
      <c r="UHV13" s="192">
        <f>SUM(UHV15)</f>
        <v>0</v>
      </c>
      <c r="UHW13" s="192">
        <f t="shared" si="225"/>
        <v>0</v>
      </c>
      <c r="UHX13" s="192">
        <f t="shared" si="225"/>
        <v>0</v>
      </c>
      <c r="UHY13" s="192">
        <f t="shared" si="225"/>
        <v>0</v>
      </c>
      <c r="UHZ13" s="192">
        <f t="shared" si="225"/>
        <v>0</v>
      </c>
      <c r="UIA13" s="192">
        <f t="shared" si="225"/>
        <v>0</v>
      </c>
      <c r="UIB13" s="192">
        <f t="shared" si="225"/>
        <v>0</v>
      </c>
      <c r="UIC13" s="192">
        <f t="shared" si="225"/>
        <v>0</v>
      </c>
      <c r="UID13" s="192">
        <f t="shared" si="225"/>
        <v>0</v>
      </c>
      <c r="UIE13" s="192">
        <f t="shared" si="225"/>
        <v>0</v>
      </c>
      <c r="UIF13" s="192">
        <f t="shared" si="225"/>
        <v>0</v>
      </c>
      <c r="UIG13" s="192">
        <f t="shared" si="225"/>
        <v>0</v>
      </c>
      <c r="UIH13" s="192">
        <f t="shared" si="225"/>
        <v>0</v>
      </c>
      <c r="UII13" s="192">
        <f t="shared" si="225"/>
        <v>0</v>
      </c>
      <c r="UIJ13" s="117">
        <v>2020</v>
      </c>
      <c r="UIK13" s="192">
        <f>SUM(UIK15)</f>
        <v>0</v>
      </c>
      <c r="UIL13" s="192">
        <f>SUM(UIL15)</f>
        <v>0</v>
      </c>
      <c r="UIM13" s="192">
        <f t="shared" si="225"/>
        <v>0</v>
      </c>
      <c r="UIN13" s="192">
        <f t="shared" si="225"/>
        <v>0</v>
      </c>
      <c r="UIO13" s="192">
        <f t="shared" si="225"/>
        <v>0</v>
      </c>
      <c r="UIP13" s="192">
        <f t="shared" si="225"/>
        <v>0</v>
      </c>
      <c r="UIQ13" s="192">
        <f t="shared" si="225"/>
        <v>0</v>
      </c>
      <c r="UIR13" s="192">
        <f t="shared" si="225"/>
        <v>0</v>
      </c>
      <c r="UIS13" s="192">
        <f t="shared" si="225"/>
        <v>0</v>
      </c>
      <c r="UIT13" s="192">
        <f t="shared" si="225"/>
        <v>0</v>
      </c>
      <c r="UIU13" s="192">
        <f t="shared" si="225"/>
        <v>0</v>
      </c>
      <c r="UIV13" s="192">
        <f t="shared" si="225"/>
        <v>0</v>
      </c>
      <c r="UIW13" s="192">
        <f t="shared" si="225"/>
        <v>0</v>
      </c>
      <c r="UIX13" s="192">
        <f t="shared" si="225"/>
        <v>0</v>
      </c>
      <c r="UIY13" s="192">
        <f t="shared" si="225"/>
        <v>0</v>
      </c>
      <c r="UIZ13" s="117">
        <v>2020</v>
      </c>
      <c r="UJA13" s="192">
        <f>SUM(UJA15)</f>
        <v>0</v>
      </c>
      <c r="UJB13" s="192">
        <f>SUM(UJB15)</f>
        <v>0</v>
      </c>
      <c r="UJC13" s="192">
        <f t="shared" ref="UJC13:ULK13" si="226">SUM(UJC15)</f>
        <v>0</v>
      </c>
      <c r="UJD13" s="192">
        <f t="shared" si="226"/>
        <v>0</v>
      </c>
      <c r="UJE13" s="192">
        <f t="shared" si="226"/>
        <v>0</v>
      </c>
      <c r="UJF13" s="192">
        <f t="shared" si="226"/>
        <v>0</v>
      </c>
      <c r="UJG13" s="192">
        <f t="shared" si="226"/>
        <v>0</v>
      </c>
      <c r="UJH13" s="192">
        <f t="shared" si="226"/>
        <v>0</v>
      </c>
      <c r="UJI13" s="192">
        <f t="shared" si="226"/>
        <v>0</v>
      </c>
      <c r="UJJ13" s="192">
        <f t="shared" si="226"/>
        <v>0</v>
      </c>
      <c r="UJK13" s="192">
        <f t="shared" si="226"/>
        <v>0</v>
      </c>
      <c r="UJL13" s="192">
        <f t="shared" si="226"/>
        <v>0</v>
      </c>
      <c r="UJM13" s="192">
        <f t="shared" si="226"/>
        <v>0</v>
      </c>
      <c r="UJN13" s="192">
        <f t="shared" si="226"/>
        <v>0</v>
      </c>
      <c r="UJO13" s="192">
        <f t="shared" si="226"/>
        <v>0</v>
      </c>
      <c r="UJP13" s="117">
        <v>2020</v>
      </c>
      <c r="UJQ13" s="192">
        <f>SUM(UJQ15)</f>
        <v>0</v>
      </c>
      <c r="UJR13" s="192">
        <f>SUM(UJR15)</f>
        <v>0</v>
      </c>
      <c r="UJS13" s="192">
        <f t="shared" si="226"/>
        <v>0</v>
      </c>
      <c r="UJT13" s="192">
        <f t="shared" si="226"/>
        <v>0</v>
      </c>
      <c r="UJU13" s="192">
        <f t="shared" si="226"/>
        <v>0</v>
      </c>
      <c r="UJV13" s="192">
        <f t="shared" si="226"/>
        <v>0</v>
      </c>
      <c r="UJW13" s="192">
        <f t="shared" si="226"/>
        <v>0</v>
      </c>
      <c r="UJX13" s="192">
        <f t="shared" si="226"/>
        <v>0</v>
      </c>
      <c r="UJY13" s="192">
        <f t="shared" si="226"/>
        <v>0</v>
      </c>
      <c r="UJZ13" s="192">
        <f t="shared" si="226"/>
        <v>0</v>
      </c>
      <c r="UKA13" s="192">
        <f t="shared" si="226"/>
        <v>0</v>
      </c>
      <c r="UKB13" s="192">
        <f t="shared" si="226"/>
        <v>0</v>
      </c>
      <c r="UKC13" s="192">
        <f t="shared" si="226"/>
        <v>0</v>
      </c>
      <c r="UKD13" s="192">
        <f t="shared" si="226"/>
        <v>0</v>
      </c>
      <c r="UKE13" s="192">
        <f t="shared" si="226"/>
        <v>0</v>
      </c>
      <c r="UKF13" s="117">
        <v>2020</v>
      </c>
      <c r="UKG13" s="192">
        <f>SUM(UKG15)</f>
        <v>0</v>
      </c>
      <c r="UKH13" s="192">
        <f>SUM(UKH15)</f>
        <v>0</v>
      </c>
      <c r="UKI13" s="192">
        <f t="shared" si="226"/>
        <v>0</v>
      </c>
      <c r="UKJ13" s="192">
        <f t="shared" si="226"/>
        <v>0</v>
      </c>
      <c r="UKK13" s="192">
        <f t="shared" si="226"/>
        <v>0</v>
      </c>
      <c r="UKL13" s="192">
        <f t="shared" si="226"/>
        <v>0</v>
      </c>
      <c r="UKM13" s="192">
        <f t="shared" si="226"/>
        <v>0</v>
      </c>
      <c r="UKN13" s="192">
        <f t="shared" si="226"/>
        <v>0</v>
      </c>
      <c r="UKO13" s="192">
        <f t="shared" si="226"/>
        <v>0</v>
      </c>
      <c r="UKP13" s="192">
        <f t="shared" si="226"/>
        <v>0</v>
      </c>
      <c r="UKQ13" s="192">
        <f t="shared" si="226"/>
        <v>0</v>
      </c>
      <c r="UKR13" s="192">
        <f t="shared" si="226"/>
        <v>0</v>
      </c>
      <c r="UKS13" s="192">
        <f t="shared" si="226"/>
        <v>0</v>
      </c>
      <c r="UKT13" s="192">
        <f t="shared" si="226"/>
        <v>0</v>
      </c>
      <c r="UKU13" s="192">
        <f t="shared" si="226"/>
        <v>0</v>
      </c>
      <c r="UKV13" s="117">
        <v>2020</v>
      </c>
      <c r="UKW13" s="192">
        <f>SUM(UKW15)</f>
        <v>0</v>
      </c>
      <c r="UKX13" s="192">
        <f>SUM(UKX15)</f>
        <v>0</v>
      </c>
      <c r="UKY13" s="192">
        <f t="shared" si="226"/>
        <v>0</v>
      </c>
      <c r="UKZ13" s="192">
        <f t="shared" si="226"/>
        <v>0</v>
      </c>
      <c r="ULA13" s="192">
        <f t="shared" si="226"/>
        <v>0</v>
      </c>
      <c r="ULB13" s="192">
        <f t="shared" si="226"/>
        <v>0</v>
      </c>
      <c r="ULC13" s="192">
        <f t="shared" si="226"/>
        <v>0</v>
      </c>
      <c r="ULD13" s="192">
        <f t="shared" si="226"/>
        <v>0</v>
      </c>
      <c r="ULE13" s="192">
        <f t="shared" si="226"/>
        <v>0</v>
      </c>
      <c r="ULF13" s="192">
        <f t="shared" si="226"/>
        <v>0</v>
      </c>
      <c r="ULG13" s="192">
        <f t="shared" si="226"/>
        <v>0</v>
      </c>
      <c r="ULH13" s="192">
        <f t="shared" si="226"/>
        <v>0</v>
      </c>
      <c r="ULI13" s="192">
        <f t="shared" si="226"/>
        <v>0</v>
      </c>
      <c r="ULJ13" s="192">
        <f t="shared" si="226"/>
        <v>0</v>
      </c>
      <c r="ULK13" s="192">
        <f t="shared" si="226"/>
        <v>0</v>
      </c>
      <c r="ULL13" s="117">
        <v>2020</v>
      </c>
      <c r="ULM13" s="192">
        <f>SUM(ULM15)</f>
        <v>0</v>
      </c>
      <c r="ULN13" s="192">
        <f>SUM(ULN15)</f>
        <v>0</v>
      </c>
      <c r="ULO13" s="192">
        <f t="shared" ref="ULO13:UNW13" si="227">SUM(ULO15)</f>
        <v>0</v>
      </c>
      <c r="ULP13" s="192">
        <f t="shared" si="227"/>
        <v>0</v>
      </c>
      <c r="ULQ13" s="192">
        <f t="shared" si="227"/>
        <v>0</v>
      </c>
      <c r="ULR13" s="192">
        <f t="shared" si="227"/>
        <v>0</v>
      </c>
      <c r="ULS13" s="192">
        <f t="shared" si="227"/>
        <v>0</v>
      </c>
      <c r="ULT13" s="192">
        <f t="shared" si="227"/>
        <v>0</v>
      </c>
      <c r="ULU13" s="192">
        <f t="shared" si="227"/>
        <v>0</v>
      </c>
      <c r="ULV13" s="192">
        <f t="shared" si="227"/>
        <v>0</v>
      </c>
      <c r="ULW13" s="192">
        <f t="shared" si="227"/>
        <v>0</v>
      </c>
      <c r="ULX13" s="192">
        <f t="shared" si="227"/>
        <v>0</v>
      </c>
      <c r="ULY13" s="192">
        <f t="shared" si="227"/>
        <v>0</v>
      </c>
      <c r="ULZ13" s="192">
        <f t="shared" si="227"/>
        <v>0</v>
      </c>
      <c r="UMA13" s="192">
        <f t="shared" si="227"/>
        <v>0</v>
      </c>
      <c r="UMB13" s="117">
        <v>2020</v>
      </c>
      <c r="UMC13" s="192">
        <f>SUM(UMC15)</f>
        <v>0</v>
      </c>
      <c r="UMD13" s="192">
        <f>SUM(UMD15)</f>
        <v>0</v>
      </c>
      <c r="UME13" s="192">
        <f t="shared" si="227"/>
        <v>0</v>
      </c>
      <c r="UMF13" s="192">
        <f t="shared" si="227"/>
        <v>0</v>
      </c>
      <c r="UMG13" s="192">
        <f t="shared" si="227"/>
        <v>0</v>
      </c>
      <c r="UMH13" s="192">
        <f t="shared" si="227"/>
        <v>0</v>
      </c>
      <c r="UMI13" s="192">
        <f t="shared" si="227"/>
        <v>0</v>
      </c>
      <c r="UMJ13" s="192">
        <f t="shared" si="227"/>
        <v>0</v>
      </c>
      <c r="UMK13" s="192">
        <f t="shared" si="227"/>
        <v>0</v>
      </c>
      <c r="UML13" s="192">
        <f t="shared" si="227"/>
        <v>0</v>
      </c>
      <c r="UMM13" s="192">
        <f t="shared" si="227"/>
        <v>0</v>
      </c>
      <c r="UMN13" s="192">
        <f t="shared" si="227"/>
        <v>0</v>
      </c>
      <c r="UMO13" s="192">
        <f t="shared" si="227"/>
        <v>0</v>
      </c>
      <c r="UMP13" s="192">
        <f t="shared" si="227"/>
        <v>0</v>
      </c>
      <c r="UMQ13" s="192">
        <f t="shared" si="227"/>
        <v>0</v>
      </c>
      <c r="UMR13" s="117">
        <v>2020</v>
      </c>
      <c r="UMS13" s="192">
        <f>SUM(UMS15)</f>
        <v>0</v>
      </c>
      <c r="UMT13" s="192">
        <f>SUM(UMT15)</f>
        <v>0</v>
      </c>
      <c r="UMU13" s="192">
        <f t="shared" si="227"/>
        <v>0</v>
      </c>
      <c r="UMV13" s="192">
        <f t="shared" si="227"/>
        <v>0</v>
      </c>
      <c r="UMW13" s="192">
        <f t="shared" si="227"/>
        <v>0</v>
      </c>
      <c r="UMX13" s="192">
        <f t="shared" si="227"/>
        <v>0</v>
      </c>
      <c r="UMY13" s="192">
        <f t="shared" si="227"/>
        <v>0</v>
      </c>
      <c r="UMZ13" s="192">
        <f t="shared" si="227"/>
        <v>0</v>
      </c>
      <c r="UNA13" s="192">
        <f t="shared" si="227"/>
        <v>0</v>
      </c>
      <c r="UNB13" s="192">
        <f t="shared" si="227"/>
        <v>0</v>
      </c>
      <c r="UNC13" s="192">
        <f t="shared" si="227"/>
        <v>0</v>
      </c>
      <c r="UND13" s="192">
        <f t="shared" si="227"/>
        <v>0</v>
      </c>
      <c r="UNE13" s="192">
        <f t="shared" si="227"/>
        <v>0</v>
      </c>
      <c r="UNF13" s="192">
        <f t="shared" si="227"/>
        <v>0</v>
      </c>
      <c r="UNG13" s="192">
        <f t="shared" si="227"/>
        <v>0</v>
      </c>
      <c r="UNH13" s="117">
        <v>2020</v>
      </c>
      <c r="UNI13" s="192">
        <f>SUM(UNI15)</f>
        <v>0</v>
      </c>
      <c r="UNJ13" s="192">
        <f>SUM(UNJ15)</f>
        <v>0</v>
      </c>
      <c r="UNK13" s="192">
        <f t="shared" si="227"/>
        <v>0</v>
      </c>
      <c r="UNL13" s="192">
        <f t="shared" si="227"/>
        <v>0</v>
      </c>
      <c r="UNM13" s="192">
        <f t="shared" si="227"/>
        <v>0</v>
      </c>
      <c r="UNN13" s="192">
        <f t="shared" si="227"/>
        <v>0</v>
      </c>
      <c r="UNO13" s="192">
        <f t="shared" si="227"/>
        <v>0</v>
      </c>
      <c r="UNP13" s="192">
        <f t="shared" si="227"/>
        <v>0</v>
      </c>
      <c r="UNQ13" s="192">
        <f t="shared" si="227"/>
        <v>0</v>
      </c>
      <c r="UNR13" s="192">
        <f t="shared" si="227"/>
        <v>0</v>
      </c>
      <c r="UNS13" s="192">
        <f t="shared" si="227"/>
        <v>0</v>
      </c>
      <c r="UNT13" s="192">
        <f t="shared" si="227"/>
        <v>0</v>
      </c>
      <c r="UNU13" s="192">
        <f t="shared" si="227"/>
        <v>0</v>
      </c>
      <c r="UNV13" s="192">
        <f t="shared" si="227"/>
        <v>0</v>
      </c>
      <c r="UNW13" s="192">
        <f t="shared" si="227"/>
        <v>0</v>
      </c>
      <c r="UNX13" s="117">
        <v>2020</v>
      </c>
      <c r="UNY13" s="192">
        <f>SUM(UNY15)</f>
        <v>0</v>
      </c>
      <c r="UNZ13" s="192">
        <f>SUM(UNZ15)</f>
        <v>0</v>
      </c>
      <c r="UOA13" s="192">
        <f t="shared" ref="UOA13:UQI13" si="228">SUM(UOA15)</f>
        <v>0</v>
      </c>
      <c r="UOB13" s="192">
        <f t="shared" si="228"/>
        <v>0</v>
      </c>
      <c r="UOC13" s="192">
        <f t="shared" si="228"/>
        <v>0</v>
      </c>
      <c r="UOD13" s="192">
        <f t="shared" si="228"/>
        <v>0</v>
      </c>
      <c r="UOE13" s="192">
        <f t="shared" si="228"/>
        <v>0</v>
      </c>
      <c r="UOF13" s="192">
        <f t="shared" si="228"/>
        <v>0</v>
      </c>
      <c r="UOG13" s="192">
        <f t="shared" si="228"/>
        <v>0</v>
      </c>
      <c r="UOH13" s="192">
        <f t="shared" si="228"/>
        <v>0</v>
      </c>
      <c r="UOI13" s="192">
        <f t="shared" si="228"/>
        <v>0</v>
      </c>
      <c r="UOJ13" s="192">
        <f t="shared" si="228"/>
        <v>0</v>
      </c>
      <c r="UOK13" s="192">
        <f t="shared" si="228"/>
        <v>0</v>
      </c>
      <c r="UOL13" s="192">
        <f t="shared" si="228"/>
        <v>0</v>
      </c>
      <c r="UOM13" s="192">
        <f t="shared" si="228"/>
        <v>0</v>
      </c>
      <c r="UON13" s="117">
        <v>2020</v>
      </c>
      <c r="UOO13" s="192">
        <f>SUM(UOO15)</f>
        <v>0</v>
      </c>
      <c r="UOP13" s="192">
        <f>SUM(UOP15)</f>
        <v>0</v>
      </c>
      <c r="UOQ13" s="192">
        <f t="shared" si="228"/>
        <v>0</v>
      </c>
      <c r="UOR13" s="192">
        <f t="shared" si="228"/>
        <v>0</v>
      </c>
      <c r="UOS13" s="192">
        <f t="shared" si="228"/>
        <v>0</v>
      </c>
      <c r="UOT13" s="192">
        <f t="shared" si="228"/>
        <v>0</v>
      </c>
      <c r="UOU13" s="192">
        <f t="shared" si="228"/>
        <v>0</v>
      </c>
      <c r="UOV13" s="192">
        <f t="shared" si="228"/>
        <v>0</v>
      </c>
      <c r="UOW13" s="192">
        <f t="shared" si="228"/>
        <v>0</v>
      </c>
      <c r="UOX13" s="192">
        <f t="shared" si="228"/>
        <v>0</v>
      </c>
      <c r="UOY13" s="192">
        <f t="shared" si="228"/>
        <v>0</v>
      </c>
      <c r="UOZ13" s="192">
        <f t="shared" si="228"/>
        <v>0</v>
      </c>
      <c r="UPA13" s="192">
        <f t="shared" si="228"/>
        <v>0</v>
      </c>
      <c r="UPB13" s="192">
        <f t="shared" si="228"/>
        <v>0</v>
      </c>
      <c r="UPC13" s="192">
        <f t="shared" si="228"/>
        <v>0</v>
      </c>
      <c r="UPD13" s="117">
        <v>2020</v>
      </c>
      <c r="UPE13" s="192">
        <f>SUM(UPE15)</f>
        <v>0</v>
      </c>
      <c r="UPF13" s="192">
        <f>SUM(UPF15)</f>
        <v>0</v>
      </c>
      <c r="UPG13" s="192">
        <f t="shared" si="228"/>
        <v>0</v>
      </c>
      <c r="UPH13" s="192">
        <f t="shared" si="228"/>
        <v>0</v>
      </c>
      <c r="UPI13" s="192">
        <f t="shared" si="228"/>
        <v>0</v>
      </c>
      <c r="UPJ13" s="192">
        <f t="shared" si="228"/>
        <v>0</v>
      </c>
      <c r="UPK13" s="192">
        <f t="shared" si="228"/>
        <v>0</v>
      </c>
      <c r="UPL13" s="192">
        <f t="shared" si="228"/>
        <v>0</v>
      </c>
      <c r="UPM13" s="192">
        <f t="shared" si="228"/>
        <v>0</v>
      </c>
      <c r="UPN13" s="192">
        <f t="shared" si="228"/>
        <v>0</v>
      </c>
      <c r="UPO13" s="192">
        <f t="shared" si="228"/>
        <v>0</v>
      </c>
      <c r="UPP13" s="192">
        <f t="shared" si="228"/>
        <v>0</v>
      </c>
      <c r="UPQ13" s="192">
        <f t="shared" si="228"/>
        <v>0</v>
      </c>
      <c r="UPR13" s="192">
        <f t="shared" si="228"/>
        <v>0</v>
      </c>
      <c r="UPS13" s="192">
        <f t="shared" si="228"/>
        <v>0</v>
      </c>
      <c r="UPT13" s="117">
        <v>2020</v>
      </c>
      <c r="UPU13" s="192">
        <f>SUM(UPU15)</f>
        <v>0</v>
      </c>
      <c r="UPV13" s="192">
        <f>SUM(UPV15)</f>
        <v>0</v>
      </c>
      <c r="UPW13" s="192">
        <f t="shared" si="228"/>
        <v>0</v>
      </c>
      <c r="UPX13" s="192">
        <f t="shared" si="228"/>
        <v>0</v>
      </c>
      <c r="UPY13" s="192">
        <f t="shared" si="228"/>
        <v>0</v>
      </c>
      <c r="UPZ13" s="192">
        <f t="shared" si="228"/>
        <v>0</v>
      </c>
      <c r="UQA13" s="192">
        <f t="shared" si="228"/>
        <v>0</v>
      </c>
      <c r="UQB13" s="192">
        <f t="shared" si="228"/>
        <v>0</v>
      </c>
      <c r="UQC13" s="192">
        <f t="shared" si="228"/>
        <v>0</v>
      </c>
      <c r="UQD13" s="192">
        <f t="shared" si="228"/>
        <v>0</v>
      </c>
      <c r="UQE13" s="192">
        <f t="shared" si="228"/>
        <v>0</v>
      </c>
      <c r="UQF13" s="192">
        <f t="shared" si="228"/>
        <v>0</v>
      </c>
      <c r="UQG13" s="192">
        <f t="shared" si="228"/>
        <v>0</v>
      </c>
      <c r="UQH13" s="192">
        <f t="shared" si="228"/>
        <v>0</v>
      </c>
      <c r="UQI13" s="192">
        <f t="shared" si="228"/>
        <v>0</v>
      </c>
      <c r="UQJ13" s="117">
        <v>2020</v>
      </c>
      <c r="UQK13" s="192">
        <f>SUM(UQK15)</f>
        <v>0</v>
      </c>
      <c r="UQL13" s="192">
        <f>SUM(UQL15)</f>
        <v>0</v>
      </c>
      <c r="UQM13" s="192">
        <f t="shared" ref="UQM13:USU13" si="229">SUM(UQM15)</f>
        <v>0</v>
      </c>
      <c r="UQN13" s="192">
        <f t="shared" si="229"/>
        <v>0</v>
      </c>
      <c r="UQO13" s="192">
        <f t="shared" si="229"/>
        <v>0</v>
      </c>
      <c r="UQP13" s="192">
        <f t="shared" si="229"/>
        <v>0</v>
      </c>
      <c r="UQQ13" s="192">
        <f t="shared" si="229"/>
        <v>0</v>
      </c>
      <c r="UQR13" s="192">
        <f t="shared" si="229"/>
        <v>0</v>
      </c>
      <c r="UQS13" s="192">
        <f t="shared" si="229"/>
        <v>0</v>
      </c>
      <c r="UQT13" s="192">
        <f t="shared" si="229"/>
        <v>0</v>
      </c>
      <c r="UQU13" s="192">
        <f t="shared" si="229"/>
        <v>0</v>
      </c>
      <c r="UQV13" s="192">
        <f t="shared" si="229"/>
        <v>0</v>
      </c>
      <c r="UQW13" s="192">
        <f t="shared" si="229"/>
        <v>0</v>
      </c>
      <c r="UQX13" s="192">
        <f t="shared" si="229"/>
        <v>0</v>
      </c>
      <c r="UQY13" s="192">
        <f t="shared" si="229"/>
        <v>0</v>
      </c>
      <c r="UQZ13" s="117">
        <v>2020</v>
      </c>
      <c r="URA13" s="192">
        <f>SUM(URA15)</f>
        <v>0</v>
      </c>
      <c r="URB13" s="192">
        <f>SUM(URB15)</f>
        <v>0</v>
      </c>
      <c r="URC13" s="192">
        <f t="shared" si="229"/>
        <v>0</v>
      </c>
      <c r="URD13" s="192">
        <f t="shared" si="229"/>
        <v>0</v>
      </c>
      <c r="URE13" s="192">
        <f t="shared" si="229"/>
        <v>0</v>
      </c>
      <c r="URF13" s="192">
        <f t="shared" si="229"/>
        <v>0</v>
      </c>
      <c r="URG13" s="192">
        <f t="shared" si="229"/>
        <v>0</v>
      </c>
      <c r="URH13" s="192">
        <f t="shared" si="229"/>
        <v>0</v>
      </c>
      <c r="URI13" s="192">
        <f t="shared" si="229"/>
        <v>0</v>
      </c>
      <c r="URJ13" s="192">
        <f t="shared" si="229"/>
        <v>0</v>
      </c>
      <c r="URK13" s="192">
        <f t="shared" si="229"/>
        <v>0</v>
      </c>
      <c r="URL13" s="192">
        <f t="shared" si="229"/>
        <v>0</v>
      </c>
      <c r="URM13" s="192">
        <f t="shared" si="229"/>
        <v>0</v>
      </c>
      <c r="URN13" s="192">
        <f t="shared" si="229"/>
        <v>0</v>
      </c>
      <c r="URO13" s="192">
        <f t="shared" si="229"/>
        <v>0</v>
      </c>
      <c r="URP13" s="117">
        <v>2020</v>
      </c>
      <c r="URQ13" s="192">
        <f>SUM(URQ15)</f>
        <v>0</v>
      </c>
      <c r="URR13" s="192">
        <f>SUM(URR15)</f>
        <v>0</v>
      </c>
      <c r="URS13" s="192">
        <f t="shared" si="229"/>
        <v>0</v>
      </c>
      <c r="URT13" s="192">
        <f t="shared" si="229"/>
        <v>0</v>
      </c>
      <c r="URU13" s="192">
        <f t="shared" si="229"/>
        <v>0</v>
      </c>
      <c r="URV13" s="192">
        <f t="shared" si="229"/>
        <v>0</v>
      </c>
      <c r="URW13" s="192">
        <f t="shared" si="229"/>
        <v>0</v>
      </c>
      <c r="URX13" s="192">
        <f t="shared" si="229"/>
        <v>0</v>
      </c>
      <c r="URY13" s="192">
        <f t="shared" si="229"/>
        <v>0</v>
      </c>
      <c r="URZ13" s="192">
        <f t="shared" si="229"/>
        <v>0</v>
      </c>
      <c r="USA13" s="192">
        <f t="shared" si="229"/>
        <v>0</v>
      </c>
      <c r="USB13" s="192">
        <f t="shared" si="229"/>
        <v>0</v>
      </c>
      <c r="USC13" s="192">
        <f t="shared" si="229"/>
        <v>0</v>
      </c>
      <c r="USD13" s="192">
        <f t="shared" si="229"/>
        <v>0</v>
      </c>
      <c r="USE13" s="192">
        <f t="shared" si="229"/>
        <v>0</v>
      </c>
      <c r="USF13" s="117">
        <v>2020</v>
      </c>
      <c r="USG13" s="192">
        <f>SUM(USG15)</f>
        <v>0</v>
      </c>
      <c r="USH13" s="192">
        <f>SUM(USH15)</f>
        <v>0</v>
      </c>
      <c r="USI13" s="192">
        <f t="shared" si="229"/>
        <v>0</v>
      </c>
      <c r="USJ13" s="192">
        <f t="shared" si="229"/>
        <v>0</v>
      </c>
      <c r="USK13" s="192">
        <f t="shared" si="229"/>
        <v>0</v>
      </c>
      <c r="USL13" s="192">
        <f t="shared" si="229"/>
        <v>0</v>
      </c>
      <c r="USM13" s="192">
        <f t="shared" si="229"/>
        <v>0</v>
      </c>
      <c r="USN13" s="192">
        <f t="shared" si="229"/>
        <v>0</v>
      </c>
      <c r="USO13" s="192">
        <f t="shared" si="229"/>
        <v>0</v>
      </c>
      <c r="USP13" s="192">
        <f t="shared" si="229"/>
        <v>0</v>
      </c>
      <c r="USQ13" s="192">
        <f t="shared" si="229"/>
        <v>0</v>
      </c>
      <c r="USR13" s="192">
        <f t="shared" si="229"/>
        <v>0</v>
      </c>
      <c r="USS13" s="192">
        <f t="shared" si="229"/>
        <v>0</v>
      </c>
      <c r="UST13" s="192">
        <f t="shared" si="229"/>
        <v>0</v>
      </c>
      <c r="USU13" s="192">
        <f t="shared" si="229"/>
        <v>0</v>
      </c>
      <c r="USV13" s="117">
        <v>2020</v>
      </c>
      <c r="USW13" s="192">
        <f>SUM(USW15)</f>
        <v>0</v>
      </c>
      <c r="USX13" s="192">
        <f>SUM(USX15)</f>
        <v>0</v>
      </c>
      <c r="USY13" s="192">
        <f t="shared" ref="USY13:UVG13" si="230">SUM(USY15)</f>
        <v>0</v>
      </c>
      <c r="USZ13" s="192">
        <f t="shared" si="230"/>
        <v>0</v>
      </c>
      <c r="UTA13" s="192">
        <f t="shared" si="230"/>
        <v>0</v>
      </c>
      <c r="UTB13" s="192">
        <f t="shared" si="230"/>
        <v>0</v>
      </c>
      <c r="UTC13" s="192">
        <f t="shared" si="230"/>
        <v>0</v>
      </c>
      <c r="UTD13" s="192">
        <f t="shared" si="230"/>
        <v>0</v>
      </c>
      <c r="UTE13" s="192">
        <f t="shared" si="230"/>
        <v>0</v>
      </c>
      <c r="UTF13" s="192">
        <f t="shared" si="230"/>
        <v>0</v>
      </c>
      <c r="UTG13" s="192">
        <f t="shared" si="230"/>
        <v>0</v>
      </c>
      <c r="UTH13" s="192">
        <f t="shared" si="230"/>
        <v>0</v>
      </c>
      <c r="UTI13" s="192">
        <f t="shared" si="230"/>
        <v>0</v>
      </c>
      <c r="UTJ13" s="192">
        <f t="shared" si="230"/>
        <v>0</v>
      </c>
      <c r="UTK13" s="192">
        <f t="shared" si="230"/>
        <v>0</v>
      </c>
      <c r="UTL13" s="117">
        <v>2020</v>
      </c>
      <c r="UTM13" s="192">
        <f>SUM(UTM15)</f>
        <v>0</v>
      </c>
      <c r="UTN13" s="192">
        <f>SUM(UTN15)</f>
        <v>0</v>
      </c>
      <c r="UTO13" s="192">
        <f t="shared" si="230"/>
        <v>0</v>
      </c>
      <c r="UTP13" s="192">
        <f t="shared" si="230"/>
        <v>0</v>
      </c>
      <c r="UTQ13" s="192">
        <f t="shared" si="230"/>
        <v>0</v>
      </c>
      <c r="UTR13" s="192">
        <f t="shared" si="230"/>
        <v>0</v>
      </c>
      <c r="UTS13" s="192">
        <f t="shared" si="230"/>
        <v>0</v>
      </c>
      <c r="UTT13" s="192">
        <f t="shared" si="230"/>
        <v>0</v>
      </c>
      <c r="UTU13" s="192">
        <f t="shared" si="230"/>
        <v>0</v>
      </c>
      <c r="UTV13" s="192">
        <f t="shared" si="230"/>
        <v>0</v>
      </c>
      <c r="UTW13" s="192">
        <f t="shared" si="230"/>
        <v>0</v>
      </c>
      <c r="UTX13" s="192">
        <f t="shared" si="230"/>
        <v>0</v>
      </c>
      <c r="UTY13" s="192">
        <f t="shared" si="230"/>
        <v>0</v>
      </c>
      <c r="UTZ13" s="192">
        <f t="shared" si="230"/>
        <v>0</v>
      </c>
      <c r="UUA13" s="192">
        <f t="shared" si="230"/>
        <v>0</v>
      </c>
      <c r="UUB13" s="117">
        <v>2020</v>
      </c>
      <c r="UUC13" s="192">
        <f>SUM(UUC15)</f>
        <v>0</v>
      </c>
      <c r="UUD13" s="192">
        <f>SUM(UUD15)</f>
        <v>0</v>
      </c>
      <c r="UUE13" s="192">
        <f t="shared" si="230"/>
        <v>0</v>
      </c>
      <c r="UUF13" s="192">
        <f t="shared" si="230"/>
        <v>0</v>
      </c>
      <c r="UUG13" s="192">
        <f t="shared" si="230"/>
        <v>0</v>
      </c>
      <c r="UUH13" s="192">
        <f t="shared" si="230"/>
        <v>0</v>
      </c>
      <c r="UUI13" s="192">
        <f t="shared" si="230"/>
        <v>0</v>
      </c>
      <c r="UUJ13" s="192">
        <f t="shared" si="230"/>
        <v>0</v>
      </c>
      <c r="UUK13" s="192">
        <f t="shared" si="230"/>
        <v>0</v>
      </c>
      <c r="UUL13" s="192">
        <f t="shared" si="230"/>
        <v>0</v>
      </c>
      <c r="UUM13" s="192">
        <f t="shared" si="230"/>
        <v>0</v>
      </c>
      <c r="UUN13" s="192">
        <f t="shared" si="230"/>
        <v>0</v>
      </c>
      <c r="UUO13" s="192">
        <f t="shared" si="230"/>
        <v>0</v>
      </c>
      <c r="UUP13" s="192">
        <f t="shared" si="230"/>
        <v>0</v>
      </c>
      <c r="UUQ13" s="192">
        <f t="shared" si="230"/>
        <v>0</v>
      </c>
      <c r="UUR13" s="117">
        <v>2020</v>
      </c>
      <c r="UUS13" s="192">
        <f>SUM(UUS15)</f>
        <v>0</v>
      </c>
      <c r="UUT13" s="192">
        <f>SUM(UUT15)</f>
        <v>0</v>
      </c>
      <c r="UUU13" s="192">
        <f t="shared" si="230"/>
        <v>0</v>
      </c>
      <c r="UUV13" s="192">
        <f t="shared" si="230"/>
        <v>0</v>
      </c>
      <c r="UUW13" s="192">
        <f t="shared" si="230"/>
        <v>0</v>
      </c>
      <c r="UUX13" s="192">
        <f t="shared" si="230"/>
        <v>0</v>
      </c>
      <c r="UUY13" s="192">
        <f t="shared" si="230"/>
        <v>0</v>
      </c>
      <c r="UUZ13" s="192">
        <f t="shared" si="230"/>
        <v>0</v>
      </c>
      <c r="UVA13" s="192">
        <f t="shared" si="230"/>
        <v>0</v>
      </c>
      <c r="UVB13" s="192">
        <f t="shared" si="230"/>
        <v>0</v>
      </c>
      <c r="UVC13" s="192">
        <f t="shared" si="230"/>
        <v>0</v>
      </c>
      <c r="UVD13" s="192">
        <f t="shared" si="230"/>
        <v>0</v>
      </c>
      <c r="UVE13" s="192">
        <f t="shared" si="230"/>
        <v>0</v>
      </c>
      <c r="UVF13" s="192">
        <f t="shared" si="230"/>
        <v>0</v>
      </c>
      <c r="UVG13" s="192">
        <f t="shared" si="230"/>
        <v>0</v>
      </c>
      <c r="UVH13" s="117">
        <v>2020</v>
      </c>
      <c r="UVI13" s="192">
        <f>SUM(UVI15)</f>
        <v>0</v>
      </c>
      <c r="UVJ13" s="192">
        <f>SUM(UVJ15)</f>
        <v>0</v>
      </c>
      <c r="UVK13" s="192">
        <f t="shared" ref="UVK13:UXS13" si="231">SUM(UVK15)</f>
        <v>0</v>
      </c>
      <c r="UVL13" s="192">
        <f t="shared" si="231"/>
        <v>0</v>
      </c>
      <c r="UVM13" s="192">
        <f t="shared" si="231"/>
        <v>0</v>
      </c>
      <c r="UVN13" s="192">
        <f t="shared" si="231"/>
        <v>0</v>
      </c>
      <c r="UVO13" s="192">
        <f t="shared" si="231"/>
        <v>0</v>
      </c>
      <c r="UVP13" s="192">
        <f t="shared" si="231"/>
        <v>0</v>
      </c>
      <c r="UVQ13" s="192">
        <f t="shared" si="231"/>
        <v>0</v>
      </c>
      <c r="UVR13" s="192">
        <f t="shared" si="231"/>
        <v>0</v>
      </c>
      <c r="UVS13" s="192">
        <f t="shared" si="231"/>
        <v>0</v>
      </c>
      <c r="UVT13" s="192">
        <f t="shared" si="231"/>
        <v>0</v>
      </c>
      <c r="UVU13" s="192">
        <f t="shared" si="231"/>
        <v>0</v>
      </c>
      <c r="UVV13" s="192">
        <f t="shared" si="231"/>
        <v>0</v>
      </c>
      <c r="UVW13" s="192">
        <f t="shared" si="231"/>
        <v>0</v>
      </c>
      <c r="UVX13" s="117">
        <v>2020</v>
      </c>
      <c r="UVY13" s="192">
        <f>SUM(UVY15)</f>
        <v>0</v>
      </c>
      <c r="UVZ13" s="192">
        <f>SUM(UVZ15)</f>
        <v>0</v>
      </c>
      <c r="UWA13" s="192">
        <f t="shared" si="231"/>
        <v>0</v>
      </c>
      <c r="UWB13" s="192">
        <f t="shared" si="231"/>
        <v>0</v>
      </c>
      <c r="UWC13" s="192">
        <f t="shared" si="231"/>
        <v>0</v>
      </c>
      <c r="UWD13" s="192">
        <f t="shared" si="231"/>
        <v>0</v>
      </c>
      <c r="UWE13" s="192">
        <f t="shared" si="231"/>
        <v>0</v>
      </c>
      <c r="UWF13" s="192">
        <f t="shared" si="231"/>
        <v>0</v>
      </c>
      <c r="UWG13" s="192">
        <f t="shared" si="231"/>
        <v>0</v>
      </c>
      <c r="UWH13" s="192">
        <f t="shared" si="231"/>
        <v>0</v>
      </c>
      <c r="UWI13" s="192">
        <f t="shared" si="231"/>
        <v>0</v>
      </c>
      <c r="UWJ13" s="192">
        <f t="shared" si="231"/>
        <v>0</v>
      </c>
      <c r="UWK13" s="192">
        <f t="shared" si="231"/>
        <v>0</v>
      </c>
      <c r="UWL13" s="192">
        <f t="shared" si="231"/>
        <v>0</v>
      </c>
      <c r="UWM13" s="192">
        <f t="shared" si="231"/>
        <v>0</v>
      </c>
      <c r="UWN13" s="117">
        <v>2020</v>
      </c>
      <c r="UWO13" s="192">
        <f>SUM(UWO15)</f>
        <v>0</v>
      </c>
      <c r="UWP13" s="192">
        <f>SUM(UWP15)</f>
        <v>0</v>
      </c>
      <c r="UWQ13" s="192">
        <f t="shared" si="231"/>
        <v>0</v>
      </c>
      <c r="UWR13" s="192">
        <f t="shared" si="231"/>
        <v>0</v>
      </c>
      <c r="UWS13" s="192">
        <f t="shared" si="231"/>
        <v>0</v>
      </c>
      <c r="UWT13" s="192">
        <f t="shared" si="231"/>
        <v>0</v>
      </c>
      <c r="UWU13" s="192">
        <f t="shared" si="231"/>
        <v>0</v>
      </c>
      <c r="UWV13" s="192">
        <f t="shared" si="231"/>
        <v>0</v>
      </c>
      <c r="UWW13" s="192">
        <f t="shared" si="231"/>
        <v>0</v>
      </c>
      <c r="UWX13" s="192">
        <f t="shared" si="231"/>
        <v>0</v>
      </c>
      <c r="UWY13" s="192">
        <f t="shared" si="231"/>
        <v>0</v>
      </c>
      <c r="UWZ13" s="192">
        <f t="shared" si="231"/>
        <v>0</v>
      </c>
      <c r="UXA13" s="192">
        <f t="shared" si="231"/>
        <v>0</v>
      </c>
      <c r="UXB13" s="192">
        <f t="shared" si="231"/>
        <v>0</v>
      </c>
      <c r="UXC13" s="192">
        <f t="shared" si="231"/>
        <v>0</v>
      </c>
      <c r="UXD13" s="117">
        <v>2020</v>
      </c>
      <c r="UXE13" s="192">
        <f>SUM(UXE15)</f>
        <v>0</v>
      </c>
      <c r="UXF13" s="192">
        <f>SUM(UXF15)</f>
        <v>0</v>
      </c>
      <c r="UXG13" s="192">
        <f t="shared" si="231"/>
        <v>0</v>
      </c>
      <c r="UXH13" s="192">
        <f t="shared" si="231"/>
        <v>0</v>
      </c>
      <c r="UXI13" s="192">
        <f t="shared" si="231"/>
        <v>0</v>
      </c>
      <c r="UXJ13" s="192">
        <f t="shared" si="231"/>
        <v>0</v>
      </c>
      <c r="UXK13" s="192">
        <f t="shared" si="231"/>
        <v>0</v>
      </c>
      <c r="UXL13" s="192">
        <f t="shared" si="231"/>
        <v>0</v>
      </c>
      <c r="UXM13" s="192">
        <f t="shared" si="231"/>
        <v>0</v>
      </c>
      <c r="UXN13" s="192">
        <f t="shared" si="231"/>
        <v>0</v>
      </c>
      <c r="UXO13" s="192">
        <f t="shared" si="231"/>
        <v>0</v>
      </c>
      <c r="UXP13" s="192">
        <f t="shared" si="231"/>
        <v>0</v>
      </c>
      <c r="UXQ13" s="192">
        <f t="shared" si="231"/>
        <v>0</v>
      </c>
      <c r="UXR13" s="192">
        <f t="shared" si="231"/>
        <v>0</v>
      </c>
      <c r="UXS13" s="192">
        <f t="shared" si="231"/>
        <v>0</v>
      </c>
      <c r="UXT13" s="117">
        <v>2020</v>
      </c>
      <c r="UXU13" s="192">
        <f>SUM(UXU15)</f>
        <v>0</v>
      </c>
      <c r="UXV13" s="192">
        <f>SUM(UXV15)</f>
        <v>0</v>
      </c>
      <c r="UXW13" s="192">
        <f t="shared" ref="UXW13:VAE13" si="232">SUM(UXW15)</f>
        <v>0</v>
      </c>
      <c r="UXX13" s="192">
        <f t="shared" si="232"/>
        <v>0</v>
      </c>
      <c r="UXY13" s="192">
        <f t="shared" si="232"/>
        <v>0</v>
      </c>
      <c r="UXZ13" s="192">
        <f t="shared" si="232"/>
        <v>0</v>
      </c>
      <c r="UYA13" s="192">
        <f t="shared" si="232"/>
        <v>0</v>
      </c>
      <c r="UYB13" s="192">
        <f t="shared" si="232"/>
        <v>0</v>
      </c>
      <c r="UYC13" s="192">
        <f t="shared" si="232"/>
        <v>0</v>
      </c>
      <c r="UYD13" s="192">
        <f t="shared" si="232"/>
        <v>0</v>
      </c>
      <c r="UYE13" s="192">
        <f t="shared" si="232"/>
        <v>0</v>
      </c>
      <c r="UYF13" s="192">
        <f t="shared" si="232"/>
        <v>0</v>
      </c>
      <c r="UYG13" s="192">
        <f t="shared" si="232"/>
        <v>0</v>
      </c>
      <c r="UYH13" s="192">
        <f t="shared" si="232"/>
        <v>0</v>
      </c>
      <c r="UYI13" s="192">
        <f t="shared" si="232"/>
        <v>0</v>
      </c>
      <c r="UYJ13" s="117">
        <v>2020</v>
      </c>
      <c r="UYK13" s="192">
        <f>SUM(UYK15)</f>
        <v>0</v>
      </c>
      <c r="UYL13" s="192">
        <f>SUM(UYL15)</f>
        <v>0</v>
      </c>
      <c r="UYM13" s="192">
        <f t="shared" si="232"/>
        <v>0</v>
      </c>
      <c r="UYN13" s="192">
        <f t="shared" si="232"/>
        <v>0</v>
      </c>
      <c r="UYO13" s="192">
        <f t="shared" si="232"/>
        <v>0</v>
      </c>
      <c r="UYP13" s="192">
        <f t="shared" si="232"/>
        <v>0</v>
      </c>
      <c r="UYQ13" s="192">
        <f t="shared" si="232"/>
        <v>0</v>
      </c>
      <c r="UYR13" s="192">
        <f t="shared" si="232"/>
        <v>0</v>
      </c>
      <c r="UYS13" s="192">
        <f t="shared" si="232"/>
        <v>0</v>
      </c>
      <c r="UYT13" s="192">
        <f t="shared" si="232"/>
        <v>0</v>
      </c>
      <c r="UYU13" s="192">
        <f t="shared" si="232"/>
        <v>0</v>
      </c>
      <c r="UYV13" s="192">
        <f t="shared" si="232"/>
        <v>0</v>
      </c>
      <c r="UYW13" s="192">
        <f t="shared" si="232"/>
        <v>0</v>
      </c>
      <c r="UYX13" s="192">
        <f t="shared" si="232"/>
        <v>0</v>
      </c>
      <c r="UYY13" s="192">
        <f t="shared" si="232"/>
        <v>0</v>
      </c>
      <c r="UYZ13" s="117">
        <v>2020</v>
      </c>
      <c r="UZA13" s="192">
        <f>SUM(UZA15)</f>
        <v>0</v>
      </c>
      <c r="UZB13" s="192">
        <f>SUM(UZB15)</f>
        <v>0</v>
      </c>
      <c r="UZC13" s="192">
        <f t="shared" si="232"/>
        <v>0</v>
      </c>
      <c r="UZD13" s="192">
        <f t="shared" si="232"/>
        <v>0</v>
      </c>
      <c r="UZE13" s="192">
        <f t="shared" si="232"/>
        <v>0</v>
      </c>
      <c r="UZF13" s="192">
        <f t="shared" si="232"/>
        <v>0</v>
      </c>
      <c r="UZG13" s="192">
        <f t="shared" si="232"/>
        <v>0</v>
      </c>
      <c r="UZH13" s="192">
        <f t="shared" si="232"/>
        <v>0</v>
      </c>
      <c r="UZI13" s="192">
        <f t="shared" si="232"/>
        <v>0</v>
      </c>
      <c r="UZJ13" s="192">
        <f t="shared" si="232"/>
        <v>0</v>
      </c>
      <c r="UZK13" s="192">
        <f t="shared" si="232"/>
        <v>0</v>
      </c>
      <c r="UZL13" s="192">
        <f t="shared" si="232"/>
        <v>0</v>
      </c>
      <c r="UZM13" s="192">
        <f t="shared" si="232"/>
        <v>0</v>
      </c>
      <c r="UZN13" s="192">
        <f t="shared" si="232"/>
        <v>0</v>
      </c>
      <c r="UZO13" s="192">
        <f t="shared" si="232"/>
        <v>0</v>
      </c>
      <c r="UZP13" s="117">
        <v>2020</v>
      </c>
      <c r="UZQ13" s="192">
        <f>SUM(UZQ15)</f>
        <v>0</v>
      </c>
      <c r="UZR13" s="192">
        <f>SUM(UZR15)</f>
        <v>0</v>
      </c>
      <c r="UZS13" s="192">
        <f t="shared" si="232"/>
        <v>0</v>
      </c>
      <c r="UZT13" s="192">
        <f t="shared" si="232"/>
        <v>0</v>
      </c>
      <c r="UZU13" s="192">
        <f t="shared" si="232"/>
        <v>0</v>
      </c>
      <c r="UZV13" s="192">
        <f t="shared" si="232"/>
        <v>0</v>
      </c>
      <c r="UZW13" s="192">
        <f t="shared" si="232"/>
        <v>0</v>
      </c>
      <c r="UZX13" s="192">
        <f t="shared" si="232"/>
        <v>0</v>
      </c>
      <c r="UZY13" s="192">
        <f t="shared" si="232"/>
        <v>0</v>
      </c>
      <c r="UZZ13" s="192">
        <f t="shared" si="232"/>
        <v>0</v>
      </c>
      <c r="VAA13" s="192">
        <f t="shared" si="232"/>
        <v>0</v>
      </c>
      <c r="VAB13" s="192">
        <f t="shared" si="232"/>
        <v>0</v>
      </c>
      <c r="VAC13" s="192">
        <f t="shared" si="232"/>
        <v>0</v>
      </c>
      <c r="VAD13" s="192">
        <f t="shared" si="232"/>
        <v>0</v>
      </c>
      <c r="VAE13" s="192">
        <f t="shared" si="232"/>
        <v>0</v>
      </c>
      <c r="VAF13" s="117">
        <v>2020</v>
      </c>
      <c r="VAG13" s="192">
        <f>SUM(VAG15)</f>
        <v>0</v>
      </c>
      <c r="VAH13" s="192">
        <f>SUM(VAH15)</f>
        <v>0</v>
      </c>
      <c r="VAI13" s="192">
        <f t="shared" ref="VAI13:VCQ13" si="233">SUM(VAI15)</f>
        <v>0</v>
      </c>
      <c r="VAJ13" s="192">
        <f t="shared" si="233"/>
        <v>0</v>
      </c>
      <c r="VAK13" s="192">
        <f t="shared" si="233"/>
        <v>0</v>
      </c>
      <c r="VAL13" s="192">
        <f t="shared" si="233"/>
        <v>0</v>
      </c>
      <c r="VAM13" s="192">
        <f t="shared" si="233"/>
        <v>0</v>
      </c>
      <c r="VAN13" s="192">
        <f t="shared" si="233"/>
        <v>0</v>
      </c>
      <c r="VAO13" s="192">
        <f t="shared" si="233"/>
        <v>0</v>
      </c>
      <c r="VAP13" s="192">
        <f t="shared" si="233"/>
        <v>0</v>
      </c>
      <c r="VAQ13" s="192">
        <f t="shared" si="233"/>
        <v>0</v>
      </c>
      <c r="VAR13" s="192">
        <f t="shared" si="233"/>
        <v>0</v>
      </c>
      <c r="VAS13" s="192">
        <f t="shared" si="233"/>
        <v>0</v>
      </c>
      <c r="VAT13" s="192">
        <f t="shared" si="233"/>
        <v>0</v>
      </c>
      <c r="VAU13" s="192">
        <f t="shared" si="233"/>
        <v>0</v>
      </c>
      <c r="VAV13" s="117">
        <v>2020</v>
      </c>
      <c r="VAW13" s="192">
        <f>SUM(VAW15)</f>
        <v>0</v>
      </c>
      <c r="VAX13" s="192">
        <f>SUM(VAX15)</f>
        <v>0</v>
      </c>
      <c r="VAY13" s="192">
        <f t="shared" si="233"/>
        <v>0</v>
      </c>
      <c r="VAZ13" s="192">
        <f t="shared" si="233"/>
        <v>0</v>
      </c>
      <c r="VBA13" s="192">
        <f t="shared" si="233"/>
        <v>0</v>
      </c>
      <c r="VBB13" s="192">
        <f t="shared" si="233"/>
        <v>0</v>
      </c>
      <c r="VBC13" s="192">
        <f t="shared" si="233"/>
        <v>0</v>
      </c>
      <c r="VBD13" s="192">
        <f t="shared" si="233"/>
        <v>0</v>
      </c>
      <c r="VBE13" s="192">
        <f t="shared" si="233"/>
        <v>0</v>
      </c>
      <c r="VBF13" s="192">
        <f t="shared" si="233"/>
        <v>0</v>
      </c>
      <c r="VBG13" s="192">
        <f t="shared" si="233"/>
        <v>0</v>
      </c>
      <c r="VBH13" s="192">
        <f t="shared" si="233"/>
        <v>0</v>
      </c>
      <c r="VBI13" s="192">
        <f t="shared" si="233"/>
        <v>0</v>
      </c>
      <c r="VBJ13" s="192">
        <f t="shared" si="233"/>
        <v>0</v>
      </c>
      <c r="VBK13" s="192">
        <f t="shared" si="233"/>
        <v>0</v>
      </c>
      <c r="VBL13" s="117">
        <v>2020</v>
      </c>
      <c r="VBM13" s="192">
        <f>SUM(VBM15)</f>
        <v>0</v>
      </c>
      <c r="VBN13" s="192">
        <f>SUM(VBN15)</f>
        <v>0</v>
      </c>
      <c r="VBO13" s="192">
        <f t="shared" si="233"/>
        <v>0</v>
      </c>
      <c r="VBP13" s="192">
        <f t="shared" si="233"/>
        <v>0</v>
      </c>
      <c r="VBQ13" s="192">
        <f t="shared" si="233"/>
        <v>0</v>
      </c>
      <c r="VBR13" s="192">
        <f t="shared" si="233"/>
        <v>0</v>
      </c>
      <c r="VBS13" s="192">
        <f t="shared" si="233"/>
        <v>0</v>
      </c>
      <c r="VBT13" s="192">
        <f t="shared" si="233"/>
        <v>0</v>
      </c>
      <c r="VBU13" s="192">
        <f t="shared" si="233"/>
        <v>0</v>
      </c>
      <c r="VBV13" s="192">
        <f t="shared" si="233"/>
        <v>0</v>
      </c>
      <c r="VBW13" s="192">
        <f t="shared" si="233"/>
        <v>0</v>
      </c>
      <c r="VBX13" s="192">
        <f t="shared" si="233"/>
        <v>0</v>
      </c>
      <c r="VBY13" s="192">
        <f t="shared" si="233"/>
        <v>0</v>
      </c>
      <c r="VBZ13" s="192">
        <f t="shared" si="233"/>
        <v>0</v>
      </c>
      <c r="VCA13" s="192">
        <f t="shared" si="233"/>
        <v>0</v>
      </c>
      <c r="VCB13" s="117">
        <v>2020</v>
      </c>
      <c r="VCC13" s="192">
        <f>SUM(VCC15)</f>
        <v>0</v>
      </c>
      <c r="VCD13" s="192">
        <f>SUM(VCD15)</f>
        <v>0</v>
      </c>
      <c r="VCE13" s="192">
        <f t="shared" si="233"/>
        <v>0</v>
      </c>
      <c r="VCF13" s="192">
        <f t="shared" si="233"/>
        <v>0</v>
      </c>
      <c r="VCG13" s="192">
        <f t="shared" si="233"/>
        <v>0</v>
      </c>
      <c r="VCH13" s="192">
        <f t="shared" si="233"/>
        <v>0</v>
      </c>
      <c r="VCI13" s="192">
        <f t="shared" si="233"/>
        <v>0</v>
      </c>
      <c r="VCJ13" s="192">
        <f t="shared" si="233"/>
        <v>0</v>
      </c>
      <c r="VCK13" s="192">
        <f t="shared" si="233"/>
        <v>0</v>
      </c>
      <c r="VCL13" s="192">
        <f t="shared" si="233"/>
        <v>0</v>
      </c>
      <c r="VCM13" s="192">
        <f t="shared" si="233"/>
        <v>0</v>
      </c>
      <c r="VCN13" s="192">
        <f t="shared" si="233"/>
        <v>0</v>
      </c>
      <c r="VCO13" s="192">
        <f t="shared" si="233"/>
        <v>0</v>
      </c>
      <c r="VCP13" s="192">
        <f t="shared" si="233"/>
        <v>0</v>
      </c>
      <c r="VCQ13" s="192">
        <f t="shared" si="233"/>
        <v>0</v>
      </c>
      <c r="VCR13" s="117">
        <v>2020</v>
      </c>
      <c r="VCS13" s="192">
        <f>SUM(VCS15)</f>
        <v>0</v>
      </c>
      <c r="VCT13" s="192">
        <f>SUM(VCT15)</f>
        <v>0</v>
      </c>
      <c r="VCU13" s="192">
        <f t="shared" ref="VCU13:VFC13" si="234">SUM(VCU15)</f>
        <v>0</v>
      </c>
      <c r="VCV13" s="192">
        <f t="shared" si="234"/>
        <v>0</v>
      </c>
      <c r="VCW13" s="192">
        <f t="shared" si="234"/>
        <v>0</v>
      </c>
      <c r="VCX13" s="192">
        <f t="shared" si="234"/>
        <v>0</v>
      </c>
      <c r="VCY13" s="192">
        <f t="shared" si="234"/>
        <v>0</v>
      </c>
      <c r="VCZ13" s="192">
        <f t="shared" si="234"/>
        <v>0</v>
      </c>
      <c r="VDA13" s="192">
        <f t="shared" si="234"/>
        <v>0</v>
      </c>
      <c r="VDB13" s="192">
        <f t="shared" si="234"/>
        <v>0</v>
      </c>
      <c r="VDC13" s="192">
        <f t="shared" si="234"/>
        <v>0</v>
      </c>
      <c r="VDD13" s="192">
        <f t="shared" si="234"/>
        <v>0</v>
      </c>
      <c r="VDE13" s="192">
        <f t="shared" si="234"/>
        <v>0</v>
      </c>
      <c r="VDF13" s="192">
        <f t="shared" si="234"/>
        <v>0</v>
      </c>
      <c r="VDG13" s="192">
        <f t="shared" si="234"/>
        <v>0</v>
      </c>
      <c r="VDH13" s="117">
        <v>2020</v>
      </c>
      <c r="VDI13" s="192">
        <f>SUM(VDI15)</f>
        <v>0</v>
      </c>
      <c r="VDJ13" s="192">
        <f>SUM(VDJ15)</f>
        <v>0</v>
      </c>
      <c r="VDK13" s="192">
        <f t="shared" si="234"/>
        <v>0</v>
      </c>
      <c r="VDL13" s="192">
        <f t="shared" si="234"/>
        <v>0</v>
      </c>
      <c r="VDM13" s="192">
        <f t="shared" si="234"/>
        <v>0</v>
      </c>
      <c r="VDN13" s="192">
        <f t="shared" si="234"/>
        <v>0</v>
      </c>
      <c r="VDO13" s="192">
        <f t="shared" si="234"/>
        <v>0</v>
      </c>
      <c r="VDP13" s="192">
        <f t="shared" si="234"/>
        <v>0</v>
      </c>
      <c r="VDQ13" s="192">
        <f t="shared" si="234"/>
        <v>0</v>
      </c>
      <c r="VDR13" s="192">
        <f t="shared" si="234"/>
        <v>0</v>
      </c>
      <c r="VDS13" s="192">
        <f t="shared" si="234"/>
        <v>0</v>
      </c>
      <c r="VDT13" s="192">
        <f t="shared" si="234"/>
        <v>0</v>
      </c>
      <c r="VDU13" s="192">
        <f t="shared" si="234"/>
        <v>0</v>
      </c>
      <c r="VDV13" s="192">
        <f t="shared" si="234"/>
        <v>0</v>
      </c>
      <c r="VDW13" s="192">
        <f t="shared" si="234"/>
        <v>0</v>
      </c>
      <c r="VDX13" s="117">
        <v>2020</v>
      </c>
      <c r="VDY13" s="192">
        <f>SUM(VDY15)</f>
        <v>0</v>
      </c>
      <c r="VDZ13" s="192">
        <f>SUM(VDZ15)</f>
        <v>0</v>
      </c>
      <c r="VEA13" s="192">
        <f t="shared" si="234"/>
        <v>0</v>
      </c>
      <c r="VEB13" s="192">
        <f t="shared" si="234"/>
        <v>0</v>
      </c>
      <c r="VEC13" s="192">
        <f t="shared" si="234"/>
        <v>0</v>
      </c>
      <c r="VED13" s="192">
        <f t="shared" si="234"/>
        <v>0</v>
      </c>
      <c r="VEE13" s="192">
        <f t="shared" si="234"/>
        <v>0</v>
      </c>
      <c r="VEF13" s="192">
        <f t="shared" si="234"/>
        <v>0</v>
      </c>
      <c r="VEG13" s="192">
        <f t="shared" si="234"/>
        <v>0</v>
      </c>
      <c r="VEH13" s="192">
        <f t="shared" si="234"/>
        <v>0</v>
      </c>
      <c r="VEI13" s="192">
        <f t="shared" si="234"/>
        <v>0</v>
      </c>
      <c r="VEJ13" s="192">
        <f t="shared" si="234"/>
        <v>0</v>
      </c>
      <c r="VEK13" s="192">
        <f t="shared" si="234"/>
        <v>0</v>
      </c>
      <c r="VEL13" s="192">
        <f t="shared" si="234"/>
        <v>0</v>
      </c>
      <c r="VEM13" s="192">
        <f t="shared" si="234"/>
        <v>0</v>
      </c>
      <c r="VEN13" s="117">
        <v>2020</v>
      </c>
      <c r="VEO13" s="192">
        <f>SUM(VEO15)</f>
        <v>0</v>
      </c>
      <c r="VEP13" s="192">
        <f>SUM(VEP15)</f>
        <v>0</v>
      </c>
      <c r="VEQ13" s="192">
        <f t="shared" si="234"/>
        <v>0</v>
      </c>
      <c r="VER13" s="192">
        <f t="shared" si="234"/>
        <v>0</v>
      </c>
      <c r="VES13" s="192">
        <f t="shared" si="234"/>
        <v>0</v>
      </c>
      <c r="VET13" s="192">
        <f t="shared" si="234"/>
        <v>0</v>
      </c>
      <c r="VEU13" s="192">
        <f t="shared" si="234"/>
        <v>0</v>
      </c>
      <c r="VEV13" s="192">
        <f t="shared" si="234"/>
        <v>0</v>
      </c>
      <c r="VEW13" s="192">
        <f t="shared" si="234"/>
        <v>0</v>
      </c>
      <c r="VEX13" s="192">
        <f t="shared" si="234"/>
        <v>0</v>
      </c>
      <c r="VEY13" s="192">
        <f t="shared" si="234"/>
        <v>0</v>
      </c>
      <c r="VEZ13" s="192">
        <f t="shared" si="234"/>
        <v>0</v>
      </c>
      <c r="VFA13" s="192">
        <f t="shared" si="234"/>
        <v>0</v>
      </c>
      <c r="VFB13" s="192">
        <f t="shared" si="234"/>
        <v>0</v>
      </c>
      <c r="VFC13" s="192">
        <f t="shared" si="234"/>
        <v>0</v>
      </c>
      <c r="VFD13" s="117">
        <v>2020</v>
      </c>
      <c r="VFE13" s="192">
        <f>SUM(VFE15)</f>
        <v>0</v>
      </c>
      <c r="VFF13" s="192">
        <f>SUM(VFF15)</f>
        <v>0</v>
      </c>
      <c r="VFG13" s="192">
        <f t="shared" ref="VFG13:VHO13" si="235">SUM(VFG15)</f>
        <v>0</v>
      </c>
      <c r="VFH13" s="192">
        <f t="shared" si="235"/>
        <v>0</v>
      </c>
      <c r="VFI13" s="192">
        <f t="shared" si="235"/>
        <v>0</v>
      </c>
      <c r="VFJ13" s="192">
        <f t="shared" si="235"/>
        <v>0</v>
      </c>
      <c r="VFK13" s="192">
        <f t="shared" si="235"/>
        <v>0</v>
      </c>
      <c r="VFL13" s="192">
        <f t="shared" si="235"/>
        <v>0</v>
      </c>
      <c r="VFM13" s="192">
        <f t="shared" si="235"/>
        <v>0</v>
      </c>
      <c r="VFN13" s="192">
        <f t="shared" si="235"/>
        <v>0</v>
      </c>
      <c r="VFO13" s="192">
        <f t="shared" si="235"/>
        <v>0</v>
      </c>
      <c r="VFP13" s="192">
        <f t="shared" si="235"/>
        <v>0</v>
      </c>
      <c r="VFQ13" s="192">
        <f t="shared" si="235"/>
        <v>0</v>
      </c>
      <c r="VFR13" s="192">
        <f t="shared" si="235"/>
        <v>0</v>
      </c>
      <c r="VFS13" s="192">
        <f t="shared" si="235"/>
        <v>0</v>
      </c>
      <c r="VFT13" s="117">
        <v>2020</v>
      </c>
      <c r="VFU13" s="192">
        <f>SUM(VFU15)</f>
        <v>0</v>
      </c>
      <c r="VFV13" s="192">
        <f>SUM(VFV15)</f>
        <v>0</v>
      </c>
      <c r="VFW13" s="192">
        <f t="shared" si="235"/>
        <v>0</v>
      </c>
      <c r="VFX13" s="192">
        <f t="shared" si="235"/>
        <v>0</v>
      </c>
      <c r="VFY13" s="192">
        <f t="shared" si="235"/>
        <v>0</v>
      </c>
      <c r="VFZ13" s="192">
        <f t="shared" si="235"/>
        <v>0</v>
      </c>
      <c r="VGA13" s="192">
        <f t="shared" si="235"/>
        <v>0</v>
      </c>
      <c r="VGB13" s="192">
        <f t="shared" si="235"/>
        <v>0</v>
      </c>
      <c r="VGC13" s="192">
        <f t="shared" si="235"/>
        <v>0</v>
      </c>
      <c r="VGD13" s="192">
        <f t="shared" si="235"/>
        <v>0</v>
      </c>
      <c r="VGE13" s="192">
        <f t="shared" si="235"/>
        <v>0</v>
      </c>
      <c r="VGF13" s="192">
        <f t="shared" si="235"/>
        <v>0</v>
      </c>
      <c r="VGG13" s="192">
        <f t="shared" si="235"/>
        <v>0</v>
      </c>
      <c r="VGH13" s="192">
        <f t="shared" si="235"/>
        <v>0</v>
      </c>
      <c r="VGI13" s="192">
        <f t="shared" si="235"/>
        <v>0</v>
      </c>
      <c r="VGJ13" s="117">
        <v>2020</v>
      </c>
      <c r="VGK13" s="192">
        <f>SUM(VGK15)</f>
        <v>0</v>
      </c>
      <c r="VGL13" s="192">
        <f>SUM(VGL15)</f>
        <v>0</v>
      </c>
      <c r="VGM13" s="192">
        <f t="shared" si="235"/>
        <v>0</v>
      </c>
      <c r="VGN13" s="192">
        <f t="shared" si="235"/>
        <v>0</v>
      </c>
      <c r="VGO13" s="192">
        <f t="shared" si="235"/>
        <v>0</v>
      </c>
      <c r="VGP13" s="192">
        <f t="shared" si="235"/>
        <v>0</v>
      </c>
      <c r="VGQ13" s="192">
        <f t="shared" si="235"/>
        <v>0</v>
      </c>
      <c r="VGR13" s="192">
        <f t="shared" si="235"/>
        <v>0</v>
      </c>
      <c r="VGS13" s="192">
        <f t="shared" si="235"/>
        <v>0</v>
      </c>
      <c r="VGT13" s="192">
        <f t="shared" si="235"/>
        <v>0</v>
      </c>
      <c r="VGU13" s="192">
        <f t="shared" si="235"/>
        <v>0</v>
      </c>
      <c r="VGV13" s="192">
        <f t="shared" si="235"/>
        <v>0</v>
      </c>
      <c r="VGW13" s="192">
        <f t="shared" si="235"/>
        <v>0</v>
      </c>
      <c r="VGX13" s="192">
        <f t="shared" si="235"/>
        <v>0</v>
      </c>
      <c r="VGY13" s="192">
        <f t="shared" si="235"/>
        <v>0</v>
      </c>
      <c r="VGZ13" s="117">
        <v>2020</v>
      </c>
      <c r="VHA13" s="192">
        <f>SUM(VHA15)</f>
        <v>0</v>
      </c>
      <c r="VHB13" s="192">
        <f>SUM(VHB15)</f>
        <v>0</v>
      </c>
      <c r="VHC13" s="192">
        <f t="shared" si="235"/>
        <v>0</v>
      </c>
      <c r="VHD13" s="192">
        <f t="shared" si="235"/>
        <v>0</v>
      </c>
      <c r="VHE13" s="192">
        <f t="shared" si="235"/>
        <v>0</v>
      </c>
      <c r="VHF13" s="192">
        <f t="shared" si="235"/>
        <v>0</v>
      </c>
      <c r="VHG13" s="192">
        <f t="shared" si="235"/>
        <v>0</v>
      </c>
      <c r="VHH13" s="192">
        <f t="shared" si="235"/>
        <v>0</v>
      </c>
      <c r="VHI13" s="192">
        <f t="shared" si="235"/>
        <v>0</v>
      </c>
      <c r="VHJ13" s="192">
        <f t="shared" si="235"/>
        <v>0</v>
      </c>
      <c r="VHK13" s="192">
        <f t="shared" si="235"/>
        <v>0</v>
      </c>
      <c r="VHL13" s="192">
        <f t="shared" si="235"/>
        <v>0</v>
      </c>
      <c r="VHM13" s="192">
        <f t="shared" si="235"/>
        <v>0</v>
      </c>
      <c r="VHN13" s="192">
        <f t="shared" si="235"/>
        <v>0</v>
      </c>
      <c r="VHO13" s="192">
        <f t="shared" si="235"/>
        <v>0</v>
      </c>
      <c r="VHP13" s="117">
        <v>2020</v>
      </c>
      <c r="VHQ13" s="192">
        <f>SUM(VHQ15)</f>
        <v>0</v>
      </c>
      <c r="VHR13" s="192">
        <f>SUM(VHR15)</f>
        <v>0</v>
      </c>
      <c r="VHS13" s="192">
        <f t="shared" ref="VHS13:VKA13" si="236">SUM(VHS15)</f>
        <v>0</v>
      </c>
      <c r="VHT13" s="192">
        <f t="shared" si="236"/>
        <v>0</v>
      </c>
      <c r="VHU13" s="192">
        <f t="shared" si="236"/>
        <v>0</v>
      </c>
      <c r="VHV13" s="192">
        <f t="shared" si="236"/>
        <v>0</v>
      </c>
      <c r="VHW13" s="192">
        <f t="shared" si="236"/>
        <v>0</v>
      </c>
      <c r="VHX13" s="192">
        <f t="shared" si="236"/>
        <v>0</v>
      </c>
      <c r="VHY13" s="192">
        <f t="shared" si="236"/>
        <v>0</v>
      </c>
      <c r="VHZ13" s="192">
        <f t="shared" si="236"/>
        <v>0</v>
      </c>
      <c r="VIA13" s="192">
        <f t="shared" si="236"/>
        <v>0</v>
      </c>
      <c r="VIB13" s="192">
        <f t="shared" si="236"/>
        <v>0</v>
      </c>
      <c r="VIC13" s="192">
        <f t="shared" si="236"/>
        <v>0</v>
      </c>
      <c r="VID13" s="192">
        <f t="shared" si="236"/>
        <v>0</v>
      </c>
      <c r="VIE13" s="192">
        <f t="shared" si="236"/>
        <v>0</v>
      </c>
      <c r="VIF13" s="117">
        <v>2020</v>
      </c>
      <c r="VIG13" s="192">
        <f>SUM(VIG15)</f>
        <v>0</v>
      </c>
      <c r="VIH13" s="192">
        <f>SUM(VIH15)</f>
        <v>0</v>
      </c>
      <c r="VII13" s="192">
        <f t="shared" si="236"/>
        <v>0</v>
      </c>
      <c r="VIJ13" s="192">
        <f t="shared" si="236"/>
        <v>0</v>
      </c>
      <c r="VIK13" s="192">
        <f t="shared" si="236"/>
        <v>0</v>
      </c>
      <c r="VIL13" s="192">
        <f t="shared" si="236"/>
        <v>0</v>
      </c>
      <c r="VIM13" s="192">
        <f t="shared" si="236"/>
        <v>0</v>
      </c>
      <c r="VIN13" s="192">
        <f t="shared" si="236"/>
        <v>0</v>
      </c>
      <c r="VIO13" s="192">
        <f t="shared" si="236"/>
        <v>0</v>
      </c>
      <c r="VIP13" s="192">
        <f t="shared" si="236"/>
        <v>0</v>
      </c>
      <c r="VIQ13" s="192">
        <f t="shared" si="236"/>
        <v>0</v>
      </c>
      <c r="VIR13" s="192">
        <f t="shared" si="236"/>
        <v>0</v>
      </c>
      <c r="VIS13" s="192">
        <f t="shared" si="236"/>
        <v>0</v>
      </c>
      <c r="VIT13" s="192">
        <f t="shared" si="236"/>
        <v>0</v>
      </c>
      <c r="VIU13" s="192">
        <f t="shared" si="236"/>
        <v>0</v>
      </c>
      <c r="VIV13" s="117">
        <v>2020</v>
      </c>
      <c r="VIW13" s="192">
        <f>SUM(VIW15)</f>
        <v>0</v>
      </c>
      <c r="VIX13" s="192">
        <f>SUM(VIX15)</f>
        <v>0</v>
      </c>
      <c r="VIY13" s="192">
        <f t="shared" si="236"/>
        <v>0</v>
      </c>
      <c r="VIZ13" s="192">
        <f t="shared" si="236"/>
        <v>0</v>
      </c>
      <c r="VJA13" s="192">
        <f t="shared" si="236"/>
        <v>0</v>
      </c>
      <c r="VJB13" s="192">
        <f t="shared" si="236"/>
        <v>0</v>
      </c>
      <c r="VJC13" s="192">
        <f t="shared" si="236"/>
        <v>0</v>
      </c>
      <c r="VJD13" s="192">
        <f t="shared" si="236"/>
        <v>0</v>
      </c>
      <c r="VJE13" s="192">
        <f t="shared" si="236"/>
        <v>0</v>
      </c>
      <c r="VJF13" s="192">
        <f t="shared" si="236"/>
        <v>0</v>
      </c>
      <c r="VJG13" s="192">
        <f t="shared" si="236"/>
        <v>0</v>
      </c>
      <c r="VJH13" s="192">
        <f t="shared" si="236"/>
        <v>0</v>
      </c>
      <c r="VJI13" s="192">
        <f t="shared" si="236"/>
        <v>0</v>
      </c>
      <c r="VJJ13" s="192">
        <f t="shared" si="236"/>
        <v>0</v>
      </c>
      <c r="VJK13" s="192">
        <f t="shared" si="236"/>
        <v>0</v>
      </c>
      <c r="VJL13" s="117">
        <v>2020</v>
      </c>
      <c r="VJM13" s="192">
        <f>SUM(VJM15)</f>
        <v>0</v>
      </c>
      <c r="VJN13" s="192">
        <f>SUM(VJN15)</f>
        <v>0</v>
      </c>
      <c r="VJO13" s="192">
        <f t="shared" si="236"/>
        <v>0</v>
      </c>
      <c r="VJP13" s="192">
        <f t="shared" si="236"/>
        <v>0</v>
      </c>
      <c r="VJQ13" s="192">
        <f t="shared" si="236"/>
        <v>0</v>
      </c>
      <c r="VJR13" s="192">
        <f t="shared" si="236"/>
        <v>0</v>
      </c>
      <c r="VJS13" s="192">
        <f t="shared" si="236"/>
        <v>0</v>
      </c>
      <c r="VJT13" s="192">
        <f t="shared" si="236"/>
        <v>0</v>
      </c>
      <c r="VJU13" s="192">
        <f t="shared" si="236"/>
        <v>0</v>
      </c>
      <c r="VJV13" s="192">
        <f t="shared" si="236"/>
        <v>0</v>
      </c>
      <c r="VJW13" s="192">
        <f t="shared" si="236"/>
        <v>0</v>
      </c>
      <c r="VJX13" s="192">
        <f t="shared" si="236"/>
        <v>0</v>
      </c>
      <c r="VJY13" s="192">
        <f t="shared" si="236"/>
        <v>0</v>
      </c>
      <c r="VJZ13" s="192">
        <f t="shared" si="236"/>
        <v>0</v>
      </c>
      <c r="VKA13" s="192">
        <f t="shared" si="236"/>
        <v>0</v>
      </c>
      <c r="VKB13" s="117">
        <v>2020</v>
      </c>
      <c r="VKC13" s="192">
        <f>SUM(VKC15)</f>
        <v>0</v>
      </c>
      <c r="VKD13" s="192">
        <f>SUM(VKD15)</f>
        <v>0</v>
      </c>
      <c r="VKE13" s="192">
        <f t="shared" ref="VKE13:VMM13" si="237">SUM(VKE15)</f>
        <v>0</v>
      </c>
      <c r="VKF13" s="192">
        <f t="shared" si="237"/>
        <v>0</v>
      </c>
      <c r="VKG13" s="192">
        <f t="shared" si="237"/>
        <v>0</v>
      </c>
      <c r="VKH13" s="192">
        <f t="shared" si="237"/>
        <v>0</v>
      </c>
      <c r="VKI13" s="192">
        <f t="shared" si="237"/>
        <v>0</v>
      </c>
      <c r="VKJ13" s="192">
        <f t="shared" si="237"/>
        <v>0</v>
      </c>
      <c r="VKK13" s="192">
        <f t="shared" si="237"/>
        <v>0</v>
      </c>
      <c r="VKL13" s="192">
        <f t="shared" si="237"/>
        <v>0</v>
      </c>
      <c r="VKM13" s="192">
        <f t="shared" si="237"/>
        <v>0</v>
      </c>
      <c r="VKN13" s="192">
        <f t="shared" si="237"/>
        <v>0</v>
      </c>
      <c r="VKO13" s="192">
        <f t="shared" si="237"/>
        <v>0</v>
      </c>
      <c r="VKP13" s="192">
        <f t="shared" si="237"/>
        <v>0</v>
      </c>
      <c r="VKQ13" s="192">
        <f t="shared" si="237"/>
        <v>0</v>
      </c>
      <c r="VKR13" s="117">
        <v>2020</v>
      </c>
      <c r="VKS13" s="192">
        <f>SUM(VKS15)</f>
        <v>0</v>
      </c>
      <c r="VKT13" s="192">
        <f>SUM(VKT15)</f>
        <v>0</v>
      </c>
      <c r="VKU13" s="192">
        <f t="shared" si="237"/>
        <v>0</v>
      </c>
      <c r="VKV13" s="192">
        <f t="shared" si="237"/>
        <v>0</v>
      </c>
      <c r="VKW13" s="192">
        <f t="shared" si="237"/>
        <v>0</v>
      </c>
      <c r="VKX13" s="192">
        <f t="shared" si="237"/>
        <v>0</v>
      </c>
      <c r="VKY13" s="192">
        <f t="shared" si="237"/>
        <v>0</v>
      </c>
      <c r="VKZ13" s="192">
        <f t="shared" si="237"/>
        <v>0</v>
      </c>
      <c r="VLA13" s="192">
        <f t="shared" si="237"/>
        <v>0</v>
      </c>
      <c r="VLB13" s="192">
        <f t="shared" si="237"/>
        <v>0</v>
      </c>
      <c r="VLC13" s="192">
        <f t="shared" si="237"/>
        <v>0</v>
      </c>
      <c r="VLD13" s="192">
        <f t="shared" si="237"/>
        <v>0</v>
      </c>
      <c r="VLE13" s="192">
        <f t="shared" si="237"/>
        <v>0</v>
      </c>
      <c r="VLF13" s="192">
        <f t="shared" si="237"/>
        <v>0</v>
      </c>
      <c r="VLG13" s="192">
        <f t="shared" si="237"/>
        <v>0</v>
      </c>
      <c r="VLH13" s="117">
        <v>2020</v>
      </c>
      <c r="VLI13" s="192">
        <f>SUM(VLI15)</f>
        <v>0</v>
      </c>
      <c r="VLJ13" s="192">
        <f>SUM(VLJ15)</f>
        <v>0</v>
      </c>
      <c r="VLK13" s="192">
        <f t="shared" si="237"/>
        <v>0</v>
      </c>
      <c r="VLL13" s="192">
        <f t="shared" si="237"/>
        <v>0</v>
      </c>
      <c r="VLM13" s="192">
        <f t="shared" si="237"/>
        <v>0</v>
      </c>
      <c r="VLN13" s="192">
        <f t="shared" si="237"/>
        <v>0</v>
      </c>
      <c r="VLO13" s="192">
        <f t="shared" si="237"/>
        <v>0</v>
      </c>
      <c r="VLP13" s="192">
        <f t="shared" si="237"/>
        <v>0</v>
      </c>
      <c r="VLQ13" s="192">
        <f t="shared" si="237"/>
        <v>0</v>
      </c>
      <c r="VLR13" s="192">
        <f t="shared" si="237"/>
        <v>0</v>
      </c>
      <c r="VLS13" s="192">
        <f t="shared" si="237"/>
        <v>0</v>
      </c>
      <c r="VLT13" s="192">
        <f t="shared" si="237"/>
        <v>0</v>
      </c>
      <c r="VLU13" s="192">
        <f t="shared" si="237"/>
        <v>0</v>
      </c>
      <c r="VLV13" s="192">
        <f t="shared" si="237"/>
        <v>0</v>
      </c>
      <c r="VLW13" s="192">
        <f t="shared" si="237"/>
        <v>0</v>
      </c>
      <c r="VLX13" s="117">
        <v>2020</v>
      </c>
      <c r="VLY13" s="192">
        <f>SUM(VLY15)</f>
        <v>0</v>
      </c>
      <c r="VLZ13" s="192">
        <f>SUM(VLZ15)</f>
        <v>0</v>
      </c>
      <c r="VMA13" s="192">
        <f t="shared" si="237"/>
        <v>0</v>
      </c>
      <c r="VMB13" s="192">
        <f t="shared" si="237"/>
        <v>0</v>
      </c>
      <c r="VMC13" s="192">
        <f t="shared" si="237"/>
        <v>0</v>
      </c>
      <c r="VMD13" s="192">
        <f t="shared" si="237"/>
        <v>0</v>
      </c>
      <c r="VME13" s="192">
        <f t="shared" si="237"/>
        <v>0</v>
      </c>
      <c r="VMF13" s="192">
        <f t="shared" si="237"/>
        <v>0</v>
      </c>
      <c r="VMG13" s="192">
        <f t="shared" si="237"/>
        <v>0</v>
      </c>
      <c r="VMH13" s="192">
        <f t="shared" si="237"/>
        <v>0</v>
      </c>
      <c r="VMI13" s="192">
        <f t="shared" si="237"/>
        <v>0</v>
      </c>
      <c r="VMJ13" s="192">
        <f t="shared" si="237"/>
        <v>0</v>
      </c>
      <c r="VMK13" s="192">
        <f t="shared" si="237"/>
        <v>0</v>
      </c>
      <c r="VML13" s="192">
        <f t="shared" si="237"/>
        <v>0</v>
      </c>
      <c r="VMM13" s="192">
        <f t="shared" si="237"/>
        <v>0</v>
      </c>
      <c r="VMN13" s="117">
        <v>2020</v>
      </c>
      <c r="VMO13" s="192">
        <f>SUM(VMO15)</f>
        <v>0</v>
      </c>
      <c r="VMP13" s="192">
        <f>SUM(VMP15)</f>
        <v>0</v>
      </c>
      <c r="VMQ13" s="192">
        <f t="shared" ref="VMQ13:VOY13" si="238">SUM(VMQ15)</f>
        <v>0</v>
      </c>
      <c r="VMR13" s="192">
        <f t="shared" si="238"/>
        <v>0</v>
      </c>
      <c r="VMS13" s="192">
        <f t="shared" si="238"/>
        <v>0</v>
      </c>
      <c r="VMT13" s="192">
        <f t="shared" si="238"/>
        <v>0</v>
      </c>
      <c r="VMU13" s="192">
        <f t="shared" si="238"/>
        <v>0</v>
      </c>
      <c r="VMV13" s="192">
        <f t="shared" si="238"/>
        <v>0</v>
      </c>
      <c r="VMW13" s="192">
        <f t="shared" si="238"/>
        <v>0</v>
      </c>
      <c r="VMX13" s="192">
        <f t="shared" si="238"/>
        <v>0</v>
      </c>
      <c r="VMY13" s="192">
        <f t="shared" si="238"/>
        <v>0</v>
      </c>
      <c r="VMZ13" s="192">
        <f t="shared" si="238"/>
        <v>0</v>
      </c>
      <c r="VNA13" s="192">
        <f t="shared" si="238"/>
        <v>0</v>
      </c>
      <c r="VNB13" s="192">
        <f t="shared" si="238"/>
        <v>0</v>
      </c>
      <c r="VNC13" s="192">
        <f t="shared" si="238"/>
        <v>0</v>
      </c>
      <c r="VND13" s="117">
        <v>2020</v>
      </c>
      <c r="VNE13" s="192">
        <f>SUM(VNE15)</f>
        <v>0</v>
      </c>
      <c r="VNF13" s="192">
        <f>SUM(VNF15)</f>
        <v>0</v>
      </c>
      <c r="VNG13" s="192">
        <f t="shared" si="238"/>
        <v>0</v>
      </c>
      <c r="VNH13" s="192">
        <f t="shared" si="238"/>
        <v>0</v>
      </c>
      <c r="VNI13" s="192">
        <f t="shared" si="238"/>
        <v>0</v>
      </c>
      <c r="VNJ13" s="192">
        <f t="shared" si="238"/>
        <v>0</v>
      </c>
      <c r="VNK13" s="192">
        <f t="shared" si="238"/>
        <v>0</v>
      </c>
      <c r="VNL13" s="192">
        <f t="shared" si="238"/>
        <v>0</v>
      </c>
      <c r="VNM13" s="192">
        <f t="shared" si="238"/>
        <v>0</v>
      </c>
      <c r="VNN13" s="192">
        <f t="shared" si="238"/>
        <v>0</v>
      </c>
      <c r="VNO13" s="192">
        <f t="shared" si="238"/>
        <v>0</v>
      </c>
      <c r="VNP13" s="192">
        <f t="shared" si="238"/>
        <v>0</v>
      </c>
      <c r="VNQ13" s="192">
        <f t="shared" si="238"/>
        <v>0</v>
      </c>
      <c r="VNR13" s="192">
        <f t="shared" si="238"/>
        <v>0</v>
      </c>
      <c r="VNS13" s="192">
        <f t="shared" si="238"/>
        <v>0</v>
      </c>
      <c r="VNT13" s="117">
        <v>2020</v>
      </c>
      <c r="VNU13" s="192">
        <f>SUM(VNU15)</f>
        <v>0</v>
      </c>
      <c r="VNV13" s="192">
        <f>SUM(VNV15)</f>
        <v>0</v>
      </c>
      <c r="VNW13" s="192">
        <f t="shared" si="238"/>
        <v>0</v>
      </c>
      <c r="VNX13" s="192">
        <f t="shared" si="238"/>
        <v>0</v>
      </c>
      <c r="VNY13" s="192">
        <f t="shared" si="238"/>
        <v>0</v>
      </c>
      <c r="VNZ13" s="192">
        <f t="shared" si="238"/>
        <v>0</v>
      </c>
      <c r="VOA13" s="192">
        <f t="shared" si="238"/>
        <v>0</v>
      </c>
      <c r="VOB13" s="192">
        <f t="shared" si="238"/>
        <v>0</v>
      </c>
      <c r="VOC13" s="192">
        <f t="shared" si="238"/>
        <v>0</v>
      </c>
      <c r="VOD13" s="192">
        <f t="shared" si="238"/>
        <v>0</v>
      </c>
      <c r="VOE13" s="192">
        <f t="shared" si="238"/>
        <v>0</v>
      </c>
      <c r="VOF13" s="192">
        <f t="shared" si="238"/>
        <v>0</v>
      </c>
      <c r="VOG13" s="192">
        <f t="shared" si="238"/>
        <v>0</v>
      </c>
      <c r="VOH13" s="192">
        <f t="shared" si="238"/>
        <v>0</v>
      </c>
      <c r="VOI13" s="192">
        <f t="shared" si="238"/>
        <v>0</v>
      </c>
      <c r="VOJ13" s="117">
        <v>2020</v>
      </c>
      <c r="VOK13" s="192">
        <f>SUM(VOK15)</f>
        <v>0</v>
      </c>
      <c r="VOL13" s="192">
        <f>SUM(VOL15)</f>
        <v>0</v>
      </c>
      <c r="VOM13" s="192">
        <f t="shared" si="238"/>
        <v>0</v>
      </c>
      <c r="VON13" s="192">
        <f t="shared" si="238"/>
        <v>0</v>
      </c>
      <c r="VOO13" s="192">
        <f t="shared" si="238"/>
        <v>0</v>
      </c>
      <c r="VOP13" s="192">
        <f t="shared" si="238"/>
        <v>0</v>
      </c>
      <c r="VOQ13" s="192">
        <f t="shared" si="238"/>
        <v>0</v>
      </c>
      <c r="VOR13" s="192">
        <f t="shared" si="238"/>
        <v>0</v>
      </c>
      <c r="VOS13" s="192">
        <f t="shared" si="238"/>
        <v>0</v>
      </c>
      <c r="VOT13" s="192">
        <f t="shared" si="238"/>
        <v>0</v>
      </c>
      <c r="VOU13" s="192">
        <f t="shared" si="238"/>
        <v>0</v>
      </c>
      <c r="VOV13" s="192">
        <f t="shared" si="238"/>
        <v>0</v>
      </c>
      <c r="VOW13" s="192">
        <f t="shared" si="238"/>
        <v>0</v>
      </c>
      <c r="VOX13" s="192">
        <f t="shared" si="238"/>
        <v>0</v>
      </c>
      <c r="VOY13" s="192">
        <f t="shared" si="238"/>
        <v>0</v>
      </c>
      <c r="VOZ13" s="117">
        <v>2020</v>
      </c>
      <c r="VPA13" s="192">
        <f>SUM(VPA15)</f>
        <v>0</v>
      </c>
      <c r="VPB13" s="192">
        <f>SUM(VPB15)</f>
        <v>0</v>
      </c>
      <c r="VPC13" s="192">
        <f t="shared" ref="VPC13:VRK13" si="239">SUM(VPC15)</f>
        <v>0</v>
      </c>
      <c r="VPD13" s="192">
        <f t="shared" si="239"/>
        <v>0</v>
      </c>
      <c r="VPE13" s="192">
        <f t="shared" si="239"/>
        <v>0</v>
      </c>
      <c r="VPF13" s="192">
        <f t="shared" si="239"/>
        <v>0</v>
      </c>
      <c r="VPG13" s="192">
        <f t="shared" si="239"/>
        <v>0</v>
      </c>
      <c r="VPH13" s="192">
        <f t="shared" si="239"/>
        <v>0</v>
      </c>
      <c r="VPI13" s="192">
        <f t="shared" si="239"/>
        <v>0</v>
      </c>
      <c r="VPJ13" s="192">
        <f t="shared" si="239"/>
        <v>0</v>
      </c>
      <c r="VPK13" s="192">
        <f t="shared" si="239"/>
        <v>0</v>
      </c>
      <c r="VPL13" s="192">
        <f t="shared" si="239"/>
        <v>0</v>
      </c>
      <c r="VPM13" s="192">
        <f t="shared" si="239"/>
        <v>0</v>
      </c>
      <c r="VPN13" s="192">
        <f t="shared" si="239"/>
        <v>0</v>
      </c>
      <c r="VPO13" s="192">
        <f t="shared" si="239"/>
        <v>0</v>
      </c>
      <c r="VPP13" s="117">
        <v>2020</v>
      </c>
      <c r="VPQ13" s="192">
        <f>SUM(VPQ15)</f>
        <v>0</v>
      </c>
      <c r="VPR13" s="192">
        <f>SUM(VPR15)</f>
        <v>0</v>
      </c>
      <c r="VPS13" s="192">
        <f t="shared" si="239"/>
        <v>0</v>
      </c>
      <c r="VPT13" s="192">
        <f t="shared" si="239"/>
        <v>0</v>
      </c>
      <c r="VPU13" s="192">
        <f t="shared" si="239"/>
        <v>0</v>
      </c>
      <c r="VPV13" s="192">
        <f t="shared" si="239"/>
        <v>0</v>
      </c>
      <c r="VPW13" s="192">
        <f t="shared" si="239"/>
        <v>0</v>
      </c>
      <c r="VPX13" s="192">
        <f t="shared" si="239"/>
        <v>0</v>
      </c>
      <c r="VPY13" s="192">
        <f t="shared" si="239"/>
        <v>0</v>
      </c>
      <c r="VPZ13" s="192">
        <f t="shared" si="239"/>
        <v>0</v>
      </c>
      <c r="VQA13" s="192">
        <f t="shared" si="239"/>
        <v>0</v>
      </c>
      <c r="VQB13" s="192">
        <f t="shared" si="239"/>
        <v>0</v>
      </c>
      <c r="VQC13" s="192">
        <f t="shared" si="239"/>
        <v>0</v>
      </c>
      <c r="VQD13" s="192">
        <f t="shared" si="239"/>
        <v>0</v>
      </c>
      <c r="VQE13" s="192">
        <f t="shared" si="239"/>
        <v>0</v>
      </c>
      <c r="VQF13" s="117">
        <v>2020</v>
      </c>
      <c r="VQG13" s="192">
        <f>SUM(VQG15)</f>
        <v>0</v>
      </c>
      <c r="VQH13" s="192">
        <f>SUM(VQH15)</f>
        <v>0</v>
      </c>
      <c r="VQI13" s="192">
        <f t="shared" si="239"/>
        <v>0</v>
      </c>
      <c r="VQJ13" s="192">
        <f t="shared" si="239"/>
        <v>0</v>
      </c>
      <c r="VQK13" s="192">
        <f t="shared" si="239"/>
        <v>0</v>
      </c>
      <c r="VQL13" s="192">
        <f t="shared" si="239"/>
        <v>0</v>
      </c>
      <c r="VQM13" s="192">
        <f t="shared" si="239"/>
        <v>0</v>
      </c>
      <c r="VQN13" s="192">
        <f t="shared" si="239"/>
        <v>0</v>
      </c>
      <c r="VQO13" s="192">
        <f t="shared" si="239"/>
        <v>0</v>
      </c>
      <c r="VQP13" s="192">
        <f t="shared" si="239"/>
        <v>0</v>
      </c>
      <c r="VQQ13" s="192">
        <f t="shared" si="239"/>
        <v>0</v>
      </c>
      <c r="VQR13" s="192">
        <f t="shared" si="239"/>
        <v>0</v>
      </c>
      <c r="VQS13" s="192">
        <f t="shared" si="239"/>
        <v>0</v>
      </c>
      <c r="VQT13" s="192">
        <f t="shared" si="239"/>
        <v>0</v>
      </c>
      <c r="VQU13" s="192">
        <f t="shared" si="239"/>
        <v>0</v>
      </c>
      <c r="VQV13" s="117">
        <v>2020</v>
      </c>
      <c r="VQW13" s="192">
        <f>SUM(VQW15)</f>
        <v>0</v>
      </c>
      <c r="VQX13" s="192">
        <f>SUM(VQX15)</f>
        <v>0</v>
      </c>
      <c r="VQY13" s="192">
        <f t="shared" si="239"/>
        <v>0</v>
      </c>
      <c r="VQZ13" s="192">
        <f t="shared" si="239"/>
        <v>0</v>
      </c>
      <c r="VRA13" s="192">
        <f t="shared" si="239"/>
        <v>0</v>
      </c>
      <c r="VRB13" s="192">
        <f t="shared" si="239"/>
        <v>0</v>
      </c>
      <c r="VRC13" s="192">
        <f t="shared" si="239"/>
        <v>0</v>
      </c>
      <c r="VRD13" s="192">
        <f t="shared" si="239"/>
        <v>0</v>
      </c>
      <c r="VRE13" s="192">
        <f t="shared" si="239"/>
        <v>0</v>
      </c>
      <c r="VRF13" s="192">
        <f t="shared" si="239"/>
        <v>0</v>
      </c>
      <c r="VRG13" s="192">
        <f t="shared" si="239"/>
        <v>0</v>
      </c>
      <c r="VRH13" s="192">
        <f t="shared" si="239"/>
        <v>0</v>
      </c>
      <c r="VRI13" s="192">
        <f t="shared" si="239"/>
        <v>0</v>
      </c>
      <c r="VRJ13" s="192">
        <f t="shared" si="239"/>
        <v>0</v>
      </c>
      <c r="VRK13" s="192">
        <f t="shared" si="239"/>
        <v>0</v>
      </c>
      <c r="VRL13" s="117">
        <v>2020</v>
      </c>
      <c r="VRM13" s="192">
        <f>SUM(VRM15)</f>
        <v>0</v>
      </c>
      <c r="VRN13" s="192">
        <f>SUM(VRN15)</f>
        <v>0</v>
      </c>
      <c r="VRO13" s="192">
        <f t="shared" ref="VRO13:VTW13" si="240">SUM(VRO15)</f>
        <v>0</v>
      </c>
      <c r="VRP13" s="192">
        <f t="shared" si="240"/>
        <v>0</v>
      </c>
      <c r="VRQ13" s="192">
        <f t="shared" si="240"/>
        <v>0</v>
      </c>
      <c r="VRR13" s="192">
        <f t="shared" si="240"/>
        <v>0</v>
      </c>
      <c r="VRS13" s="192">
        <f t="shared" si="240"/>
        <v>0</v>
      </c>
      <c r="VRT13" s="192">
        <f t="shared" si="240"/>
        <v>0</v>
      </c>
      <c r="VRU13" s="192">
        <f t="shared" si="240"/>
        <v>0</v>
      </c>
      <c r="VRV13" s="192">
        <f t="shared" si="240"/>
        <v>0</v>
      </c>
      <c r="VRW13" s="192">
        <f t="shared" si="240"/>
        <v>0</v>
      </c>
      <c r="VRX13" s="192">
        <f t="shared" si="240"/>
        <v>0</v>
      </c>
      <c r="VRY13" s="192">
        <f t="shared" si="240"/>
        <v>0</v>
      </c>
      <c r="VRZ13" s="192">
        <f t="shared" si="240"/>
        <v>0</v>
      </c>
      <c r="VSA13" s="192">
        <f t="shared" si="240"/>
        <v>0</v>
      </c>
      <c r="VSB13" s="117">
        <v>2020</v>
      </c>
      <c r="VSC13" s="192">
        <f>SUM(VSC15)</f>
        <v>0</v>
      </c>
      <c r="VSD13" s="192">
        <f>SUM(VSD15)</f>
        <v>0</v>
      </c>
      <c r="VSE13" s="192">
        <f t="shared" si="240"/>
        <v>0</v>
      </c>
      <c r="VSF13" s="192">
        <f t="shared" si="240"/>
        <v>0</v>
      </c>
      <c r="VSG13" s="192">
        <f t="shared" si="240"/>
        <v>0</v>
      </c>
      <c r="VSH13" s="192">
        <f t="shared" si="240"/>
        <v>0</v>
      </c>
      <c r="VSI13" s="192">
        <f t="shared" si="240"/>
        <v>0</v>
      </c>
      <c r="VSJ13" s="192">
        <f t="shared" si="240"/>
        <v>0</v>
      </c>
      <c r="VSK13" s="192">
        <f t="shared" si="240"/>
        <v>0</v>
      </c>
      <c r="VSL13" s="192">
        <f t="shared" si="240"/>
        <v>0</v>
      </c>
      <c r="VSM13" s="192">
        <f t="shared" si="240"/>
        <v>0</v>
      </c>
      <c r="VSN13" s="192">
        <f t="shared" si="240"/>
        <v>0</v>
      </c>
      <c r="VSO13" s="192">
        <f t="shared" si="240"/>
        <v>0</v>
      </c>
      <c r="VSP13" s="192">
        <f t="shared" si="240"/>
        <v>0</v>
      </c>
      <c r="VSQ13" s="192">
        <f t="shared" si="240"/>
        <v>0</v>
      </c>
      <c r="VSR13" s="117">
        <v>2020</v>
      </c>
      <c r="VSS13" s="192">
        <f>SUM(VSS15)</f>
        <v>0</v>
      </c>
      <c r="VST13" s="192">
        <f>SUM(VST15)</f>
        <v>0</v>
      </c>
      <c r="VSU13" s="192">
        <f t="shared" si="240"/>
        <v>0</v>
      </c>
      <c r="VSV13" s="192">
        <f t="shared" si="240"/>
        <v>0</v>
      </c>
      <c r="VSW13" s="192">
        <f t="shared" si="240"/>
        <v>0</v>
      </c>
      <c r="VSX13" s="192">
        <f t="shared" si="240"/>
        <v>0</v>
      </c>
      <c r="VSY13" s="192">
        <f t="shared" si="240"/>
        <v>0</v>
      </c>
      <c r="VSZ13" s="192">
        <f t="shared" si="240"/>
        <v>0</v>
      </c>
      <c r="VTA13" s="192">
        <f t="shared" si="240"/>
        <v>0</v>
      </c>
      <c r="VTB13" s="192">
        <f t="shared" si="240"/>
        <v>0</v>
      </c>
      <c r="VTC13" s="192">
        <f t="shared" si="240"/>
        <v>0</v>
      </c>
      <c r="VTD13" s="192">
        <f t="shared" si="240"/>
        <v>0</v>
      </c>
      <c r="VTE13" s="192">
        <f t="shared" si="240"/>
        <v>0</v>
      </c>
      <c r="VTF13" s="192">
        <f t="shared" si="240"/>
        <v>0</v>
      </c>
      <c r="VTG13" s="192">
        <f t="shared" si="240"/>
        <v>0</v>
      </c>
      <c r="VTH13" s="117">
        <v>2020</v>
      </c>
      <c r="VTI13" s="192">
        <f>SUM(VTI15)</f>
        <v>0</v>
      </c>
      <c r="VTJ13" s="192">
        <f>SUM(VTJ15)</f>
        <v>0</v>
      </c>
      <c r="VTK13" s="192">
        <f t="shared" si="240"/>
        <v>0</v>
      </c>
      <c r="VTL13" s="192">
        <f t="shared" si="240"/>
        <v>0</v>
      </c>
      <c r="VTM13" s="192">
        <f t="shared" si="240"/>
        <v>0</v>
      </c>
      <c r="VTN13" s="192">
        <f t="shared" si="240"/>
        <v>0</v>
      </c>
      <c r="VTO13" s="192">
        <f t="shared" si="240"/>
        <v>0</v>
      </c>
      <c r="VTP13" s="192">
        <f t="shared" si="240"/>
        <v>0</v>
      </c>
      <c r="VTQ13" s="192">
        <f t="shared" si="240"/>
        <v>0</v>
      </c>
      <c r="VTR13" s="192">
        <f t="shared" si="240"/>
        <v>0</v>
      </c>
      <c r="VTS13" s="192">
        <f t="shared" si="240"/>
        <v>0</v>
      </c>
      <c r="VTT13" s="192">
        <f t="shared" si="240"/>
        <v>0</v>
      </c>
      <c r="VTU13" s="192">
        <f t="shared" si="240"/>
        <v>0</v>
      </c>
      <c r="VTV13" s="192">
        <f t="shared" si="240"/>
        <v>0</v>
      </c>
      <c r="VTW13" s="192">
        <f t="shared" si="240"/>
        <v>0</v>
      </c>
      <c r="VTX13" s="117">
        <v>2020</v>
      </c>
      <c r="VTY13" s="192">
        <f>SUM(VTY15)</f>
        <v>0</v>
      </c>
      <c r="VTZ13" s="192">
        <f>SUM(VTZ15)</f>
        <v>0</v>
      </c>
      <c r="VUA13" s="192">
        <f t="shared" ref="VUA13:VWI13" si="241">SUM(VUA15)</f>
        <v>0</v>
      </c>
      <c r="VUB13" s="192">
        <f t="shared" si="241"/>
        <v>0</v>
      </c>
      <c r="VUC13" s="192">
        <f t="shared" si="241"/>
        <v>0</v>
      </c>
      <c r="VUD13" s="192">
        <f t="shared" si="241"/>
        <v>0</v>
      </c>
      <c r="VUE13" s="192">
        <f t="shared" si="241"/>
        <v>0</v>
      </c>
      <c r="VUF13" s="192">
        <f t="shared" si="241"/>
        <v>0</v>
      </c>
      <c r="VUG13" s="192">
        <f t="shared" si="241"/>
        <v>0</v>
      </c>
      <c r="VUH13" s="192">
        <f t="shared" si="241"/>
        <v>0</v>
      </c>
      <c r="VUI13" s="192">
        <f t="shared" si="241"/>
        <v>0</v>
      </c>
      <c r="VUJ13" s="192">
        <f t="shared" si="241"/>
        <v>0</v>
      </c>
      <c r="VUK13" s="192">
        <f t="shared" si="241"/>
        <v>0</v>
      </c>
      <c r="VUL13" s="192">
        <f t="shared" si="241"/>
        <v>0</v>
      </c>
      <c r="VUM13" s="192">
        <f t="shared" si="241"/>
        <v>0</v>
      </c>
      <c r="VUN13" s="117">
        <v>2020</v>
      </c>
      <c r="VUO13" s="192">
        <f>SUM(VUO15)</f>
        <v>0</v>
      </c>
      <c r="VUP13" s="192">
        <f>SUM(VUP15)</f>
        <v>0</v>
      </c>
      <c r="VUQ13" s="192">
        <f t="shared" si="241"/>
        <v>0</v>
      </c>
      <c r="VUR13" s="192">
        <f t="shared" si="241"/>
        <v>0</v>
      </c>
      <c r="VUS13" s="192">
        <f t="shared" si="241"/>
        <v>0</v>
      </c>
      <c r="VUT13" s="192">
        <f t="shared" si="241"/>
        <v>0</v>
      </c>
      <c r="VUU13" s="192">
        <f t="shared" si="241"/>
        <v>0</v>
      </c>
      <c r="VUV13" s="192">
        <f t="shared" si="241"/>
        <v>0</v>
      </c>
      <c r="VUW13" s="192">
        <f t="shared" si="241"/>
        <v>0</v>
      </c>
      <c r="VUX13" s="192">
        <f t="shared" si="241"/>
        <v>0</v>
      </c>
      <c r="VUY13" s="192">
        <f t="shared" si="241"/>
        <v>0</v>
      </c>
      <c r="VUZ13" s="192">
        <f t="shared" si="241"/>
        <v>0</v>
      </c>
      <c r="VVA13" s="192">
        <f t="shared" si="241"/>
        <v>0</v>
      </c>
      <c r="VVB13" s="192">
        <f t="shared" si="241"/>
        <v>0</v>
      </c>
      <c r="VVC13" s="192">
        <f t="shared" si="241"/>
        <v>0</v>
      </c>
      <c r="VVD13" s="117">
        <v>2020</v>
      </c>
      <c r="VVE13" s="192">
        <f>SUM(VVE15)</f>
        <v>0</v>
      </c>
      <c r="VVF13" s="192">
        <f>SUM(VVF15)</f>
        <v>0</v>
      </c>
      <c r="VVG13" s="192">
        <f t="shared" si="241"/>
        <v>0</v>
      </c>
      <c r="VVH13" s="192">
        <f t="shared" si="241"/>
        <v>0</v>
      </c>
      <c r="VVI13" s="192">
        <f t="shared" si="241"/>
        <v>0</v>
      </c>
      <c r="VVJ13" s="192">
        <f t="shared" si="241"/>
        <v>0</v>
      </c>
      <c r="VVK13" s="192">
        <f t="shared" si="241"/>
        <v>0</v>
      </c>
      <c r="VVL13" s="192">
        <f t="shared" si="241"/>
        <v>0</v>
      </c>
      <c r="VVM13" s="192">
        <f t="shared" si="241"/>
        <v>0</v>
      </c>
      <c r="VVN13" s="192">
        <f t="shared" si="241"/>
        <v>0</v>
      </c>
      <c r="VVO13" s="192">
        <f t="shared" si="241"/>
        <v>0</v>
      </c>
      <c r="VVP13" s="192">
        <f t="shared" si="241"/>
        <v>0</v>
      </c>
      <c r="VVQ13" s="192">
        <f t="shared" si="241"/>
        <v>0</v>
      </c>
      <c r="VVR13" s="192">
        <f t="shared" si="241"/>
        <v>0</v>
      </c>
      <c r="VVS13" s="192">
        <f t="shared" si="241"/>
        <v>0</v>
      </c>
      <c r="VVT13" s="117">
        <v>2020</v>
      </c>
      <c r="VVU13" s="192">
        <f>SUM(VVU15)</f>
        <v>0</v>
      </c>
      <c r="VVV13" s="192">
        <f>SUM(VVV15)</f>
        <v>0</v>
      </c>
      <c r="VVW13" s="192">
        <f t="shared" si="241"/>
        <v>0</v>
      </c>
      <c r="VVX13" s="192">
        <f t="shared" si="241"/>
        <v>0</v>
      </c>
      <c r="VVY13" s="192">
        <f t="shared" si="241"/>
        <v>0</v>
      </c>
      <c r="VVZ13" s="192">
        <f t="shared" si="241"/>
        <v>0</v>
      </c>
      <c r="VWA13" s="192">
        <f t="shared" si="241"/>
        <v>0</v>
      </c>
      <c r="VWB13" s="192">
        <f t="shared" si="241"/>
        <v>0</v>
      </c>
      <c r="VWC13" s="192">
        <f t="shared" si="241"/>
        <v>0</v>
      </c>
      <c r="VWD13" s="192">
        <f t="shared" si="241"/>
        <v>0</v>
      </c>
      <c r="VWE13" s="192">
        <f t="shared" si="241"/>
        <v>0</v>
      </c>
      <c r="VWF13" s="192">
        <f t="shared" si="241"/>
        <v>0</v>
      </c>
      <c r="VWG13" s="192">
        <f t="shared" si="241"/>
        <v>0</v>
      </c>
      <c r="VWH13" s="192">
        <f t="shared" si="241"/>
        <v>0</v>
      </c>
      <c r="VWI13" s="192">
        <f t="shared" si="241"/>
        <v>0</v>
      </c>
      <c r="VWJ13" s="117">
        <v>2020</v>
      </c>
      <c r="VWK13" s="192">
        <f>SUM(VWK15)</f>
        <v>0</v>
      </c>
      <c r="VWL13" s="192">
        <f>SUM(VWL15)</f>
        <v>0</v>
      </c>
      <c r="VWM13" s="192">
        <f t="shared" ref="VWM13:VYU13" si="242">SUM(VWM15)</f>
        <v>0</v>
      </c>
      <c r="VWN13" s="192">
        <f t="shared" si="242"/>
        <v>0</v>
      </c>
      <c r="VWO13" s="192">
        <f t="shared" si="242"/>
        <v>0</v>
      </c>
      <c r="VWP13" s="192">
        <f t="shared" si="242"/>
        <v>0</v>
      </c>
      <c r="VWQ13" s="192">
        <f t="shared" si="242"/>
        <v>0</v>
      </c>
      <c r="VWR13" s="192">
        <f t="shared" si="242"/>
        <v>0</v>
      </c>
      <c r="VWS13" s="192">
        <f t="shared" si="242"/>
        <v>0</v>
      </c>
      <c r="VWT13" s="192">
        <f t="shared" si="242"/>
        <v>0</v>
      </c>
      <c r="VWU13" s="192">
        <f t="shared" si="242"/>
        <v>0</v>
      </c>
      <c r="VWV13" s="192">
        <f t="shared" si="242"/>
        <v>0</v>
      </c>
      <c r="VWW13" s="192">
        <f t="shared" si="242"/>
        <v>0</v>
      </c>
      <c r="VWX13" s="192">
        <f t="shared" si="242"/>
        <v>0</v>
      </c>
      <c r="VWY13" s="192">
        <f t="shared" si="242"/>
        <v>0</v>
      </c>
      <c r="VWZ13" s="117">
        <v>2020</v>
      </c>
      <c r="VXA13" s="192">
        <f>SUM(VXA15)</f>
        <v>0</v>
      </c>
      <c r="VXB13" s="192">
        <f>SUM(VXB15)</f>
        <v>0</v>
      </c>
      <c r="VXC13" s="192">
        <f t="shared" si="242"/>
        <v>0</v>
      </c>
      <c r="VXD13" s="192">
        <f t="shared" si="242"/>
        <v>0</v>
      </c>
      <c r="VXE13" s="192">
        <f t="shared" si="242"/>
        <v>0</v>
      </c>
      <c r="VXF13" s="192">
        <f t="shared" si="242"/>
        <v>0</v>
      </c>
      <c r="VXG13" s="192">
        <f t="shared" si="242"/>
        <v>0</v>
      </c>
      <c r="VXH13" s="192">
        <f t="shared" si="242"/>
        <v>0</v>
      </c>
      <c r="VXI13" s="192">
        <f t="shared" si="242"/>
        <v>0</v>
      </c>
      <c r="VXJ13" s="192">
        <f t="shared" si="242"/>
        <v>0</v>
      </c>
      <c r="VXK13" s="192">
        <f t="shared" si="242"/>
        <v>0</v>
      </c>
      <c r="VXL13" s="192">
        <f t="shared" si="242"/>
        <v>0</v>
      </c>
      <c r="VXM13" s="192">
        <f t="shared" si="242"/>
        <v>0</v>
      </c>
      <c r="VXN13" s="192">
        <f t="shared" si="242"/>
        <v>0</v>
      </c>
      <c r="VXO13" s="192">
        <f t="shared" si="242"/>
        <v>0</v>
      </c>
      <c r="VXP13" s="117">
        <v>2020</v>
      </c>
      <c r="VXQ13" s="192">
        <f>SUM(VXQ15)</f>
        <v>0</v>
      </c>
      <c r="VXR13" s="192">
        <f>SUM(VXR15)</f>
        <v>0</v>
      </c>
      <c r="VXS13" s="192">
        <f t="shared" si="242"/>
        <v>0</v>
      </c>
      <c r="VXT13" s="192">
        <f t="shared" si="242"/>
        <v>0</v>
      </c>
      <c r="VXU13" s="192">
        <f t="shared" si="242"/>
        <v>0</v>
      </c>
      <c r="VXV13" s="192">
        <f t="shared" si="242"/>
        <v>0</v>
      </c>
      <c r="VXW13" s="192">
        <f t="shared" si="242"/>
        <v>0</v>
      </c>
      <c r="VXX13" s="192">
        <f t="shared" si="242"/>
        <v>0</v>
      </c>
      <c r="VXY13" s="192">
        <f t="shared" si="242"/>
        <v>0</v>
      </c>
      <c r="VXZ13" s="192">
        <f t="shared" si="242"/>
        <v>0</v>
      </c>
      <c r="VYA13" s="192">
        <f t="shared" si="242"/>
        <v>0</v>
      </c>
      <c r="VYB13" s="192">
        <f t="shared" si="242"/>
        <v>0</v>
      </c>
      <c r="VYC13" s="192">
        <f t="shared" si="242"/>
        <v>0</v>
      </c>
      <c r="VYD13" s="192">
        <f t="shared" si="242"/>
        <v>0</v>
      </c>
      <c r="VYE13" s="192">
        <f t="shared" si="242"/>
        <v>0</v>
      </c>
      <c r="VYF13" s="117">
        <v>2020</v>
      </c>
      <c r="VYG13" s="192">
        <f>SUM(VYG15)</f>
        <v>0</v>
      </c>
      <c r="VYH13" s="192">
        <f>SUM(VYH15)</f>
        <v>0</v>
      </c>
      <c r="VYI13" s="192">
        <f t="shared" si="242"/>
        <v>0</v>
      </c>
      <c r="VYJ13" s="192">
        <f t="shared" si="242"/>
        <v>0</v>
      </c>
      <c r="VYK13" s="192">
        <f t="shared" si="242"/>
        <v>0</v>
      </c>
      <c r="VYL13" s="192">
        <f t="shared" si="242"/>
        <v>0</v>
      </c>
      <c r="VYM13" s="192">
        <f t="shared" si="242"/>
        <v>0</v>
      </c>
      <c r="VYN13" s="192">
        <f t="shared" si="242"/>
        <v>0</v>
      </c>
      <c r="VYO13" s="192">
        <f t="shared" si="242"/>
        <v>0</v>
      </c>
      <c r="VYP13" s="192">
        <f t="shared" si="242"/>
        <v>0</v>
      </c>
      <c r="VYQ13" s="192">
        <f t="shared" si="242"/>
        <v>0</v>
      </c>
      <c r="VYR13" s="192">
        <f t="shared" si="242"/>
        <v>0</v>
      </c>
      <c r="VYS13" s="192">
        <f t="shared" si="242"/>
        <v>0</v>
      </c>
      <c r="VYT13" s="192">
        <f t="shared" si="242"/>
        <v>0</v>
      </c>
      <c r="VYU13" s="192">
        <f t="shared" si="242"/>
        <v>0</v>
      </c>
      <c r="VYV13" s="117">
        <v>2020</v>
      </c>
      <c r="VYW13" s="192">
        <f>SUM(VYW15)</f>
        <v>0</v>
      </c>
      <c r="VYX13" s="192">
        <f>SUM(VYX15)</f>
        <v>0</v>
      </c>
      <c r="VYY13" s="192">
        <f t="shared" ref="VYY13:WBG13" si="243">SUM(VYY15)</f>
        <v>0</v>
      </c>
      <c r="VYZ13" s="192">
        <f t="shared" si="243"/>
        <v>0</v>
      </c>
      <c r="VZA13" s="192">
        <f t="shared" si="243"/>
        <v>0</v>
      </c>
      <c r="VZB13" s="192">
        <f t="shared" si="243"/>
        <v>0</v>
      </c>
      <c r="VZC13" s="192">
        <f t="shared" si="243"/>
        <v>0</v>
      </c>
      <c r="VZD13" s="192">
        <f t="shared" si="243"/>
        <v>0</v>
      </c>
      <c r="VZE13" s="192">
        <f t="shared" si="243"/>
        <v>0</v>
      </c>
      <c r="VZF13" s="192">
        <f t="shared" si="243"/>
        <v>0</v>
      </c>
      <c r="VZG13" s="192">
        <f t="shared" si="243"/>
        <v>0</v>
      </c>
      <c r="VZH13" s="192">
        <f t="shared" si="243"/>
        <v>0</v>
      </c>
      <c r="VZI13" s="192">
        <f t="shared" si="243"/>
        <v>0</v>
      </c>
      <c r="VZJ13" s="192">
        <f t="shared" si="243"/>
        <v>0</v>
      </c>
      <c r="VZK13" s="192">
        <f t="shared" si="243"/>
        <v>0</v>
      </c>
      <c r="VZL13" s="117">
        <v>2020</v>
      </c>
      <c r="VZM13" s="192">
        <f>SUM(VZM15)</f>
        <v>0</v>
      </c>
      <c r="VZN13" s="192">
        <f>SUM(VZN15)</f>
        <v>0</v>
      </c>
      <c r="VZO13" s="192">
        <f t="shared" si="243"/>
        <v>0</v>
      </c>
      <c r="VZP13" s="192">
        <f t="shared" si="243"/>
        <v>0</v>
      </c>
      <c r="VZQ13" s="192">
        <f t="shared" si="243"/>
        <v>0</v>
      </c>
      <c r="VZR13" s="192">
        <f t="shared" si="243"/>
        <v>0</v>
      </c>
      <c r="VZS13" s="192">
        <f t="shared" si="243"/>
        <v>0</v>
      </c>
      <c r="VZT13" s="192">
        <f t="shared" si="243"/>
        <v>0</v>
      </c>
      <c r="VZU13" s="192">
        <f t="shared" si="243"/>
        <v>0</v>
      </c>
      <c r="VZV13" s="192">
        <f t="shared" si="243"/>
        <v>0</v>
      </c>
      <c r="VZW13" s="192">
        <f t="shared" si="243"/>
        <v>0</v>
      </c>
      <c r="VZX13" s="192">
        <f t="shared" si="243"/>
        <v>0</v>
      </c>
      <c r="VZY13" s="192">
        <f t="shared" si="243"/>
        <v>0</v>
      </c>
      <c r="VZZ13" s="192">
        <f t="shared" si="243"/>
        <v>0</v>
      </c>
      <c r="WAA13" s="192">
        <f t="shared" si="243"/>
        <v>0</v>
      </c>
      <c r="WAB13" s="117">
        <v>2020</v>
      </c>
      <c r="WAC13" s="192">
        <f>SUM(WAC15)</f>
        <v>0</v>
      </c>
      <c r="WAD13" s="192">
        <f>SUM(WAD15)</f>
        <v>0</v>
      </c>
      <c r="WAE13" s="192">
        <f t="shared" si="243"/>
        <v>0</v>
      </c>
      <c r="WAF13" s="192">
        <f t="shared" si="243"/>
        <v>0</v>
      </c>
      <c r="WAG13" s="192">
        <f t="shared" si="243"/>
        <v>0</v>
      </c>
      <c r="WAH13" s="192">
        <f t="shared" si="243"/>
        <v>0</v>
      </c>
      <c r="WAI13" s="192">
        <f t="shared" si="243"/>
        <v>0</v>
      </c>
      <c r="WAJ13" s="192">
        <f t="shared" si="243"/>
        <v>0</v>
      </c>
      <c r="WAK13" s="192">
        <f t="shared" si="243"/>
        <v>0</v>
      </c>
      <c r="WAL13" s="192">
        <f t="shared" si="243"/>
        <v>0</v>
      </c>
      <c r="WAM13" s="192">
        <f t="shared" si="243"/>
        <v>0</v>
      </c>
      <c r="WAN13" s="192">
        <f t="shared" si="243"/>
        <v>0</v>
      </c>
      <c r="WAO13" s="192">
        <f t="shared" si="243"/>
        <v>0</v>
      </c>
      <c r="WAP13" s="192">
        <f t="shared" si="243"/>
        <v>0</v>
      </c>
      <c r="WAQ13" s="192">
        <f t="shared" si="243"/>
        <v>0</v>
      </c>
      <c r="WAR13" s="117">
        <v>2020</v>
      </c>
      <c r="WAS13" s="192">
        <f>SUM(WAS15)</f>
        <v>0</v>
      </c>
      <c r="WAT13" s="192">
        <f>SUM(WAT15)</f>
        <v>0</v>
      </c>
      <c r="WAU13" s="192">
        <f t="shared" si="243"/>
        <v>0</v>
      </c>
      <c r="WAV13" s="192">
        <f t="shared" si="243"/>
        <v>0</v>
      </c>
      <c r="WAW13" s="192">
        <f t="shared" si="243"/>
        <v>0</v>
      </c>
      <c r="WAX13" s="192">
        <f t="shared" si="243"/>
        <v>0</v>
      </c>
      <c r="WAY13" s="192">
        <f t="shared" si="243"/>
        <v>0</v>
      </c>
      <c r="WAZ13" s="192">
        <f t="shared" si="243"/>
        <v>0</v>
      </c>
      <c r="WBA13" s="192">
        <f t="shared" si="243"/>
        <v>0</v>
      </c>
      <c r="WBB13" s="192">
        <f t="shared" si="243"/>
        <v>0</v>
      </c>
      <c r="WBC13" s="192">
        <f t="shared" si="243"/>
        <v>0</v>
      </c>
      <c r="WBD13" s="192">
        <f t="shared" si="243"/>
        <v>0</v>
      </c>
      <c r="WBE13" s="192">
        <f t="shared" si="243"/>
        <v>0</v>
      </c>
      <c r="WBF13" s="192">
        <f t="shared" si="243"/>
        <v>0</v>
      </c>
      <c r="WBG13" s="192">
        <f t="shared" si="243"/>
        <v>0</v>
      </c>
      <c r="WBH13" s="117">
        <v>2020</v>
      </c>
      <c r="WBI13" s="192">
        <f>SUM(WBI15)</f>
        <v>0</v>
      </c>
      <c r="WBJ13" s="192">
        <f>SUM(WBJ15)</f>
        <v>0</v>
      </c>
      <c r="WBK13" s="192">
        <f t="shared" ref="WBK13:WDS13" si="244">SUM(WBK15)</f>
        <v>0</v>
      </c>
      <c r="WBL13" s="192">
        <f t="shared" si="244"/>
        <v>0</v>
      </c>
      <c r="WBM13" s="192">
        <f t="shared" si="244"/>
        <v>0</v>
      </c>
      <c r="WBN13" s="192">
        <f t="shared" si="244"/>
        <v>0</v>
      </c>
      <c r="WBO13" s="192">
        <f t="shared" si="244"/>
        <v>0</v>
      </c>
      <c r="WBP13" s="192">
        <f t="shared" si="244"/>
        <v>0</v>
      </c>
      <c r="WBQ13" s="192">
        <f t="shared" si="244"/>
        <v>0</v>
      </c>
      <c r="WBR13" s="192">
        <f t="shared" si="244"/>
        <v>0</v>
      </c>
      <c r="WBS13" s="192">
        <f t="shared" si="244"/>
        <v>0</v>
      </c>
      <c r="WBT13" s="192">
        <f t="shared" si="244"/>
        <v>0</v>
      </c>
      <c r="WBU13" s="192">
        <f t="shared" si="244"/>
        <v>0</v>
      </c>
      <c r="WBV13" s="192">
        <f t="shared" si="244"/>
        <v>0</v>
      </c>
      <c r="WBW13" s="192">
        <f t="shared" si="244"/>
        <v>0</v>
      </c>
      <c r="WBX13" s="117">
        <v>2020</v>
      </c>
      <c r="WBY13" s="192">
        <f>SUM(WBY15)</f>
        <v>0</v>
      </c>
      <c r="WBZ13" s="192">
        <f>SUM(WBZ15)</f>
        <v>0</v>
      </c>
      <c r="WCA13" s="192">
        <f t="shared" si="244"/>
        <v>0</v>
      </c>
      <c r="WCB13" s="192">
        <f t="shared" si="244"/>
        <v>0</v>
      </c>
      <c r="WCC13" s="192">
        <f t="shared" si="244"/>
        <v>0</v>
      </c>
      <c r="WCD13" s="192">
        <f t="shared" si="244"/>
        <v>0</v>
      </c>
      <c r="WCE13" s="192">
        <f t="shared" si="244"/>
        <v>0</v>
      </c>
      <c r="WCF13" s="192">
        <f t="shared" si="244"/>
        <v>0</v>
      </c>
      <c r="WCG13" s="192">
        <f t="shared" si="244"/>
        <v>0</v>
      </c>
      <c r="WCH13" s="192">
        <f t="shared" si="244"/>
        <v>0</v>
      </c>
      <c r="WCI13" s="192">
        <f t="shared" si="244"/>
        <v>0</v>
      </c>
      <c r="WCJ13" s="192">
        <f t="shared" si="244"/>
        <v>0</v>
      </c>
      <c r="WCK13" s="192">
        <f t="shared" si="244"/>
        <v>0</v>
      </c>
      <c r="WCL13" s="192">
        <f t="shared" si="244"/>
        <v>0</v>
      </c>
      <c r="WCM13" s="192">
        <f t="shared" si="244"/>
        <v>0</v>
      </c>
      <c r="WCN13" s="117">
        <v>2020</v>
      </c>
      <c r="WCO13" s="192">
        <f>SUM(WCO15)</f>
        <v>0</v>
      </c>
      <c r="WCP13" s="192">
        <f>SUM(WCP15)</f>
        <v>0</v>
      </c>
      <c r="WCQ13" s="192">
        <f t="shared" si="244"/>
        <v>0</v>
      </c>
      <c r="WCR13" s="192">
        <f t="shared" si="244"/>
        <v>0</v>
      </c>
      <c r="WCS13" s="192">
        <f t="shared" si="244"/>
        <v>0</v>
      </c>
      <c r="WCT13" s="192">
        <f t="shared" si="244"/>
        <v>0</v>
      </c>
      <c r="WCU13" s="192">
        <f t="shared" si="244"/>
        <v>0</v>
      </c>
      <c r="WCV13" s="192">
        <f t="shared" si="244"/>
        <v>0</v>
      </c>
      <c r="WCW13" s="192">
        <f t="shared" si="244"/>
        <v>0</v>
      </c>
      <c r="WCX13" s="192">
        <f t="shared" si="244"/>
        <v>0</v>
      </c>
      <c r="WCY13" s="192">
        <f t="shared" si="244"/>
        <v>0</v>
      </c>
      <c r="WCZ13" s="192">
        <f t="shared" si="244"/>
        <v>0</v>
      </c>
      <c r="WDA13" s="192">
        <f t="shared" si="244"/>
        <v>0</v>
      </c>
      <c r="WDB13" s="192">
        <f t="shared" si="244"/>
        <v>0</v>
      </c>
      <c r="WDC13" s="192">
        <f t="shared" si="244"/>
        <v>0</v>
      </c>
      <c r="WDD13" s="117">
        <v>2020</v>
      </c>
      <c r="WDE13" s="192">
        <f>SUM(WDE15)</f>
        <v>0</v>
      </c>
      <c r="WDF13" s="192">
        <f>SUM(WDF15)</f>
        <v>0</v>
      </c>
      <c r="WDG13" s="192">
        <f t="shared" si="244"/>
        <v>0</v>
      </c>
      <c r="WDH13" s="192">
        <f t="shared" si="244"/>
        <v>0</v>
      </c>
      <c r="WDI13" s="192">
        <f t="shared" si="244"/>
        <v>0</v>
      </c>
      <c r="WDJ13" s="192">
        <f t="shared" si="244"/>
        <v>0</v>
      </c>
      <c r="WDK13" s="192">
        <f t="shared" si="244"/>
        <v>0</v>
      </c>
      <c r="WDL13" s="192">
        <f t="shared" si="244"/>
        <v>0</v>
      </c>
      <c r="WDM13" s="192">
        <f t="shared" si="244"/>
        <v>0</v>
      </c>
      <c r="WDN13" s="192">
        <f t="shared" si="244"/>
        <v>0</v>
      </c>
      <c r="WDO13" s="192">
        <f t="shared" si="244"/>
        <v>0</v>
      </c>
      <c r="WDP13" s="192">
        <f t="shared" si="244"/>
        <v>0</v>
      </c>
      <c r="WDQ13" s="192">
        <f t="shared" si="244"/>
        <v>0</v>
      </c>
      <c r="WDR13" s="192">
        <f t="shared" si="244"/>
        <v>0</v>
      </c>
      <c r="WDS13" s="192">
        <f t="shared" si="244"/>
        <v>0</v>
      </c>
      <c r="WDT13" s="117">
        <v>2020</v>
      </c>
      <c r="WDU13" s="192">
        <f>SUM(WDU15)</f>
        <v>0</v>
      </c>
      <c r="WDV13" s="192">
        <f>SUM(WDV15)</f>
        <v>0</v>
      </c>
      <c r="WDW13" s="192">
        <f t="shared" ref="WDW13:WGE13" si="245">SUM(WDW15)</f>
        <v>0</v>
      </c>
      <c r="WDX13" s="192">
        <f t="shared" si="245"/>
        <v>0</v>
      </c>
      <c r="WDY13" s="192">
        <f t="shared" si="245"/>
        <v>0</v>
      </c>
      <c r="WDZ13" s="192">
        <f t="shared" si="245"/>
        <v>0</v>
      </c>
      <c r="WEA13" s="192">
        <f t="shared" si="245"/>
        <v>0</v>
      </c>
      <c r="WEB13" s="192">
        <f t="shared" si="245"/>
        <v>0</v>
      </c>
      <c r="WEC13" s="192">
        <f t="shared" si="245"/>
        <v>0</v>
      </c>
      <c r="WED13" s="192">
        <f t="shared" si="245"/>
        <v>0</v>
      </c>
      <c r="WEE13" s="192">
        <f t="shared" si="245"/>
        <v>0</v>
      </c>
      <c r="WEF13" s="192">
        <f t="shared" si="245"/>
        <v>0</v>
      </c>
      <c r="WEG13" s="192">
        <f t="shared" si="245"/>
        <v>0</v>
      </c>
      <c r="WEH13" s="192">
        <f t="shared" si="245"/>
        <v>0</v>
      </c>
      <c r="WEI13" s="192">
        <f t="shared" si="245"/>
        <v>0</v>
      </c>
      <c r="WEJ13" s="117">
        <v>2020</v>
      </c>
      <c r="WEK13" s="192">
        <f>SUM(WEK15)</f>
        <v>0</v>
      </c>
      <c r="WEL13" s="192">
        <f>SUM(WEL15)</f>
        <v>0</v>
      </c>
      <c r="WEM13" s="192">
        <f t="shared" si="245"/>
        <v>0</v>
      </c>
      <c r="WEN13" s="192">
        <f t="shared" si="245"/>
        <v>0</v>
      </c>
      <c r="WEO13" s="192">
        <f t="shared" si="245"/>
        <v>0</v>
      </c>
      <c r="WEP13" s="192">
        <f t="shared" si="245"/>
        <v>0</v>
      </c>
      <c r="WEQ13" s="192">
        <f t="shared" si="245"/>
        <v>0</v>
      </c>
      <c r="WER13" s="192">
        <f t="shared" si="245"/>
        <v>0</v>
      </c>
      <c r="WES13" s="192">
        <f t="shared" si="245"/>
        <v>0</v>
      </c>
      <c r="WET13" s="192">
        <f t="shared" si="245"/>
        <v>0</v>
      </c>
      <c r="WEU13" s="192">
        <f t="shared" si="245"/>
        <v>0</v>
      </c>
      <c r="WEV13" s="192">
        <f t="shared" si="245"/>
        <v>0</v>
      </c>
      <c r="WEW13" s="192">
        <f t="shared" si="245"/>
        <v>0</v>
      </c>
      <c r="WEX13" s="192">
        <f t="shared" si="245"/>
        <v>0</v>
      </c>
      <c r="WEY13" s="192">
        <f t="shared" si="245"/>
        <v>0</v>
      </c>
      <c r="WEZ13" s="117">
        <v>2020</v>
      </c>
      <c r="WFA13" s="192">
        <f>SUM(WFA15)</f>
        <v>0</v>
      </c>
      <c r="WFB13" s="192">
        <f>SUM(WFB15)</f>
        <v>0</v>
      </c>
      <c r="WFC13" s="192">
        <f t="shared" si="245"/>
        <v>0</v>
      </c>
      <c r="WFD13" s="192">
        <f t="shared" si="245"/>
        <v>0</v>
      </c>
      <c r="WFE13" s="192">
        <f t="shared" si="245"/>
        <v>0</v>
      </c>
      <c r="WFF13" s="192">
        <f t="shared" si="245"/>
        <v>0</v>
      </c>
      <c r="WFG13" s="192">
        <f t="shared" si="245"/>
        <v>0</v>
      </c>
      <c r="WFH13" s="192">
        <f t="shared" si="245"/>
        <v>0</v>
      </c>
      <c r="WFI13" s="192">
        <f t="shared" si="245"/>
        <v>0</v>
      </c>
      <c r="WFJ13" s="192">
        <f t="shared" si="245"/>
        <v>0</v>
      </c>
      <c r="WFK13" s="192">
        <f t="shared" si="245"/>
        <v>0</v>
      </c>
      <c r="WFL13" s="192">
        <f t="shared" si="245"/>
        <v>0</v>
      </c>
      <c r="WFM13" s="192">
        <f t="shared" si="245"/>
        <v>0</v>
      </c>
      <c r="WFN13" s="192">
        <f t="shared" si="245"/>
        <v>0</v>
      </c>
      <c r="WFO13" s="192">
        <f t="shared" si="245"/>
        <v>0</v>
      </c>
      <c r="WFP13" s="117">
        <v>2020</v>
      </c>
      <c r="WFQ13" s="192">
        <f>SUM(WFQ15)</f>
        <v>0</v>
      </c>
      <c r="WFR13" s="192">
        <f>SUM(WFR15)</f>
        <v>0</v>
      </c>
      <c r="WFS13" s="192">
        <f t="shared" si="245"/>
        <v>0</v>
      </c>
      <c r="WFT13" s="192">
        <f t="shared" si="245"/>
        <v>0</v>
      </c>
      <c r="WFU13" s="192">
        <f t="shared" si="245"/>
        <v>0</v>
      </c>
      <c r="WFV13" s="192">
        <f t="shared" si="245"/>
        <v>0</v>
      </c>
      <c r="WFW13" s="192">
        <f t="shared" si="245"/>
        <v>0</v>
      </c>
      <c r="WFX13" s="192">
        <f t="shared" si="245"/>
        <v>0</v>
      </c>
      <c r="WFY13" s="192">
        <f t="shared" si="245"/>
        <v>0</v>
      </c>
      <c r="WFZ13" s="192">
        <f t="shared" si="245"/>
        <v>0</v>
      </c>
      <c r="WGA13" s="192">
        <f t="shared" si="245"/>
        <v>0</v>
      </c>
      <c r="WGB13" s="192">
        <f t="shared" si="245"/>
        <v>0</v>
      </c>
      <c r="WGC13" s="192">
        <f t="shared" si="245"/>
        <v>0</v>
      </c>
      <c r="WGD13" s="192">
        <f t="shared" si="245"/>
        <v>0</v>
      </c>
      <c r="WGE13" s="192">
        <f t="shared" si="245"/>
        <v>0</v>
      </c>
      <c r="WGF13" s="117">
        <v>2020</v>
      </c>
      <c r="WGG13" s="192">
        <f>SUM(WGG15)</f>
        <v>0</v>
      </c>
      <c r="WGH13" s="192">
        <f>SUM(WGH15)</f>
        <v>0</v>
      </c>
      <c r="WGI13" s="192">
        <f t="shared" ref="WGI13:WIQ13" si="246">SUM(WGI15)</f>
        <v>0</v>
      </c>
      <c r="WGJ13" s="192">
        <f t="shared" si="246"/>
        <v>0</v>
      </c>
      <c r="WGK13" s="192">
        <f t="shared" si="246"/>
        <v>0</v>
      </c>
      <c r="WGL13" s="192">
        <f t="shared" si="246"/>
        <v>0</v>
      </c>
      <c r="WGM13" s="192">
        <f t="shared" si="246"/>
        <v>0</v>
      </c>
      <c r="WGN13" s="192">
        <f t="shared" si="246"/>
        <v>0</v>
      </c>
      <c r="WGO13" s="192">
        <f t="shared" si="246"/>
        <v>0</v>
      </c>
      <c r="WGP13" s="192">
        <f t="shared" si="246"/>
        <v>0</v>
      </c>
      <c r="WGQ13" s="192">
        <f t="shared" si="246"/>
        <v>0</v>
      </c>
      <c r="WGR13" s="192">
        <f t="shared" si="246"/>
        <v>0</v>
      </c>
      <c r="WGS13" s="192">
        <f t="shared" si="246"/>
        <v>0</v>
      </c>
      <c r="WGT13" s="192">
        <f t="shared" si="246"/>
        <v>0</v>
      </c>
      <c r="WGU13" s="192">
        <f t="shared" si="246"/>
        <v>0</v>
      </c>
      <c r="WGV13" s="117">
        <v>2020</v>
      </c>
      <c r="WGW13" s="192">
        <f>SUM(WGW15)</f>
        <v>0</v>
      </c>
      <c r="WGX13" s="192">
        <f>SUM(WGX15)</f>
        <v>0</v>
      </c>
      <c r="WGY13" s="192">
        <f t="shared" si="246"/>
        <v>0</v>
      </c>
      <c r="WGZ13" s="192">
        <f t="shared" si="246"/>
        <v>0</v>
      </c>
      <c r="WHA13" s="192">
        <f t="shared" si="246"/>
        <v>0</v>
      </c>
      <c r="WHB13" s="192">
        <f t="shared" si="246"/>
        <v>0</v>
      </c>
      <c r="WHC13" s="192">
        <f t="shared" si="246"/>
        <v>0</v>
      </c>
      <c r="WHD13" s="192">
        <f t="shared" si="246"/>
        <v>0</v>
      </c>
      <c r="WHE13" s="192">
        <f t="shared" si="246"/>
        <v>0</v>
      </c>
      <c r="WHF13" s="192">
        <f t="shared" si="246"/>
        <v>0</v>
      </c>
      <c r="WHG13" s="192">
        <f t="shared" si="246"/>
        <v>0</v>
      </c>
      <c r="WHH13" s="192">
        <f t="shared" si="246"/>
        <v>0</v>
      </c>
      <c r="WHI13" s="192">
        <f t="shared" si="246"/>
        <v>0</v>
      </c>
      <c r="WHJ13" s="192">
        <f t="shared" si="246"/>
        <v>0</v>
      </c>
      <c r="WHK13" s="192">
        <f t="shared" si="246"/>
        <v>0</v>
      </c>
      <c r="WHL13" s="117">
        <v>2020</v>
      </c>
      <c r="WHM13" s="192">
        <f>SUM(WHM15)</f>
        <v>0</v>
      </c>
      <c r="WHN13" s="192">
        <f>SUM(WHN15)</f>
        <v>0</v>
      </c>
      <c r="WHO13" s="192">
        <f t="shared" si="246"/>
        <v>0</v>
      </c>
      <c r="WHP13" s="192">
        <f t="shared" si="246"/>
        <v>0</v>
      </c>
      <c r="WHQ13" s="192">
        <f t="shared" si="246"/>
        <v>0</v>
      </c>
      <c r="WHR13" s="192">
        <f t="shared" si="246"/>
        <v>0</v>
      </c>
      <c r="WHS13" s="192">
        <f t="shared" si="246"/>
        <v>0</v>
      </c>
      <c r="WHT13" s="192">
        <f t="shared" si="246"/>
        <v>0</v>
      </c>
      <c r="WHU13" s="192">
        <f t="shared" si="246"/>
        <v>0</v>
      </c>
      <c r="WHV13" s="192">
        <f t="shared" si="246"/>
        <v>0</v>
      </c>
      <c r="WHW13" s="192">
        <f t="shared" si="246"/>
        <v>0</v>
      </c>
      <c r="WHX13" s="192">
        <f t="shared" si="246"/>
        <v>0</v>
      </c>
      <c r="WHY13" s="192">
        <f t="shared" si="246"/>
        <v>0</v>
      </c>
      <c r="WHZ13" s="192">
        <f t="shared" si="246"/>
        <v>0</v>
      </c>
      <c r="WIA13" s="192">
        <f t="shared" si="246"/>
        <v>0</v>
      </c>
      <c r="WIB13" s="117">
        <v>2020</v>
      </c>
      <c r="WIC13" s="192">
        <f>SUM(WIC15)</f>
        <v>0</v>
      </c>
      <c r="WID13" s="192">
        <f>SUM(WID15)</f>
        <v>0</v>
      </c>
      <c r="WIE13" s="192">
        <f t="shared" si="246"/>
        <v>0</v>
      </c>
      <c r="WIF13" s="192">
        <f t="shared" si="246"/>
        <v>0</v>
      </c>
      <c r="WIG13" s="192">
        <f t="shared" si="246"/>
        <v>0</v>
      </c>
      <c r="WIH13" s="192">
        <f t="shared" si="246"/>
        <v>0</v>
      </c>
      <c r="WII13" s="192">
        <f t="shared" si="246"/>
        <v>0</v>
      </c>
      <c r="WIJ13" s="192">
        <f t="shared" si="246"/>
        <v>0</v>
      </c>
      <c r="WIK13" s="192">
        <f t="shared" si="246"/>
        <v>0</v>
      </c>
      <c r="WIL13" s="192">
        <f t="shared" si="246"/>
        <v>0</v>
      </c>
      <c r="WIM13" s="192">
        <f t="shared" si="246"/>
        <v>0</v>
      </c>
      <c r="WIN13" s="192">
        <f t="shared" si="246"/>
        <v>0</v>
      </c>
      <c r="WIO13" s="192">
        <f t="shared" si="246"/>
        <v>0</v>
      </c>
      <c r="WIP13" s="192">
        <f t="shared" si="246"/>
        <v>0</v>
      </c>
      <c r="WIQ13" s="192">
        <f t="shared" si="246"/>
        <v>0</v>
      </c>
      <c r="WIR13" s="117">
        <v>2020</v>
      </c>
      <c r="WIS13" s="192">
        <f>SUM(WIS15)</f>
        <v>0</v>
      </c>
      <c r="WIT13" s="192">
        <f>SUM(WIT15)</f>
        <v>0</v>
      </c>
      <c r="WIU13" s="192">
        <f t="shared" ref="WIU13:WLC13" si="247">SUM(WIU15)</f>
        <v>0</v>
      </c>
      <c r="WIV13" s="192">
        <f t="shared" si="247"/>
        <v>0</v>
      </c>
      <c r="WIW13" s="192">
        <f t="shared" si="247"/>
        <v>0</v>
      </c>
      <c r="WIX13" s="192">
        <f t="shared" si="247"/>
        <v>0</v>
      </c>
      <c r="WIY13" s="192">
        <f t="shared" si="247"/>
        <v>0</v>
      </c>
      <c r="WIZ13" s="192">
        <f t="shared" si="247"/>
        <v>0</v>
      </c>
      <c r="WJA13" s="192">
        <f t="shared" si="247"/>
        <v>0</v>
      </c>
      <c r="WJB13" s="192">
        <f t="shared" si="247"/>
        <v>0</v>
      </c>
      <c r="WJC13" s="192">
        <f t="shared" si="247"/>
        <v>0</v>
      </c>
      <c r="WJD13" s="192">
        <f t="shared" si="247"/>
        <v>0</v>
      </c>
      <c r="WJE13" s="192">
        <f t="shared" si="247"/>
        <v>0</v>
      </c>
      <c r="WJF13" s="192">
        <f t="shared" si="247"/>
        <v>0</v>
      </c>
      <c r="WJG13" s="192">
        <f t="shared" si="247"/>
        <v>0</v>
      </c>
      <c r="WJH13" s="117">
        <v>2020</v>
      </c>
      <c r="WJI13" s="192">
        <f>SUM(WJI15)</f>
        <v>0</v>
      </c>
      <c r="WJJ13" s="192">
        <f>SUM(WJJ15)</f>
        <v>0</v>
      </c>
      <c r="WJK13" s="192">
        <f t="shared" si="247"/>
        <v>0</v>
      </c>
      <c r="WJL13" s="192">
        <f t="shared" si="247"/>
        <v>0</v>
      </c>
      <c r="WJM13" s="192">
        <f t="shared" si="247"/>
        <v>0</v>
      </c>
      <c r="WJN13" s="192">
        <f t="shared" si="247"/>
        <v>0</v>
      </c>
      <c r="WJO13" s="192">
        <f t="shared" si="247"/>
        <v>0</v>
      </c>
      <c r="WJP13" s="192">
        <f t="shared" si="247"/>
        <v>0</v>
      </c>
      <c r="WJQ13" s="192">
        <f t="shared" si="247"/>
        <v>0</v>
      </c>
      <c r="WJR13" s="192">
        <f t="shared" si="247"/>
        <v>0</v>
      </c>
      <c r="WJS13" s="192">
        <f t="shared" si="247"/>
        <v>0</v>
      </c>
      <c r="WJT13" s="192">
        <f t="shared" si="247"/>
        <v>0</v>
      </c>
      <c r="WJU13" s="192">
        <f t="shared" si="247"/>
        <v>0</v>
      </c>
      <c r="WJV13" s="192">
        <f t="shared" si="247"/>
        <v>0</v>
      </c>
      <c r="WJW13" s="192">
        <f t="shared" si="247"/>
        <v>0</v>
      </c>
      <c r="WJX13" s="117">
        <v>2020</v>
      </c>
      <c r="WJY13" s="192">
        <f>SUM(WJY15)</f>
        <v>0</v>
      </c>
      <c r="WJZ13" s="192">
        <f>SUM(WJZ15)</f>
        <v>0</v>
      </c>
      <c r="WKA13" s="192">
        <f t="shared" si="247"/>
        <v>0</v>
      </c>
      <c r="WKB13" s="192">
        <f t="shared" si="247"/>
        <v>0</v>
      </c>
      <c r="WKC13" s="192">
        <f t="shared" si="247"/>
        <v>0</v>
      </c>
      <c r="WKD13" s="192">
        <f t="shared" si="247"/>
        <v>0</v>
      </c>
      <c r="WKE13" s="192">
        <f t="shared" si="247"/>
        <v>0</v>
      </c>
      <c r="WKF13" s="192">
        <f t="shared" si="247"/>
        <v>0</v>
      </c>
      <c r="WKG13" s="192">
        <f t="shared" si="247"/>
        <v>0</v>
      </c>
      <c r="WKH13" s="192">
        <f t="shared" si="247"/>
        <v>0</v>
      </c>
      <c r="WKI13" s="192">
        <f t="shared" si="247"/>
        <v>0</v>
      </c>
      <c r="WKJ13" s="192">
        <f t="shared" si="247"/>
        <v>0</v>
      </c>
      <c r="WKK13" s="192">
        <f t="shared" si="247"/>
        <v>0</v>
      </c>
      <c r="WKL13" s="192">
        <f t="shared" si="247"/>
        <v>0</v>
      </c>
      <c r="WKM13" s="192">
        <f t="shared" si="247"/>
        <v>0</v>
      </c>
      <c r="WKN13" s="117">
        <v>2020</v>
      </c>
      <c r="WKO13" s="192">
        <f>SUM(WKO15)</f>
        <v>0</v>
      </c>
      <c r="WKP13" s="192">
        <f>SUM(WKP15)</f>
        <v>0</v>
      </c>
      <c r="WKQ13" s="192">
        <f t="shared" si="247"/>
        <v>0</v>
      </c>
      <c r="WKR13" s="192">
        <f t="shared" si="247"/>
        <v>0</v>
      </c>
      <c r="WKS13" s="192">
        <f t="shared" si="247"/>
        <v>0</v>
      </c>
      <c r="WKT13" s="192">
        <f t="shared" si="247"/>
        <v>0</v>
      </c>
      <c r="WKU13" s="192">
        <f t="shared" si="247"/>
        <v>0</v>
      </c>
      <c r="WKV13" s="192">
        <f t="shared" si="247"/>
        <v>0</v>
      </c>
      <c r="WKW13" s="192">
        <f t="shared" si="247"/>
        <v>0</v>
      </c>
      <c r="WKX13" s="192">
        <f t="shared" si="247"/>
        <v>0</v>
      </c>
      <c r="WKY13" s="192">
        <f t="shared" si="247"/>
        <v>0</v>
      </c>
      <c r="WKZ13" s="192">
        <f t="shared" si="247"/>
        <v>0</v>
      </c>
      <c r="WLA13" s="192">
        <f t="shared" si="247"/>
        <v>0</v>
      </c>
      <c r="WLB13" s="192">
        <f t="shared" si="247"/>
        <v>0</v>
      </c>
      <c r="WLC13" s="192">
        <f t="shared" si="247"/>
        <v>0</v>
      </c>
      <c r="WLD13" s="117">
        <v>2020</v>
      </c>
      <c r="WLE13" s="192">
        <f>SUM(WLE15)</f>
        <v>0</v>
      </c>
      <c r="WLF13" s="192">
        <f>SUM(WLF15)</f>
        <v>0</v>
      </c>
      <c r="WLG13" s="192">
        <f t="shared" ref="WLG13:WNO13" si="248">SUM(WLG15)</f>
        <v>0</v>
      </c>
      <c r="WLH13" s="192">
        <f t="shared" si="248"/>
        <v>0</v>
      </c>
      <c r="WLI13" s="192">
        <f t="shared" si="248"/>
        <v>0</v>
      </c>
      <c r="WLJ13" s="192">
        <f t="shared" si="248"/>
        <v>0</v>
      </c>
      <c r="WLK13" s="192">
        <f t="shared" si="248"/>
        <v>0</v>
      </c>
      <c r="WLL13" s="192">
        <f t="shared" si="248"/>
        <v>0</v>
      </c>
      <c r="WLM13" s="192">
        <f t="shared" si="248"/>
        <v>0</v>
      </c>
      <c r="WLN13" s="192">
        <f t="shared" si="248"/>
        <v>0</v>
      </c>
      <c r="WLO13" s="192">
        <f t="shared" si="248"/>
        <v>0</v>
      </c>
      <c r="WLP13" s="192">
        <f t="shared" si="248"/>
        <v>0</v>
      </c>
      <c r="WLQ13" s="192">
        <f t="shared" si="248"/>
        <v>0</v>
      </c>
      <c r="WLR13" s="192">
        <f t="shared" si="248"/>
        <v>0</v>
      </c>
      <c r="WLS13" s="192">
        <f t="shared" si="248"/>
        <v>0</v>
      </c>
      <c r="WLT13" s="117">
        <v>2020</v>
      </c>
      <c r="WLU13" s="192">
        <f>SUM(WLU15)</f>
        <v>0</v>
      </c>
      <c r="WLV13" s="192">
        <f>SUM(WLV15)</f>
        <v>0</v>
      </c>
      <c r="WLW13" s="192">
        <f t="shared" si="248"/>
        <v>0</v>
      </c>
      <c r="WLX13" s="192">
        <f t="shared" si="248"/>
        <v>0</v>
      </c>
      <c r="WLY13" s="192">
        <f t="shared" si="248"/>
        <v>0</v>
      </c>
      <c r="WLZ13" s="192">
        <f t="shared" si="248"/>
        <v>0</v>
      </c>
      <c r="WMA13" s="192">
        <f t="shared" si="248"/>
        <v>0</v>
      </c>
      <c r="WMB13" s="192">
        <f t="shared" si="248"/>
        <v>0</v>
      </c>
      <c r="WMC13" s="192">
        <f t="shared" si="248"/>
        <v>0</v>
      </c>
      <c r="WMD13" s="192">
        <f t="shared" si="248"/>
        <v>0</v>
      </c>
      <c r="WME13" s="192">
        <f t="shared" si="248"/>
        <v>0</v>
      </c>
      <c r="WMF13" s="192">
        <f t="shared" si="248"/>
        <v>0</v>
      </c>
      <c r="WMG13" s="192">
        <f t="shared" si="248"/>
        <v>0</v>
      </c>
      <c r="WMH13" s="192">
        <f t="shared" si="248"/>
        <v>0</v>
      </c>
      <c r="WMI13" s="192">
        <f t="shared" si="248"/>
        <v>0</v>
      </c>
      <c r="WMJ13" s="117">
        <v>2020</v>
      </c>
      <c r="WMK13" s="192">
        <f>SUM(WMK15)</f>
        <v>0</v>
      </c>
      <c r="WML13" s="192">
        <f>SUM(WML15)</f>
        <v>0</v>
      </c>
      <c r="WMM13" s="192">
        <f t="shared" si="248"/>
        <v>0</v>
      </c>
      <c r="WMN13" s="192">
        <f t="shared" si="248"/>
        <v>0</v>
      </c>
      <c r="WMO13" s="192">
        <f t="shared" si="248"/>
        <v>0</v>
      </c>
      <c r="WMP13" s="192">
        <f t="shared" si="248"/>
        <v>0</v>
      </c>
      <c r="WMQ13" s="192">
        <f t="shared" si="248"/>
        <v>0</v>
      </c>
      <c r="WMR13" s="192">
        <f t="shared" si="248"/>
        <v>0</v>
      </c>
      <c r="WMS13" s="192">
        <f t="shared" si="248"/>
        <v>0</v>
      </c>
      <c r="WMT13" s="192">
        <f t="shared" si="248"/>
        <v>0</v>
      </c>
      <c r="WMU13" s="192">
        <f t="shared" si="248"/>
        <v>0</v>
      </c>
      <c r="WMV13" s="192">
        <f t="shared" si="248"/>
        <v>0</v>
      </c>
      <c r="WMW13" s="192">
        <f t="shared" si="248"/>
        <v>0</v>
      </c>
      <c r="WMX13" s="192">
        <f t="shared" si="248"/>
        <v>0</v>
      </c>
      <c r="WMY13" s="192">
        <f t="shared" si="248"/>
        <v>0</v>
      </c>
      <c r="WMZ13" s="117">
        <v>2020</v>
      </c>
      <c r="WNA13" s="192">
        <f>SUM(WNA15)</f>
        <v>0</v>
      </c>
      <c r="WNB13" s="192">
        <f>SUM(WNB15)</f>
        <v>0</v>
      </c>
      <c r="WNC13" s="192">
        <f t="shared" si="248"/>
        <v>0</v>
      </c>
      <c r="WND13" s="192">
        <f t="shared" si="248"/>
        <v>0</v>
      </c>
      <c r="WNE13" s="192">
        <f t="shared" si="248"/>
        <v>0</v>
      </c>
      <c r="WNF13" s="192">
        <f t="shared" si="248"/>
        <v>0</v>
      </c>
      <c r="WNG13" s="192">
        <f t="shared" si="248"/>
        <v>0</v>
      </c>
      <c r="WNH13" s="192">
        <f t="shared" si="248"/>
        <v>0</v>
      </c>
      <c r="WNI13" s="192">
        <f t="shared" si="248"/>
        <v>0</v>
      </c>
      <c r="WNJ13" s="192">
        <f t="shared" si="248"/>
        <v>0</v>
      </c>
      <c r="WNK13" s="192">
        <f t="shared" si="248"/>
        <v>0</v>
      </c>
      <c r="WNL13" s="192">
        <f t="shared" si="248"/>
        <v>0</v>
      </c>
      <c r="WNM13" s="192">
        <f t="shared" si="248"/>
        <v>0</v>
      </c>
      <c r="WNN13" s="192">
        <f t="shared" si="248"/>
        <v>0</v>
      </c>
      <c r="WNO13" s="192">
        <f t="shared" si="248"/>
        <v>0</v>
      </c>
      <c r="WNP13" s="117">
        <v>2020</v>
      </c>
      <c r="WNQ13" s="192">
        <f>SUM(WNQ15)</f>
        <v>0</v>
      </c>
      <c r="WNR13" s="192">
        <f>SUM(WNR15)</f>
        <v>0</v>
      </c>
      <c r="WNS13" s="192">
        <f t="shared" ref="WNS13:WQA13" si="249">SUM(WNS15)</f>
        <v>0</v>
      </c>
      <c r="WNT13" s="192">
        <f t="shared" si="249"/>
        <v>0</v>
      </c>
      <c r="WNU13" s="192">
        <f t="shared" si="249"/>
        <v>0</v>
      </c>
      <c r="WNV13" s="192">
        <f t="shared" si="249"/>
        <v>0</v>
      </c>
      <c r="WNW13" s="192">
        <f t="shared" si="249"/>
        <v>0</v>
      </c>
      <c r="WNX13" s="192">
        <f t="shared" si="249"/>
        <v>0</v>
      </c>
      <c r="WNY13" s="192">
        <f t="shared" si="249"/>
        <v>0</v>
      </c>
      <c r="WNZ13" s="192">
        <f t="shared" si="249"/>
        <v>0</v>
      </c>
      <c r="WOA13" s="192">
        <f t="shared" si="249"/>
        <v>0</v>
      </c>
      <c r="WOB13" s="192">
        <f t="shared" si="249"/>
        <v>0</v>
      </c>
      <c r="WOC13" s="192">
        <f t="shared" si="249"/>
        <v>0</v>
      </c>
      <c r="WOD13" s="192">
        <f t="shared" si="249"/>
        <v>0</v>
      </c>
      <c r="WOE13" s="192">
        <f t="shared" si="249"/>
        <v>0</v>
      </c>
      <c r="WOF13" s="117">
        <v>2020</v>
      </c>
      <c r="WOG13" s="192">
        <f>SUM(WOG15)</f>
        <v>0</v>
      </c>
      <c r="WOH13" s="192">
        <f>SUM(WOH15)</f>
        <v>0</v>
      </c>
      <c r="WOI13" s="192">
        <f t="shared" si="249"/>
        <v>0</v>
      </c>
      <c r="WOJ13" s="192">
        <f t="shared" si="249"/>
        <v>0</v>
      </c>
      <c r="WOK13" s="192">
        <f t="shared" si="249"/>
        <v>0</v>
      </c>
      <c r="WOL13" s="192">
        <f t="shared" si="249"/>
        <v>0</v>
      </c>
      <c r="WOM13" s="192">
        <f t="shared" si="249"/>
        <v>0</v>
      </c>
      <c r="WON13" s="192">
        <f t="shared" si="249"/>
        <v>0</v>
      </c>
      <c r="WOO13" s="192">
        <f t="shared" si="249"/>
        <v>0</v>
      </c>
      <c r="WOP13" s="192">
        <f t="shared" si="249"/>
        <v>0</v>
      </c>
      <c r="WOQ13" s="192">
        <f t="shared" si="249"/>
        <v>0</v>
      </c>
      <c r="WOR13" s="192">
        <f t="shared" si="249"/>
        <v>0</v>
      </c>
      <c r="WOS13" s="192">
        <f t="shared" si="249"/>
        <v>0</v>
      </c>
      <c r="WOT13" s="192">
        <f t="shared" si="249"/>
        <v>0</v>
      </c>
      <c r="WOU13" s="192">
        <f t="shared" si="249"/>
        <v>0</v>
      </c>
      <c r="WOV13" s="117">
        <v>2020</v>
      </c>
      <c r="WOW13" s="192">
        <f>SUM(WOW15)</f>
        <v>0</v>
      </c>
      <c r="WOX13" s="192">
        <f>SUM(WOX15)</f>
        <v>0</v>
      </c>
      <c r="WOY13" s="192">
        <f t="shared" si="249"/>
        <v>0</v>
      </c>
      <c r="WOZ13" s="192">
        <f t="shared" si="249"/>
        <v>0</v>
      </c>
      <c r="WPA13" s="192">
        <f t="shared" si="249"/>
        <v>0</v>
      </c>
      <c r="WPB13" s="192">
        <f t="shared" si="249"/>
        <v>0</v>
      </c>
      <c r="WPC13" s="192">
        <f t="shared" si="249"/>
        <v>0</v>
      </c>
      <c r="WPD13" s="192">
        <f t="shared" si="249"/>
        <v>0</v>
      </c>
      <c r="WPE13" s="192">
        <f t="shared" si="249"/>
        <v>0</v>
      </c>
      <c r="WPF13" s="192">
        <f t="shared" si="249"/>
        <v>0</v>
      </c>
      <c r="WPG13" s="192">
        <f t="shared" si="249"/>
        <v>0</v>
      </c>
      <c r="WPH13" s="192">
        <f t="shared" si="249"/>
        <v>0</v>
      </c>
      <c r="WPI13" s="192">
        <f t="shared" si="249"/>
        <v>0</v>
      </c>
      <c r="WPJ13" s="192">
        <f t="shared" si="249"/>
        <v>0</v>
      </c>
      <c r="WPK13" s="192">
        <f t="shared" si="249"/>
        <v>0</v>
      </c>
      <c r="WPL13" s="117">
        <v>2020</v>
      </c>
      <c r="WPM13" s="192">
        <f>SUM(WPM15)</f>
        <v>0</v>
      </c>
      <c r="WPN13" s="192">
        <f>SUM(WPN15)</f>
        <v>0</v>
      </c>
      <c r="WPO13" s="192">
        <f t="shared" si="249"/>
        <v>0</v>
      </c>
      <c r="WPP13" s="192">
        <f t="shared" si="249"/>
        <v>0</v>
      </c>
      <c r="WPQ13" s="192">
        <f t="shared" si="249"/>
        <v>0</v>
      </c>
      <c r="WPR13" s="192">
        <f t="shared" si="249"/>
        <v>0</v>
      </c>
      <c r="WPS13" s="192">
        <f t="shared" si="249"/>
        <v>0</v>
      </c>
      <c r="WPT13" s="192">
        <f t="shared" si="249"/>
        <v>0</v>
      </c>
      <c r="WPU13" s="192">
        <f t="shared" si="249"/>
        <v>0</v>
      </c>
      <c r="WPV13" s="192">
        <f t="shared" si="249"/>
        <v>0</v>
      </c>
      <c r="WPW13" s="192">
        <f t="shared" si="249"/>
        <v>0</v>
      </c>
      <c r="WPX13" s="192">
        <f t="shared" si="249"/>
        <v>0</v>
      </c>
      <c r="WPY13" s="192">
        <f t="shared" si="249"/>
        <v>0</v>
      </c>
      <c r="WPZ13" s="192">
        <f t="shared" si="249"/>
        <v>0</v>
      </c>
      <c r="WQA13" s="192">
        <f t="shared" si="249"/>
        <v>0</v>
      </c>
      <c r="WQB13" s="117">
        <v>2020</v>
      </c>
      <c r="WQC13" s="192">
        <f>SUM(WQC15)</f>
        <v>0</v>
      </c>
      <c r="WQD13" s="192">
        <f>SUM(WQD15)</f>
        <v>0</v>
      </c>
      <c r="WQE13" s="192">
        <f t="shared" ref="WQE13:WSM13" si="250">SUM(WQE15)</f>
        <v>0</v>
      </c>
      <c r="WQF13" s="192">
        <f t="shared" si="250"/>
        <v>0</v>
      </c>
      <c r="WQG13" s="192">
        <f t="shared" si="250"/>
        <v>0</v>
      </c>
      <c r="WQH13" s="192">
        <f t="shared" si="250"/>
        <v>0</v>
      </c>
      <c r="WQI13" s="192">
        <f t="shared" si="250"/>
        <v>0</v>
      </c>
      <c r="WQJ13" s="192">
        <f t="shared" si="250"/>
        <v>0</v>
      </c>
      <c r="WQK13" s="192">
        <f t="shared" si="250"/>
        <v>0</v>
      </c>
      <c r="WQL13" s="192">
        <f t="shared" si="250"/>
        <v>0</v>
      </c>
      <c r="WQM13" s="192">
        <f t="shared" si="250"/>
        <v>0</v>
      </c>
      <c r="WQN13" s="192">
        <f t="shared" si="250"/>
        <v>0</v>
      </c>
      <c r="WQO13" s="192">
        <f t="shared" si="250"/>
        <v>0</v>
      </c>
      <c r="WQP13" s="192">
        <f t="shared" si="250"/>
        <v>0</v>
      </c>
      <c r="WQQ13" s="192">
        <f t="shared" si="250"/>
        <v>0</v>
      </c>
      <c r="WQR13" s="117">
        <v>2020</v>
      </c>
      <c r="WQS13" s="192">
        <f>SUM(WQS15)</f>
        <v>0</v>
      </c>
      <c r="WQT13" s="192">
        <f>SUM(WQT15)</f>
        <v>0</v>
      </c>
      <c r="WQU13" s="192">
        <f t="shared" si="250"/>
        <v>0</v>
      </c>
      <c r="WQV13" s="192">
        <f t="shared" si="250"/>
        <v>0</v>
      </c>
      <c r="WQW13" s="192">
        <f t="shared" si="250"/>
        <v>0</v>
      </c>
      <c r="WQX13" s="192">
        <f t="shared" si="250"/>
        <v>0</v>
      </c>
      <c r="WQY13" s="192">
        <f t="shared" si="250"/>
        <v>0</v>
      </c>
      <c r="WQZ13" s="192">
        <f t="shared" si="250"/>
        <v>0</v>
      </c>
      <c r="WRA13" s="192">
        <f t="shared" si="250"/>
        <v>0</v>
      </c>
      <c r="WRB13" s="192">
        <f t="shared" si="250"/>
        <v>0</v>
      </c>
      <c r="WRC13" s="192">
        <f t="shared" si="250"/>
        <v>0</v>
      </c>
      <c r="WRD13" s="192">
        <f t="shared" si="250"/>
        <v>0</v>
      </c>
      <c r="WRE13" s="192">
        <f t="shared" si="250"/>
        <v>0</v>
      </c>
      <c r="WRF13" s="192">
        <f t="shared" si="250"/>
        <v>0</v>
      </c>
      <c r="WRG13" s="192">
        <f t="shared" si="250"/>
        <v>0</v>
      </c>
      <c r="WRH13" s="117">
        <v>2020</v>
      </c>
      <c r="WRI13" s="192">
        <f>SUM(WRI15)</f>
        <v>0</v>
      </c>
      <c r="WRJ13" s="192">
        <f>SUM(WRJ15)</f>
        <v>0</v>
      </c>
      <c r="WRK13" s="192">
        <f t="shared" si="250"/>
        <v>0</v>
      </c>
      <c r="WRL13" s="192">
        <f t="shared" si="250"/>
        <v>0</v>
      </c>
      <c r="WRM13" s="192">
        <f t="shared" si="250"/>
        <v>0</v>
      </c>
      <c r="WRN13" s="192">
        <f t="shared" si="250"/>
        <v>0</v>
      </c>
      <c r="WRO13" s="192">
        <f t="shared" si="250"/>
        <v>0</v>
      </c>
      <c r="WRP13" s="192">
        <f t="shared" si="250"/>
        <v>0</v>
      </c>
      <c r="WRQ13" s="192">
        <f t="shared" si="250"/>
        <v>0</v>
      </c>
      <c r="WRR13" s="192">
        <f t="shared" si="250"/>
        <v>0</v>
      </c>
      <c r="WRS13" s="192">
        <f t="shared" si="250"/>
        <v>0</v>
      </c>
      <c r="WRT13" s="192">
        <f t="shared" si="250"/>
        <v>0</v>
      </c>
      <c r="WRU13" s="192">
        <f t="shared" si="250"/>
        <v>0</v>
      </c>
      <c r="WRV13" s="192">
        <f t="shared" si="250"/>
        <v>0</v>
      </c>
      <c r="WRW13" s="192">
        <f t="shared" si="250"/>
        <v>0</v>
      </c>
      <c r="WRX13" s="117">
        <v>2020</v>
      </c>
      <c r="WRY13" s="192">
        <f>SUM(WRY15)</f>
        <v>0</v>
      </c>
      <c r="WRZ13" s="192">
        <f>SUM(WRZ15)</f>
        <v>0</v>
      </c>
      <c r="WSA13" s="192">
        <f t="shared" si="250"/>
        <v>0</v>
      </c>
      <c r="WSB13" s="192">
        <f t="shared" si="250"/>
        <v>0</v>
      </c>
      <c r="WSC13" s="192">
        <f t="shared" si="250"/>
        <v>0</v>
      </c>
      <c r="WSD13" s="192">
        <f t="shared" si="250"/>
        <v>0</v>
      </c>
      <c r="WSE13" s="192">
        <f t="shared" si="250"/>
        <v>0</v>
      </c>
      <c r="WSF13" s="192">
        <f t="shared" si="250"/>
        <v>0</v>
      </c>
      <c r="WSG13" s="192">
        <f t="shared" si="250"/>
        <v>0</v>
      </c>
      <c r="WSH13" s="192">
        <f t="shared" si="250"/>
        <v>0</v>
      </c>
      <c r="WSI13" s="192">
        <f t="shared" si="250"/>
        <v>0</v>
      </c>
      <c r="WSJ13" s="192">
        <f t="shared" si="250"/>
        <v>0</v>
      </c>
      <c r="WSK13" s="192">
        <f t="shared" si="250"/>
        <v>0</v>
      </c>
      <c r="WSL13" s="192">
        <f t="shared" si="250"/>
        <v>0</v>
      </c>
      <c r="WSM13" s="192">
        <f t="shared" si="250"/>
        <v>0</v>
      </c>
      <c r="WSN13" s="117">
        <v>2020</v>
      </c>
      <c r="WSO13" s="192">
        <f>SUM(WSO15)</f>
        <v>0</v>
      </c>
      <c r="WSP13" s="192">
        <f>SUM(WSP15)</f>
        <v>0</v>
      </c>
      <c r="WSQ13" s="192">
        <f t="shared" ref="WSQ13:WUY13" si="251">SUM(WSQ15)</f>
        <v>0</v>
      </c>
      <c r="WSR13" s="192">
        <f t="shared" si="251"/>
        <v>0</v>
      </c>
      <c r="WSS13" s="192">
        <f t="shared" si="251"/>
        <v>0</v>
      </c>
      <c r="WST13" s="192">
        <f t="shared" si="251"/>
        <v>0</v>
      </c>
      <c r="WSU13" s="192">
        <f t="shared" si="251"/>
        <v>0</v>
      </c>
      <c r="WSV13" s="192">
        <f t="shared" si="251"/>
        <v>0</v>
      </c>
      <c r="WSW13" s="192">
        <f t="shared" si="251"/>
        <v>0</v>
      </c>
      <c r="WSX13" s="192">
        <f t="shared" si="251"/>
        <v>0</v>
      </c>
      <c r="WSY13" s="192">
        <f t="shared" si="251"/>
        <v>0</v>
      </c>
      <c r="WSZ13" s="192">
        <f t="shared" si="251"/>
        <v>0</v>
      </c>
      <c r="WTA13" s="192">
        <f t="shared" si="251"/>
        <v>0</v>
      </c>
      <c r="WTB13" s="192">
        <f t="shared" si="251"/>
        <v>0</v>
      </c>
      <c r="WTC13" s="192">
        <f t="shared" si="251"/>
        <v>0</v>
      </c>
      <c r="WTD13" s="117">
        <v>2020</v>
      </c>
      <c r="WTE13" s="192">
        <f>SUM(WTE15)</f>
        <v>0</v>
      </c>
      <c r="WTF13" s="192">
        <f>SUM(WTF15)</f>
        <v>0</v>
      </c>
      <c r="WTG13" s="192">
        <f t="shared" si="251"/>
        <v>0</v>
      </c>
      <c r="WTH13" s="192">
        <f t="shared" si="251"/>
        <v>0</v>
      </c>
      <c r="WTI13" s="192">
        <f t="shared" si="251"/>
        <v>0</v>
      </c>
      <c r="WTJ13" s="192">
        <f t="shared" si="251"/>
        <v>0</v>
      </c>
      <c r="WTK13" s="192">
        <f t="shared" si="251"/>
        <v>0</v>
      </c>
      <c r="WTL13" s="192">
        <f t="shared" si="251"/>
        <v>0</v>
      </c>
      <c r="WTM13" s="192">
        <f t="shared" si="251"/>
        <v>0</v>
      </c>
      <c r="WTN13" s="192">
        <f t="shared" si="251"/>
        <v>0</v>
      </c>
      <c r="WTO13" s="192">
        <f t="shared" si="251"/>
        <v>0</v>
      </c>
      <c r="WTP13" s="192">
        <f t="shared" si="251"/>
        <v>0</v>
      </c>
      <c r="WTQ13" s="192">
        <f t="shared" si="251"/>
        <v>0</v>
      </c>
      <c r="WTR13" s="192">
        <f t="shared" si="251"/>
        <v>0</v>
      </c>
      <c r="WTS13" s="192">
        <f t="shared" si="251"/>
        <v>0</v>
      </c>
      <c r="WTT13" s="117">
        <v>2020</v>
      </c>
      <c r="WTU13" s="192">
        <f>SUM(WTU15)</f>
        <v>0</v>
      </c>
      <c r="WTV13" s="192">
        <f>SUM(WTV15)</f>
        <v>0</v>
      </c>
      <c r="WTW13" s="192">
        <f t="shared" si="251"/>
        <v>0</v>
      </c>
      <c r="WTX13" s="192">
        <f t="shared" si="251"/>
        <v>0</v>
      </c>
      <c r="WTY13" s="192">
        <f t="shared" si="251"/>
        <v>0</v>
      </c>
      <c r="WTZ13" s="192">
        <f t="shared" si="251"/>
        <v>0</v>
      </c>
      <c r="WUA13" s="192">
        <f t="shared" si="251"/>
        <v>0</v>
      </c>
      <c r="WUB13" s="192">
        <f t="shared" si="251"/>
        <v>0</v>
      </c>
      <c r="WUC13" s="192">
        <f t="shared" si="251"/>
        <v>0</v>
      </c>
      <c r="WUD13" s="192">
        <f t="shared" si="251"/>
        <v>0</v>
      </c>
      <c r="WUE13" s="192">
        <f t="shared" si="251"/>
        <v>0</v>
      </c>
      <c r="WUF13" s="192">
        <f t="shared" si="251"/>
        <v>0</v>
      </c>
      <c r="WUG13" s="192">
        <f t="shared" si="251"/>
        <v>0</v>
      </c>
      <c r="WUH13" s="192">
        <f t="shared" si="251"/>
        <v>0</v>
      </c>
      <c r="WUI13" s="192">
        <f t="shared" si="251"/>
        <v>0</v>
      </c>
      <c r="WUJ13" s="117">
        <v>2020</v>
      </c>
      <c r="WUK13" s="192">
        <f>SUM(WUK15)</f>
        <v>0</v>
      </c>
      <c r="WUL13" s="192">
        <f>SUM(WUL15)</f>
        <v>0</v>
      </c>
      <c r="WUM13" s="192">
        <f t="shared" si="251"/>
        <v>0</v>
      </c>
      <c r="WUN13" s="192">
        <f t="shared" si="251"/>
        <v>0</v>
      </c>
      <c r="WUO13" s="192">
        <f t="shared" si="251"/>
        <v>0</v>
      </c>
      <c r="WUP13" s="192">
        <f t="shared" si="251"/>
        <v>0</v>
      </c>
      <c r="WUQ13" s="192">
        <f t="shared" si="251"/>
        <v>0</v>
      </c>
      <c r="WUR13" s="192">
        <f t="shared" si="251"/>
        <v>0</v>
      </c>
      <c r="WUS13" s="192">
        <f t="shared" si="251"/>
        <v>0</v>
      </c>
      <c r="WUT13" s="192">
        <f t="shared" si="251"/>
        <v>0</v>
      </c>
      <c r="WUU13" s="192">
        <f t="shared" si="251"/>
        <v>0</v>
      </c>
      <c r="WUV13" s="192">
        <f t="shared" si="251"/>
        <v>0</v>
      </c>
      <c r="WUW13" s="192">
        <f t="shared" si="251"/>
        <v>0</v>
      </c>
      <c r="WUX13" s="192">
        <f t="shared" si="251"/>
        <v>0</v>
      </c>
      <c r="WUY13" s="192">
        <f t="shared" si="251"/>
        <v>0</v>
      </c>
      <c r="WUZ13" s="117">
        <v>2020</v>
      </c>
      <c r="WVA13" s="192">
        <f>SUM(WVA15)</f>
        <v>0</v>
      </c>
      <c r="WVB13" s="192">
        <f>SUM(WVB15)</f>
        <v>0</v>
      </c>
      <c r="WVC13" s="192">
        <f t="shared" ref="WVC13:WXK13" si="252">SUM(WVC15)</f>
        <v>0</v>
      </c>
      <c r="WVD13" s="192">
        <f t="shared" si="252"/>
        <v>0</v>
      </c>
      <c r="WVE13" s="192">
        <f t="shared" si="252"/>
        <v>0</v>
      </c>
      <c r="WVF13" s="192">
        <f t="shared" si="252"/>
        <v>0</v>
      </c>
      <c r="WVG13" s="192">
        <f t="shared" si="252"/>
        <v>0</v>
      </c>
      <c r="WVH13" s="192">
        <f t="shared" si="252"/>
        <v>0</v>
      </c>
      <c r="WVI13" s="192">
        <f t="shared" si="252"/>
        <v>0</v>
      </c>
      <c r="WVJ13" s="192">
        <f t="shared" si="252"/>
        <v>0</v>
      </c>
      <c r="WVK13" s="192">
        <f t="shared" si="252"/>
        <v>0</v>
      </c>
      <c r="WVL13" s="192">
        <f t="shared" si="252"/>
        <v>0</v>
      </c>
      <c r="WVM13" s="192">
        <f t="shared" si="252"/>
        <v>0</v>
      </c>
      <c r="WVN13" s="192">
        <f t="shared" si="252"/>
        <v>0</v>
      </c>
      <c r="WVO13" s="192">
        <f t="shared" si="252"/>
        <v>0</v>
      </c>
      <c r="WVP13" s="117">
        <v>2020</v>
      </c>
      <c r="WVQ13" s="192">
        <f>SUM(WVQ15)</f>
        <v>0</v>
      </c>
      <c r="WVR13" s="192">
        <f>SUM(WVR15)</f>
        <v>0</v>
      </c>
      <c r="WVS13" s="192">
        <f t="shared" si="252"/>
        <v>0</v>
      </c>
      <c r="WVT13" s="192">
        <f t="shared" si="252"/>
        <v>0</v>
      </c>
      <c r="WVU13" s="192">
        <f t="shared" si="252"/>
        <v>0</v>
      </c>
      <c r="WVV13" s="192">
        <f t="shared" si="252"/>
        <v>0</v>
      </c>
      <c r="WVW13" s="192">
        <f t="shared" si="252"/>
        <v>0</v>
      </c>
      <c r="WVX13" s="192">
        <f t="shared" si="252"/>
        <v>0</v>
      </c>
      <c r="WVY13" s="192">
        <f t="shared" si="252"/>
        <v>0</v>
      </c>
      <c r="WVZ13" s="192">
        <f t="shared" si="252"/>
        <v>0</v>
      </c>
      <c r="WWA13" s="192">
        <f t="shared" si="252"/>
        <v>0</v>
      </c>
      <c r="WWB13" s="192">
        <f t="shared" si="252"/>
        <v>0</v>
      </c>
      <c r="WWC13" s="192">
        <f t="shared" si="252"/>
        <v>0</v>
      </c>
      <c r="WWD13" s="192">
        <f t="shared" si="252"/>
        <v>0</v>
      </c>
      <c r="WWE13" s="192">
        <f t="shared" si="252"/>
        <v>0</v>
      </c>
      <c r="WWF13" s="117">
        <v>2020</v>
      </c>
      <c r="WWG13" s="192">
        <f>SUM(WWG15)</f>
        <v>0</v>
      </c>
      <c r="WWH13" s="192">
        <f>SUM(WWH15)</f>
        <v>0</v>
      </c>
      <c r="WWI13" s="192">
        <f t="shared" si="252"/>
        <v>0</v>
      </c>
      <c r="WWJ13" s="192">
        <f t="shared" si="252"/>
        <v>0</v>
      </c>
      <c r="WWK13" s="192">
        <f t="shared" si="252"/>
        <v>0</v>
      </c>
      <c r="WWL13" s="192">
        <f t="shared" si="252"/>
        <v>0</v>
      </c>
      <c r="WWM13" s="192">
        <f t="shared" si="252"/>
        <v>0</v>
      </c>
      <c r="WWN13" s="192">
        <f t="shared" si="252"/>
        <v>0</v>
      </c>
      <c r="WWO13" s="192">
        <f t="shared" si="252"/>
        <v>0</v>
      </c>
      <c r="WWP13" s="192">
        <f t="shared" si="252"/>
        <v>0</v>
      </c>
      <c r="WWQ13" s="192">
        <f t="shared" si="252"/>
        <v>0</v>
      </c>
      <c r="WWR13" s="192">
        <f t="shared" si="252"/>
        <v>0</v>
      </c>
      <c r="WWS13" s="192">
        <f t="shared" si="252"/>
        <v>0</v>
      </c>
      <c r="WWT13" s="192">
        <f t="shared" si="252"/>
        <v>0</v>
      </c>
      <c r="WWU13" s="192">
        <f t="shared" si="252"/>
        <v>0</v>
      </c>
      <c r="WWV13" s="117">
        <v>2020</v>
      </c>
      <c r="WWW13" s="192">
        <f>SUM(WWW15)</f>
        <v>0</v>
      </c>
      <c r="WWX13" s="192">
        <f>SUM(WWX15)</f>
        <v>0</v>
      </c>
      <c r="WWY13" s="192">
        <f t="shared" si="252"/>
        <v>0</v>
      </c>
      <c r="WWZ13" s="192">
        <f t="shared" si="252"/>
        <v>0</v>
      </c>
      <c r="WXA13" s="192">
        <f t="shared" si="252"/>
        <v>0</v>
      </c>
      <c r="WXB13" s="192">
        <f t="shared" si="252"/>
        <v>0</v>
      </c>
      <c r="WXC13" s="192">
        <f t="shared" si="252"/>
        <v>0</v>
      </c>
      <c r="WXD13" s="192">
        <f t="shared" si="252"/>
        <v>0</v>
      </c>
      <c r="WXE13" s="192">
        <f t="shared" si="252"/>
        <v>0</v>
      </c>
      <c r="WXF13" s="192">
        <f t="shared" si="252"/>
        <v>0</v>
      </c>
      <c r="WXG13" s="192">
        <f t="shared" si="252"/>
        <v>0</v>
      </c>
      <c r="WXH13" s="192">
        <f t="shared" si="252"/>
        <v>0</v>
      </c>
      <c r="WXI13" s="192">
        <f t="shared" si="252"/>
        <v>0</v>
      </c>
      <c r="WXJ13" s="192">
        <f t="shared" si="252"/>
        <v>0</v>
      </c>
      <c r="WXK13" s="192">
        <f t="shared" si="252"/>
        <v>0</v>
      </c>
      <c r="WXL13" s="117">
        <v>2020</v>
      </c>
      <c r="WXM13" s="192">
        <f>SUM(WXM15)</f>
        <v>0</v>
      </c>
      <c r="WXN13" s="192">
        <f>SUM(WXN15)</f>
        <v>0</v>
      </c>
      <c r="WXO13" s="192">
        <f t="shared" ref="WXO13:WZW13" si="253">SUM(WXO15)</f>
        <v>0</v>
      </c>
      <c r="WXP13" s="192">
        <f t="shared" si="253"/>
        <v>0</v>
      </c>
      <c r="WXQ13" s="192">
        <f t="shared" si="253"/>
        <v>0</v>
      </c>
      <c r="WXR13" s="192">
        <f t="shared" si="253"/>
        <v>0</v>
      </c>
      <c r="WXS13" s="192">
        <f t="shared" si="253"/>
        <v>0</v>
      </c>
      <c r="WXT13" s="192">
        <f t="shared" si="253"/>
        <v>0</v>
      </c>
      <c r="WXU13" s="192">
        <f t="shared" si="253"/>
        <v>0</v>
      </c>
      <c r="WXV13" s="192">
        <f t="shared" si="253"/>
        <v>0</v>
      </c>
      <c r="WXW13" s="192">
        <f t="shared" si="253"/>
        <v>0</v>
      </c>
      <c r="WXX13" s="192">
        <f t="shared" si="253"/>
        <v>0</v>
      </c>
      <c r="WXY13" s="192">
        <f t="shared" si="253"/>
        <v>0</v>
      </c>
      <c r="WXZ13" s="192">
        <f t="shared" si="253"/>
        <v>0</v>
      </c>
      <c r="WYA13" s="192">
        <f t="shared" si="253"/>
        <v>0</v>
      </c>
      <c r="WYB13" s="117">
        <v>2020</v>
      </c>
      <c r="WYC13" s="192">
        <f>SUM(WYC15)</f>
        <v>0</v>
      </c>
      <c r="WYD13" s="192">
        <f>SUM(WYD15)</f>
        <v>0</v>
      </c>
      <c r="WYE13" s="192">
        <f t="shared" si="253"/>
        <v>0</v>
      </c>
      <c r="WYF13" s="192">
        <f t="shared" si="253"/>
        <v>0</v>
      </c>
      <c r="WYG13" s="192">
        <f t="shared" si="253"/>
        <v>0</v>
      </c>
      <c r="WYH13" s="192">
        <f t="shared" si="253"/>
        <v>0</v>
      </c>
      <c r="WYI13" s="192">
        <f t="shared" si="253"/>
        <v>0</v>
      </c>
      <c r="WYJ13" s="192">
        <f t="shared" si="253"/>
        <v>0</v>
      </c>
      <c r="WYK13" s="192">
        <f t="shared" si="253"/>
        <v>0</v>
      </c>
      <c r="WYL13" s="192">
        <f t="shared" si="253"/>
        <v>0</v>
      </c>
      <c r="WYM13" s="192">
        <f t="shared" si="253"/>
        <v>0</v>
      </c>
      <c r="WYN13" s="192">
        <f t="shared" si="253"/>
        <v>0</v>
      </c>
      <c r="WYO13" s="192">
        <f t="shared" si="253"/>
        <v>0</v>
      </c>
      <c r="WYP13" s="192">
        <f t="shared" si="253"/>
        <v>0</v>
      </c>
      <c r="WYQ13" s="192">
        <f t="shared" si="253"/>
        <v>0</v>
      </c>
      <c r="WYR13" s="117">
        <v>2020</v>
      </c>
      <c r="WYS13" s="192">
        <f>SUM(WYS15)</f>
        <v>0</v>
      </c>
      <c r="WYT13" s="192">
        <f>SUM(WYT15)</f>
        <v>0</v>
      </c>
      <c r="WYU13" s="192">
        <f t="shared" si="253"/>
        <v>0</v>
      </c>
      <c r="WYV13" s="192">
        <f t="shared" si="253"/>
        <v>0</v>
      </c>
      <c r="WYW13" s="192">
        <f t="shared" si="253"/>
        <v>0</v>
      </c>
      <c r="WYX13" s="192">
        <f t="shared" si="253"/>
        <v>0</v>
      </c>
      <c r="WYY13" s="192">
        <f t="shared" si="253"/>
        <v>0</v>
      </c>
      <c r="WYZ13" s="192">
        <f t="shared" si="253"/>
        <v>0</v>
      </c>
      <c r="WZA13" s="192">
        <f t="shared" si="253"/>
        <v>0</v>
      </c>
      <c r="WZB13" s="192">
        <f t="shared" si="253"/>
        <v>0</v>
      </c>
      <c r="WZC13" s="192">
        <f t="shared" si="253"/>
        <v>0</v>
      </c>
      <c r="WZD13" s="192">
        <f t="shared" si="253"/>
        <v>0</v>
      </c>
      <c r="WZE13" s="192">
        <f t="shared" si="253"/>
        <v>0</v>
      </c>
      <c r="WZF13" s="192">
        <f t="shared" si="253"/>
        <v>0</v>
      </c>
      <c r="WZG13" s="192">
        <f t="shared" si="253"/>
        <v>0</v>
      </c>
      <c r="WZH13" s="117">
        <v>2020</v>
      </c>
      <c r="WZI13" s="192">
        <f>SUM(WZI15)</f>
        <v>0</v>
      </c>
      <c r="WZJ13" s="192">
        <f>SUM(WZJ15)</f>
        <v>0</v>
      </c>
      <c r="WZK13" s="192">
        <f t="shared" si="253"/>
        <v>0</v>
      </c>
      <c r="WZL13" s="192">
        <f t="shared" si="253"/>
        <v>0</v>
      </c>
      <c r="WZM13" s="192">
        <f t="shared" si="253"/>
        <v>0</v>
      </c>
      <c r="WZN13" s="192">
        <f t="shared" si="253"/>
        <v>0</v>
      </c>
      <c r="WZO13" s="192">
        <f t="shared" si="253"/>
        <v>0</v>
      </c>
      <c r="WZP13" s="192">
        <f t="shared" si="253"/>
        <v>0</v>
      </c>
      <c r="WZQ13" s="192">
        <f t="shared" si="253"/>
        <v>0</v>
      </c>
      <c r="WZR13" s="192">
        <f t="shared" si="253"/>
        <v>0</v>
      </c>
      <c r="WZS13" s="192">
        <f t="shared" si="253"/>
        <v>0</v>
      </c>
      <c r="WZT13" s="192">
        <f t="shared" si="253"/>
        <v>0</v>
      </c>
      <c r="WZU13" s="192">
        <f t="shared" si="253"/>
        <v>0</v>
      </c>
      <c r="WZV13" s="192">
        <f t="shared" si="253"/>
        <v>0</v>
      </c>
      <c r="WZW13" s="192">
        <f t="shared" si="253"/>
        <v>0</v>
      </c>
      <c r="WZX13" s="117">
        <v>2020</v>
      </c>
      <c r="WZY13" s="192">
        <f>SUM(WZY15)</f>
        <v>0</v>
      </c>
      <c r="WZZ13" s="192">
        <f>SUM(WZZ15)</f>
        <v>0</v>
      </c>
      <c r="XAA13" s="192">
        <f t="shared" ref="XAA13:XCI13" si="254">SUM(XAA15)</f>
        <v>0</v>
      </c>
      <c r="XAB13" s="192">
        <f t="shared" si="254"/>
        <v>0</v>
      </c>
      <c r="XAC13" s="192">
        <f t="shared" si="254"/>
        <v>0</v>
      </c>
      <c r="XAD13" s="192">
        <f t="shared" si="254"/>
        <v>0</v>
      </c>
      <c r="XAE13" s="192">
        <f t="shared" si="254"/>
        <v>0</v>
      </c>
      <c r="XAF13" s="192">
        <f t="shared" si="254"/>
        <v>0</v>
      </c>
      <c r="XAG13" s="192">
        <f t="shared" si="254"/>
        <v>0</v>
      </c>
      <c r="XAH13" s="192">
        <f t="shared" si="254"/>
        <v>0</v>
      </c>
      <c r="XAI13" s="192">
        <f t="shared" si="254"/>
        <v>0</v>
      </c>
      <c r="XAJ13" s="192">
        <f t="shared" si="254"/>
        <v>0</v>
      </c>
      <c r="XAK13" s="192">
        <f t="shared" si="254"/>
        <v>0</v>
      </c>
      <c r="XAL13" s="192">
        <f t="shared" si="254"/>
        <v>0</v>
      </c>
      <c r="XAM13" s="192">
        <f t="shared" si="254"/>
        <v>0</v>
      </c>
      <c r="XAN13" s="117">
        <v>2020</v>
      </c>
      <c r="XAO13" s="192">
        <f>SUM(XAO15)</f>
        <v>0</v>
      </c>
      <c r="XAP13" s="192">
        <f>SUM(XAP15)</f>
        <v>0</v>
      </c>
      <c r="XAQ13" s="192">
        <f t="shared" si="254"/>
        <v>0</v>
      </c>
      <c r="XAR13" s="192">
        <f t="shared" si="254"/>
        <v>0</v>
      </c>
      <c r="XAS13" s="192">
        <f t="shared" si="254"/>
        <v>0</v>
      </c>
      <c r="XAT13" s="192">
        <f t="shared" si="254"/>
        <v>0</v>
      </c>
      <c r="XAU13" s="192">
        <f t="shared" si="254"/>
        <v>0</v>
      </c>
      <c r="XAV13" s="192">
        <f t="shared" si="254"/>
        <v>0</v>
      </c>
      <c r="XAW13" s="192">
        <f t="shared" si="254"/>
        <v>0</v>
      </c>
      <c r="XAX13" s="192">
        <f t="shared" si="254"/>
        <v>0</v>
      </c>
      <c r="XAY13" s="192">
        <f t="shared" si="254"/>
        <v>0</v>
      </c>
      <c r="XAZ13" s="192">
        <f t="shared" si="254"/>
        <v>0</v>
      </c>
      <c r="XBA13" s="192">
        <f t="shared" si="254"/>
        <v>0</v>
      </c>
      <c r="XBB13" s="192">
        <f t="shared" si="254"/>
        <v>0</v>
      </c>
      <c r="XBC13" s="192">
        <f t="shared" si="254"/>
        <v>0</v>
      </c>
      <c r="XBD13" s="117">
        <v>2020</v>
      </c>
      <c r="XBE13" s="192">
        <f>SUM(XBE15)</f>
        <v>0</v>
      </c>
      <c r="XBF13" s="192">
        <f>SUM(XBF15)</f>
        <v>0</v>
      </c>
      <c r="XBG13" s="192">
        <f t="shared" si="254"/>
        <v>0</v>
      </c>
      <c r="XBH13" s="192">
        <f t="shared" si="254"/>
        <v>0</v>
      </c>
      <c r="XBI13" s="192">
        <f t="shared" si="254"/>
        <v>0</v>
      </c>
      <c r="XBJ13" s="192">
        <f t="shared" si="254"/>
        <v>0</v>
      </c>
      <c r="XBK13" s="192">
        <f t="shared" si="254"/>
        <v>0</v>
      </c>
      <c r="XBL13" s="192">
        <f t="shared" si="254"/>
        <v>0</v>
      </c>
      <c r="XBM13" s="192">
        <f t="shared" si="254"/>
        <v>0</v>
      </c>
      <c r="XBN13" s="192">
        <f t="shared" si="254"/>
        <v>0</v>
      </c>
      <c r="XBO13" s="192">
        <f t="shared" si="254"/>
        <v>0</v>
      </c>
      <c r="XBP13" s="192">
        <f t="shared" si="254"/>
        <v>0</v>
      </c>
      <c r="XBQ13" s="192">
        <f t="shared" si="254"/>
        <v>0</v>
      </c>
      <c r="XBR13" s="192">
        <f t="shared" si="254"/>
        <v>0</v>
      </c>
      <c r="XBS13" s="192">
        <f t="shared" si="254"/>
        <v>0</v>
      </c>
      <c r="XBT13" s="117">
        <v>2020</v>
      </c>
      <c r="XBU13" s="192">
        <f>SUM(XBU15)</f>
        <v>0</v>
      </c>
      <c r="XBV13" s="192">
        <f>SUM(XBV15)</f>
        <v>0</v>
      </c>
      <c r="XBW13" s="192">
        <f t="shared" si="254"/>
        <v>0</v>
      </c>
      <c r="XBX13" s="192">
        <f t="shared" si="254"/>
        <v>0</v>
      </c>
      <c r="XBY13" s="192">
        <f t="shared" si="254"/>
        <v>0</v>
      </c>
      <c r="XBZ13" s="192">
        <f t="shared" si="254"/>
        <v>0</v>
      </c>
      <c r="XCA13" s="192">
        <f t="shared" si="254"/>
        <v>0</v>
      </c>
      <c r="XCB13" s="192">
        <f t="shared" si="254"/>
        <v>0</v>
      </c>
      <c r="XCC13" s="192">
        <f t="shared" si="254"/>
        <v>0</v>
      </c>
      <c r="XCD13" s="192">
        <f t="shared" si="254"/>
        <v>0</v>
      </c>
      <c r="XCE13" s="192">
        <f t="shared" si="254"/>
        <v>0</v>
      </c>
      <c r="XCF13" s="192">
        <f t="shared" si="254"/>
        <v>0</v>
      </c>
      <c r="XCG13" s="192">
        <f t="shared" si="254"/>
        <v>0</v>
      </c>
      <c r="XCH13" s="192">
        <f t="shared" si="254"/>
        <v>0</v>
      </c>
      <c r="XCI13" s="192">
        <f t="shared" si="254"/>
        <v>0</v>
      </c>
      <c r="XCJ13" s="117">
        <v>2020</v>
      </c>
      <c r="XCK13" s="192">
        <f>SUM(XCK15)</f>
        <v>0</v>
      </c>
      <c r="XCL13" s="192">
        <f>SUM(XCL15)</f>
        <v>0</v>
      </c>
      <c r="XCM13" s="192">
        <f t="shared" ref="XCM13:XEU13" si="255">SUM(XCM15)</f>
        <v>0</v>
      </c>
      <c r="XCN13" s="192">
        <f t="shared" si="255"/>
        <v>0</v>
      </c>
      <c r="XCO13" s="192">
        <f t="shared" si="255"/>
        <v>0</v>
      </c>
      <c r="XCP13" s="192">
        <f t="shared" si="255"/>
        <v>0</v>
      </c>
      <c r="XCQ13" s="192">
        <f t="shared" si="255"/>
        <v>0</v>
      </c>
      <c r="XCR13" s="192">
        <f t="shared" si="255"/>
        <v>0</v>
      </c>
      <c r="XCS13" s="192">
        <f t="shared" si="255"/>
        <v>0</v>
      </c>
      <c r="XCT13" s="192">
        <f t="shared" si="255"/>
        <v>0</v>
      </c>
      <c r="XCU13" s="192">
        <f t="shared" si="255"/>
        <v>0</v>
      </c>
      <c r="XCV13" s="192">
        <f t="shared" si="255"/>
        <v>0</v>
      </c>
      <c r="XCW13" s="192">
        <f t="shared" si="255"/>
        <v>0</v>
      </c>
      <c r="XCX13" s="192">
        <f t="shared" si="255"/>
        <v>0</v>
      </c>
      <c r="XCY13" s="192">
        <f t="shared" si="255"/>
        <v>0</v>
      </c>
      <c r="XCZ13" s="117">
        <v>2020</v>
      </c>
      <c r="XDA13" s="192">
        <f>SUM(XDA15)</f>
        <v>0</v>
      </c>
      <c r="XDB13" s="192">
        <f>SUM(XDB15)</f>
        <v>0</v>
      </c>
      <c r="XDC13" s="192">
        <f t="shared" si="255"/>
        <v>0</v>
      </c>
      <c r="XDD13" s="192">
        <f t="shared" si="255"/>
        <v>0</v>
      </c>
      <c r="XDE13" s="192">
        <f t="shared" si="255"/>
        <v>0</v>
      </c>
      <c r="XDF13" s="192">
        <f t="shared" si="255"/>
        <v>0</v>
      </c>
      <c r="XDG13" s="192">
        <f t="shared" si="255"/>
        <v>0</v>
      </c>
      <c r="XDH13" s="192">
        <f t="shared" si="255"/>
        <v>0</v>
      </c>
      <c r="XDI13" s="192">
        <f t="shared" si="255"/>
        <v>0</v>
      </c>
      <c r="XDJ13" s="192">
        <f t="shared" si="255"/>
        <v>0</v>
      </c>
      <c r="XDK13" s="192">
        <f t="shared" si="255"/>
        <v>0</v>
      </c>
      <c r="XDL13" s="192">
        <f t="shared" si="255"/>
        <v>0</v>
      </c>
      <c r="XDM13" s="192">
        <f t="shared" si="255"/>
        <v>0</v>
      </c>
      <c r="XDN13" s="192">
        <f t="shared" si="255"/>
        <v>0</v>
      </c>
      <c r="XDO13" s="192">
        <f t="shared" si="255"/>
        <v>0</v>
      </c>
      <c r="XDP13" s="117">
        <v>2020</v>
      </c>
      <c r="XDQ13" s="192">
        <f>SUM(XDQ15)</f>
        <v>0</v>
      </c>
      <c r="XDR13" s="192">
        <f>SUM(XDR15)</f>
        <v>0</v>
      </c>
      <c r="XDS13" s="192">
        <f t="shared" si="255"/>
        <v>0</v>
      </c>
      <c r="XDT13" s="192">
        <f t="shared" si="255"/>
        <v>0</v>
      </c>
      <c r="XDU13" s="192">
        <f t="shared" si="255"/>
        <v>0</v>
      </c>
      <c r="XDV13" s="192">
        <f t="shared" si="255"/>
        <v>0</v>
      </c>
      <c r="XDW13" s="192">
        <f t="shared" si="255"/>
        <v>0</v>
      </c>
      <c r="XDX13" s="192">
        <f t="shared" si="255"/>
        <v>0</v>
      </c>
      <c r="XDY13" s="192">
        <f t="shared" si="255"/>
        <v>0</v>
      </c>
      <c r="XDZ13" s="192">
        <f t="shared" si="255"/>
        <v>0</v>
      </c>
      <c r="XEA13" s="192">
        <f t="shared" si="255"/>
        <v>0</v>
      </c>
      <c r="XEB13" s="192">
        <f t="shared" si="255"/>
        <v>0</v>
      </c>
      <c r="XEC13" s="192">
        <f t="shared" si="255"/>
        <v>0</v>
      </c>
      <c r="XED13" s="192">
        <f t="shared" si="255"/>
        <v>0</v>
      </c>
      <c r="XEE13" s="192">
        <f t="shared" si="255"/>
        <v>0</v>
      </c>
      <c r="XEF13" s="117">
        <v>2020</v>
      </c>
      <c r="XEG13" s="192">
        <f>SUM(XEG15)</f>
        <v>0</v>
      </c>
      <c r="XEH13" s="192">
        <f>SUM(XEH15)</f>
        <v>0</v>
      </c>
      <c r="XEI13" s="192">
        <f t="shared" si="255"/>
        <v>0</v>
      </c>
      <c r="XEJ13" s="192">
        <f t="shared" si="255"/>
        <v>0</v>
      </c>
      <c r="XEK13" s="192">
        <f t="shared" si="255"/>
        <v>0</v>
      </c>
      <c r="XEL13" s="192">
        <f t="shared" si="255"/>
        <v>0</v>
      </c>
      <c r="XEM13" s="192">
        <f t="shared" si="255"/>
        <v>0</v>
      </c>
      <c r="XEN13" s="192">
        <f t="shared" si="255"/>
        <v>0</v>
      </c>
      <c r="XEO13" s="192">
        <f t="shared" si="255"/>
        <v>0</v>
      </c>
      <c r="XEP13" s="192">
        <f t="shared" si="255"/>
        <v>0</v>
      </c>
      <c r="XEQ13" s="192">
        <f t="shared" si="255"/>
        <v>0</v>
      </c>
      <c r="XER13" s="192">
        <f t="shared" si="255"/>
        <v>0</v>
      </c>
      <c r="XES13" s="192">
        <f t="shared" si="255"/>
        <v>0</v>
      </c>
      <c r="XET13" s="192">
        <f t="shared" si="255"/>
        <v>0</v>
      </c>
      <c r="XEU13" s="192">
        <f t="shared" si="255"/>
        <v>0</v>
      </c>
      <c r="XEV13" s="117">
        <v>2020</v>
      </c>
    </row>
    <row r="14" spans="1:16376" s="116" customFormat="1" ht="12" customHeight="1">
      <c r="A14" s="21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17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17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17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17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17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17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17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17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17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17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17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17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17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17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17"/>
      <c r="IO14" s="192"/>
      <c r="IP14" s="192"/>
      <c r="IQ14" s="192"/>
      <c r="IR14" s="192"/>
      <c r="IS14" s="192"/>
      <c r="IT14" s="192"/>
      <c r="IU14" s="192"/>
      <c r="IV14" s="192"/>
      <c r="IW14" s="192"/>
      <c r="IX14" s="192"/>
      <c r="IY14" s="192"/>
      <c r="IZ14" s="192"/>
      <c r="JA14" s="192"/>
      <c r="JB14" s="192"/>
      <c r="JC14" s="192"/>
      <c r="JD14" s="117"/>
      <c r="JE14" s="192"/>
      <c r="JF14" s="192"/>
      <c r="JG14" s="192"/>
      <c r="JH14" s="192"/>
      <c r="JI14" s="192"/>
      <c r="JJ14" s="192"/>
      <c r="JK14" s="192"/>
      <c r="JL14" s="192"/>
      <c r="JM14" s="192"/>
      <c r="JN14" s="192"/>
      <c r="JO14" s="192"/>
      <c r="JP14" s="192"/>
      <c r="JQ14" s="192"/>
      <c r="JR14" s="192"/>
      <c r="JS14" s="192"/>
      <c r="JT14" s="117"/>
      <c r="JU14" s="192"/>
      <c r="JV14" s="192"/>
      <c r="JW14" s="192"/>
      <c r="JX14" s="192"/>
      <c r="JY14" s="192"/>
      <c r="JZ14" s="192"/>
      <c r="KA14" s="192"/>
      <c r="KB14" s="192"/>
      <c r="KC14" s="192"/>
      <c r="KD14" s="192"/>
      <c r="KE14" s="192"/>
      <c r="KF14" s="192"/>
      <c r="KG14" s="192"/>
      <c r="KH14" s="192"/>
      <c r="KI14" s="192"/>
      <c r="KJ14" s="117"/>
      <c r="KK14" s="192"/>
      <c r="KL14" s="192"/>
      <c r="KM14" s="192"/>
      <c r="KN14" s="192"/>
      <c r="KO14" s="192"/>
      <c r="KP14" s="192"/>
      <c r="KQ14" s="192"/>
      <c r="KR14" s="192"/>
      <c r="KS14" s="192"/>
      <c r="KT14" s="192"/>
      <c r="KU14" s="192"/>
      <c r="KV14" s="192"/>
      <c r="KW14" s="192"/>
      <c r="KX14" s="192"/>
      <c r="KY14" s="192"/>
      <c r="KZ14" s="117"/>
      <c r="LA14" s="192"/>
      <c r="LB14" s="192"/>
      <c r="LC14" s="192"/>
      <c r="LD14" s="192"/>
      <c r="LE14" s="192"/>
      <c r="LF14" s="192"/>
      <c r="LG14" s="192"/>
      <c r="LH14" s="192"/>
      <c r="LI14" s="192"/>
      <c r="LJ14" s="192"/>
      <c r="LK14" s="192"/>
      <c r="LL14" s="192"/>
      <c r="LM14" s="192"/>
      <c r="LN14" s="192"/>
      <c r="LO14" s="192"/>
      <c r="LP14" s="117"/>
      <c r="LQ14" s="192"/>
      <c r="LR14" s="192"/>
      <c r="LS14" s="192"/>
      <c r="LT14" s="192"/>
      <c r="LU14" s="192"/>
      <c r="LV14" s="192"/>
      <c r="LW14" s="192"/>
      <c r="LX14" s="192"/>
      <c r="LY14" s="192"/>
      <c r="LZ14" s="192"/>
      <c r="MA14" s="192"/>
      <c r="MB14" s="192"/>
      <c r="MC14" s="192"/>
      <c r="MD14" s="192"/>
      <c r="ME14" s="192"/>
      <c r="MF14" s="117"/>
      <c r="MG14" s="192"/>
      <c r="MH14" s="192"/>
      <c r="MI14" s="192"/>
      <c r="MJ14" s="192"/>
      <c r="MK14" s="192"/>
      <c r="ML14" s="192"/>
      <c r="MM14" s="192"/>
      <c r="MN14" s="192"/>
      <c r="MO14" s="192"/>
      <c r="MP14" s="192"/>
      <c r="MQ14" s="192"/>
      <c r="MR14" s="192"/>
      <c r="MS14" s="192"/>
      <c r="MT14" s="192"/>
      <c r="MU14" s="192"/>
      <c r="MV14" s="117"/>
      <c r="MW14" s="192"/>
      <c r="MX14" s="192"/>
      <c r="MY14" s="192"/>
      <c r="MZ14" s="192"/>
      <c r="NA14" s="192"/>
      <c r="NB14" s="192"/>
      <c r="NC14" s="192"/>
      <c r="ND14" s="192"/>
      <c r="NE14" s="192"/>
      <c r="NF14" s="192"/>
      <c r="NG14" s="192"/>
      <c r="NH14" s="192"/>
      <c r="NI14" s="192"/>
      <c r="NJ14" s="192"/>
      <c r="NK14" s="192"/>
      <c r="NL14" s="117"/>
      <c r="NM14" s="192"/>
      <c r="NN14" s="192"/>
      <c r="NO14" s="192"/>
      <c r="NP14" s="192"/>
      <c r="NQ14" s="192"/>
      <c r="NR14" s="192"/>
      <c r="NS14" s="192"/>
      <c r="NT14" s="192"/>
      <c r="NU14" s="192"/>
      <c r="NV14" s="192"/>
      <c r="NW14" s="192"/>
      <c r="NX14" s="192"/>
      <c r="NY14" s="192"/>
      <c r="NZ14" s="192"/>
      <c r="OA14" s="192"/>
      <c r="OB14" s="117"/>
      <c r="OC14" s="192"/>
      <c r="OD14" s="192"/>
      <c r="OE14" s="192"/>
      <c r="OF14" s="192"/>
      <c r="OG14" s="192"/>
      <c r="OH14" s="192"/>
      <c r="OI14" s="192"/>
      <c r="OJ14" s="192"/>
      <c r="OK14" s="192"/>
      <c r="OL14" s="192"/>
      <c r="OM14" s="192"/>
      <c r="ON14" s="192"/>
      <c r="OO14" s="192"/>
      <c r="OP14" s="192"/>
      <c r="OQ14" s="192"/>
      <c r="OR14" s="117"/>
      <c r="OS14" s="192"/>
      <c r="OT14" s="192"/>
      <c r="OU14" s="192"/>
      <c r="OV14" s="192"/>
      <c r="OW14" s="192"/>
      <c r="OX14" s="192"/>
      <c r="OY14" s="192"/>
      <c r="OZ14" s="192"/>
      <c r="PA14" s="192"/>
      <c r="PB14" s="192"/>
      <c r="PC14" s="192"/>
      <c r="PD14" s="192"/>
      <c r="PE14" s="192"/>
      <c r="PF14" s="192"/>
      <c r="PG14" s="192"/>
      <c r="PH14" s="117"/>
      <c r="PI14" s="192"/>
      <c r="PJ14" s="192"/>
      <c r="PK14" s="192"/>
      <c r="PL14" s="192"/>
      <c r="PM14" s="192"/>
      <c r="PN14" s="192"/>
      <c r="PO14" s="192"/>
      <c r="PP14" s="192"/>
      <c r="PQ14" s="192"/>
      <c r="PR14" s="192"/>
      <c r="PS14" s="192"/>
      <c r="PT14" s="192"/>
      <c r="PU14" s="192"/>
      <c r="PV14" s="192"/>
      <c r="PW14" s="192"/>
      <c r="PX14" s="117"/>
      <c r="PY14" s="192"/>
      <c r="PZ14" s="192"/>
      <c r="QA14" s="192"/>
      <c r="QB14" s="192"/>
      <c r="QC14" s="192"/>
      <c r="QD14" s="192"/>
      <c r="QE14" s="192"/>
      <c r="QF14" s="192"/>
      <c r="QG14" s="192"/>
      <c r="QH14" s="192"/>
      <c r="QI14" s="192"/>
      <c r="QJ14" s="192"/>
      <c r="QK14" s="192"/>
      <c r="QL14" s="192"/>
      <c r="QM14" s="192"/>
      <c r="QN14" s="117"/>
      <c r="QO14" s="192"/>
      <c r="QP14" s="192"/>
      <c r="QQ14" s="192"/>
      <c r="QR14" s="192"/>
      <c r="QS14" s="192"/>
      <c r="QT14" s="192"/>
      <c r="QU14" s="192"/>
      <c r="QV14" s="192"/>
      <c r="QW14" s="192"/>
      <c r="QX14" s="192"/>
      <c r="QY14" s="192"/>
      <c r="QZ14" s="192"/>
      <c r="RA14" s="192"/>
      <c r="RB14" s="192"/>
      <c r="RC14" s="192"/>
      <c r="RD14" s="117"/>
      <c r="RE14" s="192"/>
      <c r="RF14" s="192"/>
      <c r="RG14" s="192"/>
      <c r="RH14" s="192"/>
      <c r="RI14" s="192"/>
      <c r="RJ14" s="192"/>
      <c r="RK14" s="192"/>
      <c r="RL14" s="192"/>
      <c r="RM14" s="192"/>
      <c r="RN14" s="192"/>
      <c r="RO14" s="192"/>
      <c r="RP14" s="192"/>
      <c r="RQ14" s="192"/>
      <c r="RR14" s="192"/>
      <c r="RS14" s="192"/>
      <c r="RT14" s="117"/>
      <c r="RU14" s="192"/>
      <c r="RV14" s="192"/>
      <c r="RW14" s="192"/>
      <c r="RX14" s="192"/>
      <c r="RY14" s="192"/>
      <c r="RZ14" s="192"/>
      <c r="SA14" s="192"/>
      <c r="SB14" s="192"/>
      <c r="SC14" s="192"/>
      <c r="SD14" s="192"/>
      <c r="SE14" s="192"/>
      <c r="SF14" s="192"/>
      <c r="SG14" s="192"/>
      <c r="SH14" s="192"/>
      <c r="SI14" s="192"/>
      <c r="SJ14" s="117"/>
      <c r="SK14" s="192"/>
      <c r="SL14" s="192"/>
      <c r="SM14" s="192"/>
      <c r="SN14" s="192"/>
      <c r="SO14" s="192"/>
      <c r="SP14" s="192"/>
      <c r="SQ14" s="192"/>
      <c r="SR14" s="192"/>
      <c r="SS14" s="192"/>
      <c r="ST14" s="192"/>
      <c r="SU14" s="192"/>
      <c r="SV14" s="192"/>
      <c r="SW14" s="192"/>
      <c r="SX14" s="192"/>
      <c r="SY14" s="192"/>
      <c r="SZ14" s="117"/>
      <c r="TA14" s="192"/>
      <c r="TB14" s="192"/>
      <c r="TC14" s="192"/>
      <c r="TD14" s="192"/>
      <c r="TE14" s="192"/>
      <c r="TF14" s="192"/>
      <c r="TG14" s="192"/>
      <c r="TH14" s="192"/>
      <c r="TI14" s="192"/>
      <c r="TJ14" s="192"/>
      <c r="TK14" s="192"/>
      <c r="TL14" s="192"/>
      <c r="TM14" s="192"/>
      <c r="TN14" s="192"/>
      <c r="TO14" s="192"/>
      <c r="TP14" s="117"/>
      <c r="TQ14" s="192"/>
      <c r="TR14" s="192"/>
      <c r="TS14" s="192"/>
      <c r="TT14" s="192"/>
      <c r="TU14" s="192"/>
      <c r="TV14" s="192"/>
      <c r="TW14" s="192"/>
      <c r="TX14" s="192"/>
      <c r="TY14" s="192"/>
      <c r="TZ14" s="192"/>
      <c r="UA14" s="192"/>
      <c r="UB14" s="192"/>
      <c r="UC14" s="192"/>
      <c r="UD14" s="192"/>
      <c r="UE14" s="192"/>
      <c r="UF14" s="117"/>
      <c r="UG14" s="192"/>
      <c r="UH14" s="192"/>
      <c r="UI14" s="192"/>
      <c r="UJ14" s="192"/>
      <c r="UK14" s="192"/>
      <c r="UL14" s="192"/>
      <c r="UM14" s="192"/>
      <c r="UN14" s="192"/>
      <c r="UO14" s="192"/>
      <c r="UP14" s="192"/>
      <c r="UQ14" s="192"/>
      <c r="UR14" s="192"/>
      <c r="US14" s="192"/>
      <c r="UT14" s="192"/>
      <c r="UU14" s="192"/>
      <c r="UV14" s="117"/>
      <c r="UW14" s="192"/>
      <c r="UX14" s="192"/>
      <c r="UY14" s="192"/>
      <c r="UZ14" s="192"/>
      <c r="VA14" s="192"/>
      <c r="VB14" s="192"/>
      <c r="VC14" s="192"/>
      <c r="VD14" s="192"/>
      <c r="VE14" s="192"/>
      <c r="VF14" s="192"/>
      <c r="VG14" s="192"/>
      <c r="VH14" s="192"/>
      <c r="VI14" s="192"/>
      <c r="VJ14" s="192"/>
      <c r="VK14" s="192"/>
      <c r="VL14" s="117"/>
      <c r="VM14" s="192"/>
      <c r="VN14" s="192"/>
      <c r="VO14" s="192"/>
      <c r="VP14" s="192"/>
      <c r="VQ14" s="192"/>
      <c r="VR14" s="192"/>
      <c r="VS14" s="192"/>
      <c r="VT14" s="192"/>
      <c r="VU14" s="192"/>
      <c r="VV14" s="192"/>
      <c r="VW14" s="192"/>
      <c r="VX14" s="192"/>
      <c r="VY14" s="192"/>
      <c r="VZ14" s="192"/>
      <c r="WA14" s="192"/>
      <c r="WB14" s="117"/>
      <c r="WC14" s="192"/>
      <c r="WD14" s="192"/>
      <c r="WE14" s="192"/>
      <c r="WF14" s="192"/>
      <c r="WG14" s="192"/>
      <c r="WH14" s="192"/>
      <c r="WI14" s="192"/>
      <c r="WJ14" s="192"/>
      <c r="WK14" s="192"/>
      <c r="WL14" s="192"/>
      <c r="WM14" s="192"/>
      <c r="WN14" s="192"/>
      <c r="WO14" s="192"/>
      <c r="WP14" s="192"/>
      <c r="WQ14" s="192"/>
      <c r="WR14" s="117"/>
      <c r="WS14" s="192"/>
      <c r="WT14" s="192"/>
      <c r="WU14" s="192"/>
      <c r="WV14" s="192"/>
      <c r="WW14" s="192"/>
      <c r="WX14" s="192"/>
      <c r="WY14" s="192"/>
      <c r="WZ14" s="192"/>
      <c r="XA14" s="192"/>
      <c r="XB14" s="192"/>
      <c r="XC14" s="192"/>
      <c r="XD14" s="192"/>
      <c r="XE14" s="192"/>
      <c r="XF14" s="192"/>
      <c r="XG14" s="192"/>
      <c r="XH14" s="117"/>
      <c r="XI14" s="192"/>
      <c r="XJ14" s="192"/>
      <c r="XK14" s="192"/>
      <c r="XL14" s="192"/>
      <c r="XM14" s="192"/>
      <c r="XN14" s="192"/>
      <c r="XO14" s="192"/>
      <c r="XP14" s="192"/>
      <c r="XQ14" s="192"/>
      <c r="XR14" s="192"/>
      <c r="XS14" s="192"/>
      <c r="XT14" s="192"/>
      <c r="XU14" s="192"/>
      <c r="XV14" s="192"/>
      <c r="XW14" s="192"/>
      <c r="XX14" s="117"/>
      <c r="XY14" s="192"/>
      <c r="XZ14" s="192"/>
      <c r="YA14" s="192"/>
      <c r="YB14" s="192"/>
      <c r="YC14" s="192"/>
      <c r="YD14" s="192"/>
      <c r="YE14" s="192"/>
      <c r="YF14" s="192"/>
      <c r="YG14" s="192"/>
      <c r="YH14" s="192"/>
      <c r="YI14" s="192"/>
      <c r="YJ14" s="192"/>
      <c r="YK14" s="192"/>
      <c r="YL14" s="192"/>
      <c r="YM14" s="192"/>
      <c r="YN14" s="117"/>
      <c r="YO14" s="192"/>
      <c r="YP14" s="192"/>
      <c r="YQ14" s="192"/>
      <c r="YR14" s="192"/>
      <c r="YS14" s="192"/>
      <c r="YT14" s="192"/>
      <c r="YU14" s="192"/>
      <c r="YV14" s="192"/>
      <c r="YW14" s="192"/>
      <c r="YX14" s="192"/>
      <c r="YY14" s="192"/>
      <c r="YZ14" s="192"/>
      <c r="ZA14" s="192"/>
      <c r="ZB14" s="192"/>
      <c r="ZC14" s="192"/>
      <c r="ZD14" s="117"/>
      <c r="ZE14" s="192"/>
      <c r="ZF14" s="192"/>
      <c r="ZG14" s="192"/>
      <c r="ZH14" s="192"/>
      <c r="ZI14" s="192"/>
      <c r="ZJ14" s="192"/>
      <c r="ZK14" s="192"/>
      <c r="ZL14" s="192"/>
      <c r="ZM14" s="192"/>
      <c r="ZN14" s="192"/>
      <c r="ZO14" s="192"/>
      <c r="ZP14" s="192"/>
      <c r="ZQ14" s="192"/>
      <c r="ZR14" s="192"/>
      <c r="ZS14" s="192"/>
      <c r="ZT14" s="117"/>
      <c r="ZU14" s="192"/>
      <c r="ZV14" s="192"/>
      <c r="ZW14" s="192"/>
      <c r="ZX14" s="192"/>
      <c r="ZY14" s="192"/>
      <c r="ZZ14" s="192"/>
      <c r="AAA14" s="192"/>
      <c r="AAB14" s="192"/>
      <c r="AAC14" s="192"/>
      <c r="AAD14" s="192"/>
      <c r="AAE14" s="192"/>
      <c r="AAF14" s="192"/>
      <c r="AAG14" s="192"/>
      <c r="AAH14" s="192"/>
      <c r="AAI14" s="192"/>
      <c r="AAJ14" s="117"/>
      <c r="AAK14" s="192"/>
      <c r="AAL14" s="192"/>
      <c r="AAM14" s="192"/>
      <c r="AAN14" s="192"/>
      <c r="AAO14" s="192"/>
      <c r="AAP14" s="192"/>
      <c r="AAQ14" s="192"/>
      <c r="AAR14" s="192"/>
      <c r="AAS14" s="192"/>
      <c r="AAT14" s="192"/>
      <c r="AAU14" s="192"/>
      <c r="AAV14" s="192"/>
      <c r="AAW14" s="192"/>
      <c r="AAX14" s="192"/>
      <c r="AAY14" s="192"/>
      <c r="AAZ14" s="117"/>
      <c r="ABA14" s="192"/>
      <c r="ABB14" s="192"/>
      <c r="ABC14" s="192"/>
      <c r="ABD14" s="192"/>
      <c r="ABE14" s="192"/>
      <c r="ABF14" s="192"/>
      <c r="ABG14" s="192"/>
      <c r="ABH14" s="192"/>
      <c r="ABI14" s="192"/>
      <c r="ABJ14" s="192"/>
      <c r="ABK14" s="192"/>
      <c r="ABL14" s="192"/>
      <c r="ABM14" s="192"/>
      <c r="ABN14" s="192"/>
      <c r="ABO14" s="192"/>
      <c r="ABP14" s="117"/>
      <c r="ABQ14" s="192"/>
      <c r="ABR14" s="192"/>
      <c r="ABS14" s="192"/>
      <c r="ABT14" s="192"/>
      <c r="ABU14" s="192"/>
      <c r="ABV14" s="192"/>
      <c r="ABW14" s="192"/>
      <c r="ABX14" s="192"/>
      <c r="ABY14" s="192"/>
      <c r="ABZ14" s="192"/>
      <c r="ACA14" s="192"/>
      <c r="ACB14" s="192"/>
      <c r="ACC14" s="192"/>
      <c r="ACD14" s="192"/>
      <c r="ACE14" s="192"/>
      <c r="ACF14" s="117"/>
      <c r="ACG14" s="192"/>
      <c r="ACH14" s="192"/>
      <c r="ACI14" s="192"/>
      <c r="ACJ14" s="192"/>
      <c r="ACK14" s="192"/>
      <c r="ACL14" s="192"/>
      <c r="ACM14" s="192"/>
      <c r="ACN14" s="192"/>
      <c r="ACO14" s="192"/>
      <c r="ACP14" s="192"/>
      <c r="ACQ14" s="192"/>
      <c r="ACR14" s="192"/>
      <c r="ACS14" s="192"/>
      <c r="ACT14" s="192"/>
      <c r="ACU14" s="192"/>
      <c r="ACV14" s="117"/>
      <c r="ACW14" s="192"/>
      <c r="ACX14" s="192"/>
      <c r="ACY14" s="192"/>
      <c r="ACZ14" s="192"/>
      <c r="ADA14" s="192"/>
      <c r="ADB14" s="192"/>
      <c r="ADC14" s="192"/>
      <c r="ADD14" s="192"/>
      <c r="ADE14" s="192"/>
      <c r="ADF14" s="192"/>
      <c r="ADG14" s="192"/>
      <c r="ADH14" s="192"/>
      <c r="ADI14" s="192"/>
      <c r="ADJ14" s="192"/>
      <c r="ADK14" s="192"/>
      <c r="ADL14" s="117"/>
      <c r="ADM14" s="192"/>
      <c r="ADN14" s="192"/>
      <c r="ADO14" s="192"/>
      <c r="ADP14" s="192"/>
      <c r="ADQ14" s="192"/>
      <c r="ADR14" s="192"/>
      <c r="ADS14" s="192"/>
      <c r="ADT14" s="192"/>
      <c r="ADU14" s="192"/>
      <c r="ADV14" s="192"/>
      <c r="ADW14" s="192"/>
      <c r="ADX14" s="192"/>
      <c r="ADY14" s="192"/>
      <c r="ADZ14" s="192"/>
      <c r="AEA14" s="192"/>
      <c r="AEB14" s="117"/>
      <c r="AEC14" s="192"/>
      <c r="AED14" s="192"/>
      <c r="AEE14" s="192"/>
      <c r="AEF14" s="192"/>
      <c r="AEG14" s="192"/>
      <c r="AEH14" s="192"/>
      <c r="AEI14" s="192"/>
      <c r="AEJ14" s="192"/>
      <c r="AEK14" s="192"/>
      <c r="AEL14" s="192"/>
      <c r="AEM14" s="192"/>
      <c r="AEN14" s="192"/>
      <c r="AEO14" s="192"/>
      <c r="AEP14" s="192"/>
      <c r="AEQ14" s="192"/>
      <c r="AER14" s="117"/>
      <c r="AES14" s="192"/>
      <c r="AET14" s="192"/>
      <c r="AEU14" s="192"/>
      <c r="AEV14" s="192"/>
      <c r="AEW14" s="192"/>
      <c r="AEX14" s="192"/>
      <c r="AEY14" s="192"/>
      <c r="AEZ14" s="192"/>
      <c r="AFA14" s="192"/>
      <c r="AFB14" s="192"/>
      <c r="AFC14" s="192"/>
      <c r="AFD14" s="192"/>
      <c r="AFE14" s="192"/>
      <c r="AFF14" s="192"/>
      <c r="AFG14" s="192"/>
      <c r="AFH14" s="117"/>
      <c r="AFI14" s="192"/>
      <c r="AFJ14" s="192"/>
      <c r="AFK14" s="192"/>
      <c r="AFL14" s="192"/>
      <c r="AFM14" s="192"/>
      <c r="AFN14" s="192"/>
      <c r="AFO14" s="192"/>
      <c r="AFP14" s="192"/>
      <c r="AFQ14" s="192"/>
      <c r="AFR14" s="192"/>
      <c r="AFS14" s="192"/>
      <c r="AFT14" s="192"/>
      <c r="AFU14" s="192"/>
      <c r="AFV14" s="192"/>
      <c r="AFW14" s="192"/>
      <c r="AFX14" s="117"/>
      <c r="AFY14" s="192"/>
      <c r="AFZ14" s="192"/>
      <c r="AGA14" s="192"/>
      <c r="AGB14" s="192"/>
      <c r="AGC14" s="192"/>
      <c r="AGD14" s="192"/>
      <c r="AGE14" s="192"/>
      <c r="AGF14" s="192"/>
      <c r="AGG14" s="192"/>
      <c r="AGH14" s="192"/>
      <c r="AGI14" s="192"/>
      <c r="AGJ14" s="192"/>
      <c r="AGK14" s="192"/>
      <c r="AGL14" s="192"/>
      <c r="AGM14" s="192"/>
      <c r="AGN14" s="117"/>
      <c r="AGO14" s="192"/>
      <c r="AGP14" s="192"/>
      <c r="AGQ14" s="192"/>
      <c r="AGR14" s="192"/>
      <c r="AGS14" s="192"/>
      <c r="AGT14" s="192"/>
      <c r="AGU14" s="192"/>
      <c r="AGV14" s="192"/>
      <c r="AGW14" s="192"/>
      <c r="AGX14" s="192"/>
      <c r="AGY14" s="192"/>
      <c r="AGZ14" s="192"/>
      <c r="AHA14" s="192"/>
      <c r="AHB14" s="192"/>
      <c r="AHC14" s="192"/>
      <c r="AHD14" s="117"/>
      <c r="AHE14" s="192"/>
      <c r="AHF14" s="192"/>
      <c r="AHG14" s="192"/>
      <c r="AHH14" s="192"/>
      <c r="AHI14" s="192"/>
      <c r="AHJ14" s="192"/>
      <c r="AHK14" s="192"/>
      <c r="AHL14" s="192"/>
      <c r="AHM14" s="192"/>
      <c r="AHN14" s="192"/>
      <c r="AHO14" s="192"/>
      <c r="AHP14" s="192"/>
      <c r="AHQ14" s="192"/>
      <c r="AHR14" s="192"/>
      <c r="AHS14" s="192"/>
      <c r="AHT14" s="117"/>
      <c r="AHU14" s="192"/>
      <c r="AHV14" s="192"/>
      <c r="AHW14" s="192"/>
      <c r="AHX14" s="192"/>
      <c r="AHY14" s="192"/>
      <c r="AHZ14" s="192"/>
      <c r="AIA14" s="192"/>
      <c r="AIB14" s="192"/>
      <c r="AIC14" s="192"/>
      <c r="AID14" s="192"/>
      <c r="AIE14" s="192"/>
      <c r="AIF14" s="192"/>
      <c r="AIG14" s="192"/>
      <c r="AIH14" s="192"/>
      <c r="AII14" s="192"/>
      <c r="AIJ14" s="117"/>
      <c r="AIK14" s="192"/>
      <c r="AIL14" s="192"/>
      <c r="AIM14" s="192"/>
      <c r="AIN14" s="192"/>
      <c r="AIO14" s="192"/>
      <c r="AIP14" s="192"/>
      <c r="AIQ14" s="192"/>
      <c r="AIR14" s="192"/>
      <c r="AIS14" s="192"/>
      <c r="AIT14" s="192"/>
      <c r="AIU14" s="192"/>
      <c r="AIV14" s="192"/>
      <c r="AIW14" s="192"/>
      <c r="AIX14" s="192"/>
      <c r="AIY14" s="192"/>
      <c r="AIZ14" s="117"/>
      <c r="AJA14" s="192"/>
      <c r="AJB14" s="192"/>
      <c r="AJC14" s="192"/>
      <c r="AJD14" s="192"/>
      <c r="AJE14" s="192"/>
      <c r="AJF14" s="192"/>
      <c r="AJG14" s="192"/>
      <c r="AJH14" s="192"/>
      <c r="AJI14" s="192"/>
      <c r="AJJ14" s="192"/>
      <c r="AJK14" s="192"/>
      <c r="AJL14" s="192"/>
      <c r="AJM14" s="192"/>
      <c r="AJN14" s="192"/>
      <c r="AJO14" s="192"/>
      <c r="AJP14" s="117"/>
      <c r="AJQ14" s="192"/>
      <c r="AJR14" s="192"/>
      <c r="AJS14" s="192"/>
      <c r="AJT14" s="192"/>
      <c r="AJU14" s="192"/>
      <c r="AJV14" s="192"/>
      <c r="AJW14" s="192"/>
      <c r="AJX14" s="192"/>
      <c r="AJY14" s="192"/>
      <c r="AJZ14" s="192"/>
      <c r="AKA14" s="192"/>
      <c r="AKB14" s="192"/>
      <c r="AKC14" s="192"/>
      <c r="AKD14" s="192"/>
      <c r="AKE14" s="192"/>
      <c r="AKF14" s="117"/>
      <c r="AKG14" s="192"/>
      <c r="AKH14" s="192"/>
      <c r="AKI14" s="192"/>
      <c r="AKJ14" s="192"/>
      <c r="AKK14" s="192"/>
      <c r="AKL14" s="192"/>
      <c r="AKM14" s="192"/>
      <c r="AKN14" s="192"/>
      <c r="AKO14" s="192"/>
      <c r="AKP14" s="192"/>
      <c r="AKQ14" s="192"/>
      <c r="AKR14" s="192"/>
      <c r="AKS14" s="192"/>
      <c r="AKT14" s="192"/>
      <c r="AKU14" s="192"/>
      <c r="AKV14" s="117"/>
      <c r="AKW14" s="192"/>
      <c r="AKX14" s="192"/>
      <c r="AKY14" s="192"/>
      <c r="AKZ14" s="192"/>
      <c r="ALA14" s="192"/>
      <c r="ALB14" s="192"/>
      <c r="ALC14" s="192"/>
      <c r="ALD14" s="192"/>
      <c r="ALE14" s="192"/>
      <c r="ALF14" s="192"/>
      <c r="ALG14" s="192"/>
      <c r="ALH14" s="192"/>
      <c r="ALI14" s="192"/>
      <c r="ALJ14" s="192"/>
      <c r="ALK14" s="192"/>
      <c r="ALL14" s="117"/>
      <c r="ALM14" s="192"/>
      <c r="ALN14" s="192"/>
      <c r="ALO14" s="192"/>
      <c r="ALP14" s="192"/>
      <c r="ALQ14" s="192"/>
      <c r="ALR14" s="192"/>
      <c r="ALS14" s="192"/>
      <c r="ALT14" s="192"/>
      <c r="ALU14" s="192"/>
      <c r="ALV14" s="192"/>
      <c r="ALW14" s="192"/>
      <c r="ALX14" s="192"/>
      <c r="ALY14" s="192"/>
      <c r="ALZ14" s="192"/>
      <c r="AMA14" s="192"/>
      <c r="AMB14" s="117"/>
      <c r="AMC14" s="192"/>
      <c r="AMD14" s="192"/>
      <c r="AME14" s="192"/>
      <c r="AMF14" s="192"/>
      <c r="AMG14" s="192"/>
      <c r="AMH14" s="192"/>
      <c r="AMI14" s="192"/>
      <c r="AMJ14" s="192"/>
      <c r="AMK14" s="192"/>
      <c r="AML14" s="192"/>
      <c r="AMM14" s="192"/>
      <c r="AMN14" s="192"/>
      <c r="AMO14" s="192"/>
      <c r="AMP14" s="192"/>
      <c r="AMQ14" s="192"/>
      <c r="AMR14" s="117"/>
      <c r="AMS14" s="192"/>
      <c r="AMT14" s="192"/>
      <c r="AMU14" s="192"/>
      <c r="AMV14" s="192"/>
      <c r="AMW14" s="192"/>
      <c r="AMX14" s="192"/>
      <c r="AMY14" s="192"/>
      <c r="AMZ14" s="192"/>
      <c r="ANA14" s="192"/>
      <c r="ANB14" s="192"/>
      <c r="ANC14" s="192"/>
      <c r="AND14" s="192"/>
      <c r="ANE14" s="192"/>
      <c r="ANF14" s="192"/>
      <c r="ANG14" s="192"/>
      <c r="ANH14" s="117"/>
      <c r="ANI14" s="192"/>
      <c r="ANJ14" s="192"/>
      <c r="ANK14" s="192"/>
      <c r="ANL14" s="192"/>
      <c r="ANM14" s="192"/>
      <c r="ANN14" s="192"/>
      <c r="ANO14" s="192"/>
      <c r="ANP14" s="192"/>
      <c r="ANQ14" s="192"/>
      <c r="ANR14" s="192"/>
      <c r="ANS14" s="192"/>
      <c r="ANT14" s="192"/>
      <c r="ANU14" s="192"/>
      <c r="ANV14" s="192"/>
      <c r="ANW14" s="192"/>
      <c r="ANX14" s="117"/>
      <c r="ANY14" s="192"/>
      <c r="ANZ14" s="192"/>
      <c r="AOA14" s="192"/>
      <c r="AOB14" s="192"/>
      <c r="AOC14" s="192"/>
      <c r="AOD14" s="192"/>
      <c r="AOE14" s="192"/>
      <c r="AOF14" s="192"/>
      <c r="AOG14" s="192"/>
      <c r="AOH14" s="192"/>
      <c r="AOI14" s="192"/>
      <c r="AOJ14" s="192"/>
      <c r="AOK14" s="192"/>
      <c r="AOL14" s="192"/>
      <c r="AOM14" s="192"/>
      <c r="AON14" s="117"/>
      <c r="AOO14" s="192"/>
      <c r="AOP14" s="192"/>
      <c r="AOQ14" s="192"/>
      <c r="AOR14" s="192"/>
      <c r="AOS14" s="192"/>
      <c r="AOT14" s="192"/>
      <c r="AOU14" s="192"/>
      <c r="AOV14" s="192"/>
      <c r="AOW14" s="192"/>
      <c r="AOX14" s="192"/>
      <c r="AOY14" s="192"/>
      <c r="AOZ14" s="192"/>
      <c r="APA14" s="192"/>
      <c r="APB14" s="192"/>
      <c r="APC14" s="192"/>
      <c r="APD14" s="117"/>
      <c r="APE14" s="192"/>
      <c r="APF14" s="192"/>
      <c r="APG14" s="192"/>
      <c r="APH14" s="192"/>
      <c r="API14" s="192"/>
      <c r="APJ14" s="192"/>
      <c r="APK14" s="192"/>
      <c r="APL14" s="192"/>
      <c r="APM14" s="192"/>
      <c r="APN14" s="192"/>
      <c r="APO14" s="192"/>
      <c r="APP14" s="192"/>
      <c r="APQ14" s="192"/>
      <c r="APR14" s="192"/>
      <c r="APS14" s="192"/>
      <c r="APT14" s="117"/>
      <c r="APU14" s="192"/>
      <c r="APV14" s="192"/>
      <c r="APW14" s="192"/>
      <c r="APX14" s="192"/>
      <c r="APY14" s="192"/>
      <c r="APZ14" s="192"/>
      <c r="AQA14" s="192"/>
      <c r="AQB14" s="192"/>
      <c r="AQC14" s="192"/>
      <c r="AQD14" s="192"/>
      <c r="AQE14" s="192"/>
      <c r="AQF14" s="192"/>
      <c r="AQG14" s="192"/>
      <c r="AQH14" s="192"/>
      <c r="AQI14" s="192"/>
      <c r="AQJ14" s="117"/>
      <c r="AQK14" s="192"/>
      <c r="AQL14" s="192"/>
      <c r="AQM14" s="192"/>
      <c r="AQN14" s="192"/>
      <c r="AQO14" s="192"/>
      <c r="AQP14" s="192"/>
      <c r="AQQ14" s="192"/>
      <c r="AQR14" s="192"/>
      <c r="AQS14" s="192"/>
      <c r="AQT14" s="192"/>
      <c r="AQU14" s="192"/>
      <c r="AQV14" s="192"/>
      <c r="AQW14" s="192"/>
      <c r="AQX14" s="192"/>
      <c r="AQY14" s="192"/>
      <c r="AQZ14" s="117"/>
      <c r="ARA14" s="192"/>
      <c r="ARB14" s="192"/>
      <c r="ARC14" s="192"/>
      <c r="ARD14" s="192"/>
      <c r="ARE14" s="192"/>
      <c r="ARF14" s="192"/>
      <c r="ARG14" s="192"/>
      <c r="ARH14" s="192"/>
      <c r="ARI14" s="192"/>
      <c r="ARJ14" s="192"/>
      <c r="ARK14" s="192"/>
      <c r="ARL14" s="192"/>
      <c r="ARM14" s="192"/>
      <c r="ARN14" s="192"/>
      <c r="ARO14" s="192"/>
      <c r="ARP14" s="117"/>
      <c r="ARQ14" s="192"/>
      <c r="ARR14" s="192"/>
      <c r="ARS14" s="192"/>
      <c r="ART14" s="192"/>
      <c r="ARU14" s="192"/>
      <c r="ARV14" s="192"/>
      <c r="ARW14" s="192"/>
      <c r="ARX14" s="192"/>
      <c r="ARY14" s="192"/>
      <c r="ARZ14" s="192"/>
      <c r="ASA14" s="192"/>
      <c r="ASB14" s="192"/>
      <c r="ASC14" s="192"/>
      <c r="ASD14" s="192"/>
      <c r="ASE14" s="192"/>
      <c r="ASF14" s="117"/>
      <c r="ASG14" s="192"/>
      <c r="ASH14" s="192"/>
      <c r="ASI14" s="192"/>
      <c r="ASJ14" s="192"/>
      <c r="ASK14" s="192"/>
      <c r="ASL14" s="192"/>
      <c r="ASM14" s="192"/>
      <c r="ASN14" s="192"/>
      <c r="ASO14" s="192"/>
      <c r="ASP14" s="192"/>
      <c r="ASQ14" s="192"/>
      <c r="ASR14" s="192"/>
      <c r="ASS14" s="192"/>
      <c r="AST14" s="192"/>
      <c r="ASU14" s="192"/>
      <c r="ASV14" s="117"/>
      <c r="ASW14" s="192"/>
      <c r="ASX14" s="192"/>
      <c r="ASY14" s="192"/>
      <c r="ASZ14" s="192"/>
      <c r="ATA14" s="192"/>
      <c r="ATB14" s="192"/>
      <c r="ATC14" s="192"/>
      <c r="ATD14" s="192"/>
      <c r="ATE14" s="192"/>
      <c r="ATF14" s="192"/>
      <c r="ATG14" s="192"/>
      <c r="ATH14" s="192"/>
      <c r="ATI14" s="192"/>
      <c r="ATJ14" s="192"/>
      <c r="ATK14" s="192"/>
      <c r="ATL14" s="117"/>
      <c r="ATM14" s="192"/>
      <c r="ATN14" s="192"/>
      <c r="ATO14" s="192"/>
      <c r="ATP14" s="192"/>
      <c r="ATQ14" s="192"/>
      <c r="ATR14" s="192"/>
      <c r="ATS14" s="192"/>
      <c r="ATT14" s="192"/>
      <c r="ATU14" s="192"/>
      <c r="ATV14" s="192"/>
      <c r="ATW14" s="192"/>
      <c r="ATX14" s="192"/>
      <c r="ATY14" s="192"/>
      <c r="ATZ14" s="192"/>
      <c r="AUA14" s="192"/>
      <c r="AUB14" s="117"/>
      <c r="AUC14" s="192"/>
      <c r="AUD14" s="192"/>
      <c r="AUE14" s="192"/>
      <c r="AUF14" s="192"/>
      <c r="AUG14" s="192"/>
      <c r="AUH14" s="192"/>
      <c r="AUI14" s="192"/>
      <c r="AUJ14" s="192"/>
      <c r="AUK14" s="192"/>
      <c r="AUL14" s="192"/>
      <c r="AUM14" s="192"/>
      <c r="AUN14" s="192"/>
      <c r="AUO14" s="192"/>
      <c r="AUP14" s="192"/>
      <c r="AUQ14" s="192"/>
      <c r="AUR14" s="117"/>
      <c r="AUS14" s="192"/>
      <c r="AUT14" s="192"/>
      <c r="AUU14" s="192"/>
      <c r="AUV14" s="192"/>
      <c r="AUW14" s="192"/>
      <c r="AUX14" s="192"/>
      <c r="AUY14" s="192"/>
      <c r="AUZ14" s="192"/>
      <c r="AVA14" s="192"/>
      <c r="AVB14" s="192"/>
      <c r="AVC14" s="192"/>
      <c r="AVD14" s="192"/>
      <c r="AVE14" s="192"/>
      <c r="AVF14" s="192"/>
      <c r="AVG14" s="192"/>
      <c r="AVH14" s="117"/>
      <c r="AVI14" s="192"/>
      <c r="AVJ14" s="192"/>
      <c r="AVK14" s="192"/>
      <c r="AVL14" s="192"/>
      <c r="AVM14" s="192"/>
      <c r="AVN14" s="192"/>
      <c r="AVO14" s="192"/>
      <c r="AVP14" s="192"/>
      <c r="AVQ14" s="192"/>
      <c r="AVR14" s="192"/>
      <c r="AVS14" s="192"/>
      <c r="AVT14" s="192"/>
      <c r="AVU14" s="192"/>
      <c r="AVV14" s="192"/>
      <c r="AVW14" s="192"/>
      <c r="AVX14" s="117"/>
      <c r="AVY14" s="192"/>
      <c r="AVZ14" s="192"/>
      <c r="AWA14" s="192"/>
      <c r="AWB14" s="192"/>
      <c r="AWC14" s="192"/>
      <c r="AWD14" s="192"/>
      <c r="AWE14" s="192"/>
      <c r="AWF14" s="192"/>
      <c r="AWG14" s="192"/>
      <c r="AWH14" s="192"/>
      <c r="AWI14" s="192"/>
      <c r="AWJ14" s="192"/>
      <c r="AWK14" s="192"/>
      <c r="AWL14" s="192"/>
      <c r="AWM14" s="192"/>
      <c r="AWN14" s="117"/>
      <c r="AWO14" s="192"/>
      <c r="AWP14" s="192"/>
      <c r="AWQ14" s="192"/>
      <c r="AWR14" s="192"/>
      <c r="AWS14" s="192"/>
      <c r="AWT14" s="192"/>
      <c r="AWU14" s="192"/>
      <c r="AWV14" s="192"/>
      <c r="AWW14" s="192"/>
      <c r="AWX14" s="192"/>
      <c r="AWY14" s="192"/>
      <c r="AWZ14" s="192"/>
      <c r="AXA14" s="192"/>
      <c r="AXB14" s="192"/>
      <c r="AXC14" s="192"/>
      <c r="AXD14" s="117"/>
      <c r="AXE14" s="192"/>
      <c r="AXF14" s="192"/>
      <c r="AXG14" s="192"/>
      <c r="AXH14" s="192"/>
      <c r="AXI14" s="192"/>
      <c r="AXJ14" s="192"/>
      <c r="AXK14" s="192"/>
      <c r="AXL14" s="192"/>
      <c r="AXM14" s="192"/>
      <c r="AXN14" s="192"/>
      <c r="AXO14" s="192"/>
      <c r="AXP14" s="192"/>
      <c r="AXQ14" s="192"/>
      <c r="AXR14" s="192"/>
      <c r="AXS14" s="192"/>
      <c r="AXT14" s="117"/>
      <c r="AXU14" s="192"/>
      <c r="AXV14" s="192"/>
      <c r="AXW14" s="192"/>
      <c r="AXX14" s="192"/>
      <c r="AXY14" s="192"/>
      <c r="AXZ14" s="192"/>
      <c r="AYA14" s="192"/>
      <c r="AYB14" s="192"/>
      <c r="AYC14" s="192"/>
      <c r="AYD14" s="192"/>
      <c r="AYE14" s="192"/>
      <c r="AYF14" s="192"/>
      <c r="AYG14" s="192"/>
      <c r="AYH14" s="192"/>
      <c r="AYI14" s="192"/>
      <c r="AYJ14" s="117"/>
      <c r="AYK14" s="192"/>
      <c r="AYL14" s="192"/>
      <c r="AYM14" s="192"/>
      <c r="AYN14" s="192"/>
      <c r="AYO14" s="192"/>
      <c r="AYP14" s="192"/>
      <c r="AYQ14" s="192"/>
      <c r="AYR14" s="192"/>
      <c r="AYS14" s="192"/>
      <c r="AYT14" s="192"/>
      <c r="AYU14" s="192"/>
      <c r="AYV14" s="192"/>
      <c r="AYW14" s="192"/>
      <c r="AYX14" s="192"/>
      <c r="AYY14" s="192"/>
      <c r="AYZ14" s="117"/>
      <c r="AZA14" s="192"/>
      <c r="AZB14" s="192"/>
      <c r="AZC14" s="192"/>
      <c r="AZD14" s="192"/>
      <c r="AZE14" s="192"/>
      <c r="AZF14" s="192"/>
      <c r="AZG14" s="192"/>
      <c r="AZH14" s="192"/>
      <c r="AZI14" s="192"/>
      <c r="AZJ14" s="192"/>
      <c r="AZK14" s="192"/>
      <c r="AZL14" s="192"/>
      <c r="AZM14" s="192"/>
      <c r="AZN14" s="192"/>
      <c r="AZO14" s="192"/>
      <c r="AZP14" s="117"/>
      <c r="AZQ14" s="192"/>
      <c r="AZR14" s="192"/>
      <c r="AZS14" s="192"/>
      <c r="AZT14" s="192"/>
      <c r="AZU14" s="192"/>
      <c r="AZV14" s="192"/>
      <c r="AZW14" s="192"/>
      <c r="AZX14" s="192"/>
      <c r="AZY14" s="192"/>
      <c r="AZZ14" s="192"/>
      <c r="BAA14" s="192"/>
      <c r="BAB14" s="192"/>
      <c r="BAC14" s="192"/>
      <c r="BAD14" s="192"/>
      <c r="BAE14" s="192"/>
      <c r="BAF14" s="117"/>
      <c r="BAG14" s="192"/>
      <c r="BAH14" s="192"/>
      <c r="BAI14" s="192"/>
      <c r="BAJ14" s="192"/>
      <c r="BAK14" s="192"/>
      <c r="BAL14" s="192"/>
      <c r="BAM14" s="192"/>
      <c r="BAN14" s="192"/>
      <c r="BAO14" s="192"/>
      <c r="BAP14" s="192"/>
      <c r="BAQ14" s="192"/>
      <c r="BAR14" s="192"/>
      <c r="BAS14" s="192"/>
      <c r="BAT14" s="192"/>
      <c r="BAU14" s="192"/>
      <c r="BAV14" s="117"/>
      <c r="BAW14" s="192"/>
      <c r="BAX14" s="192"/>
      <c r="BAY14" s="192"/>
      <c r="BAZ14" s="192"/>
      <c r="BBA14" s="192"/>
      <c r="BBB14" s="192"/>
      <c r="BBC14" s="192"/>
      <c r="BBD14" s="192"/>
      <c r="BBE14" s="192"/>
      <c r="BBF14" s="192"/>
      <c r="BBG14" s="192"/>
      <c r="BBH14" s="192"/>
      <c r="BBI14" s="192"/>
      <c r="BBJ14" s="192"/>
      <c r="BBK14" s="192"/>
      <c r="BBL14" s="117"/>
      <c r="BBM14" s="192"/>
      <c r="BBN14" s="192"/>
      <c r="BBO14" s="192"/>
      <c r="BBP14" s="192"/>
      <c r="BBQ14" s="192"/>
      <c r="BBR14" s="192"/>
      <c r="BBS14" s="192"/>
      <c r="BBT14" s="192"/>
      <c r="BBU14" s="192"/>
      <c r="BBV14" s="192"/>
      <c r="BBW14" s="192"/>
      <c r="BBX14" s="192"/>
      <c r="BBY14" s="192"/>
      <c r="BBZ14" s="192"/>
      <c r="BCA14" s="192"/>
      <c r="BCB14" s="117"/>
      <c r="BCC14" s="192"/>
      <c r="BCD14" s="192"/>
      <c r="BCE14" s="192"/>
      <c r="BCF14" s="192"/>
      <c r="BCG14" s="192"/>
      <c r="BCH14" s="192"/>
      <c r="BCI14" s="192"/>
      <c r="BCJ14" s="192"/>
      <c r="BCK14" s="192"/>
      <c r="BCL14" s="192"/>
      <c r="BCM14" s="192"/>
      <c r="BCN14" s="192"/>
      <c r="BCO14" s="192"/>
      <c r="BCP14" s="192"/>
      <c r="BCQ14" s="192"/>
      <c r="BCR14" s="117"/>
      <c r="BCS14" s="192"/>
      <c r="BCT14" s="192"/>
      <c r="BCU14" s="192"/>
      <c r="BCV14" s="192"/>
      <c r="BCW14" s="192"/>
      <c r="BCX14" s="192"/>
      <c r="BCY14" s="192"/>
      <c r="BCZ14" s="192"/>
      <c r="BDA14" s="192"/>
      <c r="BDB14" s="192"/>
      <c r="BDC14" s="192"/>
      <c r="BDD14" s="192"/>
      <c r="BDE14" s="192"/>
      <c r="BDF14" s="192"/>
      <c r="BDG14" s="192"/>
      <c r="BDH14" s="117"/>
      <c r="BDI14" s="192"/>
      <c r="BDJ14" s="192"/>
      <c r="BDK14" s="192"/>
      <c r="BDL14" s="192"/>
      <c r="BDM14" s="192"/>
      <c r="BDN14" s="192"/>
      <c r="BDO14" s="192"/>
      <c r="BDP14" s="192"/>
      <c r="BDQ14" s="192"/>
      <c r="BDR14" s="192"/>
      <c r="BDS14" s="192"/>
      <c r="BDT14" s="192"/>
      <c r="BDU14" s="192"/>
      <c r="BDV14" s="192"/>
      <c r="BDW14" s="192"/>
      <c r="BDX14" s="117"/>
      <c r="BDY14" s="192"/>
      <c r="BDZ14" s="192"/>
      <c r="BEA14" s="192"/>
      <c r="BEB14" s="192"/>
      <c r="BEC14" s="192"/>
      <c r="BED14" s="192"/>
      <c r="BEE14" s="192"/>
      <c r="BEF14" s="192"/>
      <c r="BEG14" s="192"/>
      <c r="BEH14" s="192"/>
      <c r="BEI14" s="192"/>
      <c r="BEJ14" s="192"/>
      <c r="BEK14" s="192"/>
      <c r="BEL14" s="192"/>
      <c r="BEM14" s="192"/>
      <c r="BEN14" s="117"/>
      <c r="BEO14" s="192"/>
      <c r="BEP14" s="192"/>
      <c r="BEQ14" s="192"/>
      <c r="BER14" s="192"/>
      <c r="BES14" s="192"/>
      <c r="BET14" s="192"/>
      <c r="BEU14" s="192"/>
      <c r="BEV14" s="192"/>
      <c r="BEW14" s="192"/>
      <c r="BEX14" s="192"/>
      <c r="BEY14" s="192"/>
      <c r="BEZ14" s="192"/>
      <c r="BFA14" s="192"/>
      <c r="BFB14" s="192"/>
      <c r="BFC14" s="192"/>
      <c r="BFD14" s="117"/>
      <c r="BFE14" s="192"/>
      <c r="BFF14" s="192"/>
      <c r="BFG14" s="192"/>
      <c r="BFH14" s="192"/>
      <c r="BFI14" s="192"/>
      <c r="BFJ14" s="192"/>
      <c r="BFK14" s="192"/>
      <c r="BFL14" s="192"/>
      <c r="BFM14" s="192"/>
      <c r="BFN14" s="192"/>
      <c r="BFO14" s="192"/>
      <c r="BFP14" s="192"/>
      <c r="BFQ14" s="192"/>
      <c r="BFR14" s="192"/>
      <c r="BFS14" s="192"/>
      <c r="BFT14" s="117"/>
      <c r="BFU14" s="192"/>
      <c r="BFV14" s="192"/>
      <c r="BFW14" s="192"/>
      <c r="BFX14" s="192"/>
      <c r="BFY14" s="192"/>
      <c r="BFZ14" s="192"/>
      <c r="BGA14" s="192"/>
      <c r="BGB14" s="192"/>
      <c r="BGC14" s="192"/>
      <c r="BGD14" s="192"/>
      <c r="BGE14" s="192"/>
      <c r="BGF14" s="192"/>
      <c r="BGG14" s="192"/>
      <c r="BGH14" s="192"/>
      <c r="BGI14" s="192"/>
      <c r="BGJ14" s="117"/>
      <c r="BGK14" s="192"/>
      <c r="BGL14" s="192"/>
      <c r="BGM14" s="192"/>
      <c r="BGN14" s="192"/>
      <c r="BGO14" s="192"/>
      <c r="BGP14" s="192"/>
      <c r="BGQ14" s="192"/>
      <c r="BGR14" s="192"/>
      <c r="BGS14" s="192"/>
      <c r="BGT14" s="192"/>
      <c r="BGU14" s="192"/>
      <c r="BGV14" s="192"/>
      <c r="BGW14" s="192"/>
      <c r="BGX14" s="192"/>
      <c r="BGY14" s="192"/>
      <c r="BGZ14" s="117"/>
      <c r="BHA14" s="192"/>
      <c r="BHB14" s="192"/>
      <c r="BHC14" s="192"/>
      <c r="BHD14" s="192"/>
      <c r="BHE14" s="192"/>
      <c r="BHF14" s="192"/>
      <c r="BHG14" s="192"/>
      <c r="BHH14" s="192"/>
      <c r="BHI14" s="192"/>
      <c r="BHJ14" s="192"/>
      <c r="BHK14" s="192"/>
      <c r="BHL14" s="192"/>
      <c r="BHM14" s="192"/>
      <c r="BHN14" s="192"/>
      <c r="BHO14" s="192"/>
      <c r="BHP14" s="117"/>
      <c r="BHQ14" s="192"/>
      <c r="BHR14" s="192"/>
      <c r="BHS14" s="192"/>
      <c r="BHT14" s="192"/>
      <c r="BHU14" s="192"/>
      <c r="BHV14" s="192"/>
      <c r="BHW14" s="192"/>
      <c r="BHX14" s="192"/>
      <c r="BHY14" s="192"/>
      <c r="BHZ14" s="192"/>
      <c r="BIA14" s="192"/>
      <c r="BIB14" s="192"/>
      <c r="BIC14" s="192"/>
      <c r="BID14" s="192"/>
      <c r="BIE14" s="192"/>
      <c r="BIF14" s="117"/>
      <c r="BIG14" s="192"/>
      <c r="BIH14" s="192"/>
      <c r="BII14" s="192"/>
      <c r="BIJ14" s="192"/>
      <c r="BIK14" s="192"/>
      <c r="BIL14" s="192"/>
      <c r="BIM14" s="192"/>
      <c r="BIN14" s="192"/>
      <c r="BIO14" s="192"/>
      <c r="BIP14" s="192"/>
      <c r="BIQ14" s="192"/>
      <c r="BIR14" s="192"/>
      <c r="BIS14" s="192"/>
      <c r="BIT14" s="192"/>
      <c r="BIU14" s="192"/>
      <c r="BIV14" s="117"/>
      <c r="BIW14" s="192"/>
      <c r="BIX14" s="192"/>
      <c r="BIY14" s="192"/>
      <c r="BIZ14" s="192"/>
      <c r="BJA14" s="192"/>
      <c r="BJB14" s="192"/>
      <c r="BJC14" s="192"/>
      <c r="BJD14" s="192"/>
      <c r="BJE14" s="192"/>
      <c r="BJF14" s="192"/>
      <c r="BJG14" s="192"/>
      <c r="BJH14" s="192"/>
      <c r="BJI14" s="192"/>
      <c r="BJJ14" s="192"/>
      <c r="BJK14" s="192"/>
      <c r="BJL14" s="117"/>
      <c r="BJM14" s="192"/>
      <c r="BJN14" s="192"/>
      <c r="BJO14" s="192"/>
      <c r="BJP14" s="192"/>
      <c r="BJQ14" s="192"/>
      <c r="BJR14" s="192"/>
      <c r="BJS14" s="192"/>
      <c r="BJT14" s="192"/>
      <c r="BJU14" s="192"/>
      <c r="BJV14" s="192"/>
      <c r="BJW14" s="192"/>
      <c r="BJX14" s="192"/>
      <c r="BJY14" s="192"/>
      <c r="BJZ14" s="192"/>
      <c r="BKA14" s="192"/>
      <c r="BKB14" s="117"/>
      <c r="BKC14" s="192"/>
      <c r="BKD14" s="192"/>
      <c r="BKE14" s="192"/>
      <c r="BKF14" s="192"/>
      <c r="BKG14" s="192"/>
      <c r="BKH14" s="192"/>
      <c r="BKI14" s="192"/>
      <c r="BKJ14" s="192"/>
      <c r="BKK14" s="192"/>
      <c r="BKL14" s="192"/>
      <c r="BKM14" s="192"/>
      <c r="BKN14" s="192"/>
      <c r="BKO14" s="192"/>
      <c r="BKP14" s="192"/>
      <c r="BKQ14" s="192"/>
      <c r="BKR14" s="117"/>
      <c r="BKS14" s="192"/>
      <c r="BKT14" s="192"/>
      <c r="BKU14" s="192"/>
      <c r="BKV14" s="192"/>
      <c r="BKW14" s="192"/>
      <c r="BKX14" s="192"/>
      <c r="BKY14" s="192"/>
      <c r="BKZ14" s="192"/>
      <c r="BLA14" s="192"/>
      <c r="BLB14" s="192"/>
      <c r="BLC14" s="192"/>
      <c r="BLD14" s="192"/>
      <c r="BLE14" s="192"/>
      <c r="BLF14" s="192"/>
      <c r="BLG14" s="192"/>
      <c r="BLH14" s="117"/>
      <c r="BLI14" s="192"/>
      <c r="BLJ14" s="192"/>
      <c r="BLK14" s="192"/>
      <c r="BLL14" s="192"/>
      <c r="BLM14" s="192"/>
      <c r="BLN14" s="192"/>
      <c r="BLO14" s="192"/>
      <c r="BLP14" s="192"/>
      <c r="BLQ14" s="192"/>
      <c r="BLR14" s="192"/>
      <c r="BLS14" s="192"/>
      <c r="BLT14" s="192"/>
      <c r="BLU14" s="192"/>
      <c r="BLV14" s="192"/>
      <c r="BLW14" s="192"/>
      <c r="BLX14" s="117"/>
      <c r="BLY14" s="192"/>
      <c r="BLZ14" s="192"/>
      <c r="BMA14" s="192"/>
      <c r="BMB14" s="192"/>
      <c r="BMC14" s="192"/>
      <c r="BMD14" s="192"/>
      <c r="BME14" s="192"/>
      <c r="BMF14" s="192"/>
      <c r="BMG14" s="192"/>
      <c r="BMH14" s="192"/>
      <c r="BMI14" s="192"/>
      <c r="BMJ14" s="192"/>
      <c r="BMK14" s="192"/>
      <c r="BML14" s="192"/>
      <c r="BMM14" s="192"/>
      <c r="BMN14" s="117"/>
      <c r="BMO14" s="192"/>
      <c r="BMP14" s="192"/>
      <c r="BMQ14" s="192"/>
      <c r="BMR14" s="192"/>
      <c r="BMS14" s="192"/>
      <c r="BMT14" s="192"/>
      <c r="BMU14" s="192"/>
      <c r="BMV14" s="192"/>
      <c r="BMW14" s="192"/>
      <c r="BMX14" s="192"/>
      <c r="BMY14" s="192"/>
      <c r="BMZ14" s="192"/>
      <c r="BNA14" s="192"/>
      <c r="BNB14" s="192"/>
      <c r="BNC14" s="192"/>
      <c r="BND14" s="117"/>
      <c r="BNE14" s="192"/>
      <c r="BNF14" s="192"/>
      <c r="BNG14" s="192"/>
      <c r="BNH14" s="192"/>
      <c r="BNI14" s="192"/>
      <c r="BNJ14" s="192"/>
      <c r="BNK14" s="192"/>
      <c r="BNL14" s="192"/>
      <c r="BNM14" s="192"/>
      <c r="BNN14" s="192"/>
      <c r="BNO14" s="192"/>
      <c r="BNP14" s="192"/>
      <c r="BNQ14" s="192"/>
      <c r="BNR14" s="192"/>
      <c r="BNS14" s="192"/>
      <c r="BNT14" s="117"/>
      <c r="BNU14" s="192"/>
      <c r="BNV14" s="192"/>
      <c r="BNW14" s="192"/>
      <c r="BNX14" s="192"/>
      <c r="BNY14" s="192"/>
      <c r="BNZ14" s="192"/>
      <c r="BOA14" s="192"/>
      <c r="BOB14" s="192"/>
      <c r="BOC14" s="192"/>
      <c r="BOD14" s="192"/>
      <c r="BOE14" s="192"/>
      <c r="BOF14" s="192"/>
      <c r="BOG14" s="192"/>
      <c r="BOH14" s="192"/>
      <c r="BOI14" s="192"/>
      <c r="BOJ14" s="117"/>
      <c r="BOK14" s="192"/>
      <c r="BOL14" s="192"/>
      <c r="BOM14" s="192"/>
      <c r="BON14" s="192"/>
      <c r="BOO14" s="192"/>
      <c r="BOP14" s="192"/>
      <c r="BOQ14" s="192"/>
      <c r="BOR14" s="192"/>
      <c r="BOS14" s="192"/>
      <c r="BOT14" s="192"/>
      <c r="BOU14" s="192"/>
      <c r="BOV14" s="192"/>
      <c r="BOW14" s="192"/>
      <c r="BOX14" s="192"/>
      <c r="BOY14" s="192"/>
      <c r="BOZ14" s="117"/>
      <c r="BPA14" s="192"/>
      <c r="BPB14" s="192"/>
      <c r="BPC14" s="192"/>
      <c r="BPD14" s="192"/>
      <c r="BPE14" s="192"/>
      <c r="BPF14" s="192"/>
      <c r="BPG14" s="192"/>
      <c r="BPH14" s="192"/>
      <c r="BPI14" s="192"/>
      <c r="BPJ14" s="192"/>
      <c r="BPK14" s="192"/>
      <c r="BPL14" s="192"/>
      <c r="BPM14" s="192"/>
      <c r="BPN14" s="192"/>
      <c r="BPO14" s="192"/>
      <c r="BPP14" s="117"/>
      <c r="BPQ14" s="192"/>
      <c r="BPR14" s="192"/>
      <c r="BPS14" s="192"/>
      <c r="BPT14" s="192"/>
      <c r="BPU14" s="192"/>
      <c r="BPV14" s="192"/>
      <c r="BPW14" s="192"/>
      <c r="BPX14" s="192"/>
      <c r="BPY14" s="192"/>
      <c r="BPZ14" s="192"/>
      <c r="BQA14" s="192"/>
      <c r="BQB14" s="192"/>
      <c r="BQC14" s="192"/>
      <c r="BQD14" s="192"/>
      <c r="BQE14" s="192"/>
      <c r="BQF14" s="117"/>
      <c r="BQG14" s="192"/>
      <c r="BQH14" s="192"/>
      <c r="BQI14" s="192"/>
      <c r="BQJ14" s="192"/>
      <c r="BQK14" s="192"/>
      <c r="BQL14" s="192"/>
      <c r="BQM14" s="192"/>
      <c r="BQN14" s="192"/>
      <c r="BQO14" s="192"/>
      <c r="BQP14" s="192"/>
      <c r="BQQ14" s="192"/>
      <c r="BQR14" s="192"/>
      <c r="BQS14" s="192"/>
      <c r="BQT14" s="192"/>
      <c r="BQU14" s="192"/>
      <c r="BQV14" s="117"/>
      <c r="BQW14" s="192"/>
      <c r="BQX14" s="192"/>
      <c r="BQY14" s="192"/>
      <c r="BQZ14" s="192"/>
      <c r="BRA14" s="192"/>
      <c r="BRB14" s="192"/>
      <c r="BRC14" s="192"/>
      <c r="BRD14" s="192"/>
      <c r="BRE14" s="192"/>
      <c r="BRF14" s="192"/>
      <c r="BRG14" s="192"/>
      <c r="BRH14" s="192"/>
      <c r="BRI14" s="192"/>
      <c r="BRJ14" s="192"/>
      <c r="BRK14" s="192"/>
      <c r="BRL14" s="117"/>
      <c r="BRM14" s="192"/>
      <c r="BRN14" s="192"/>
      <c r="BRO14" s="192"/>
      <c r="BRP14" s="192"/>
      <c r="BRQ14" s="192"/>
      <c r="BRR14" s="192"/>
      <c r="BRS14" s="192"/>
      <c r="BRT14" s="192"/>
      <c r="BRU14" s="192"/>
      <c r="BRV14" s="192"/>
      <c r="BRW14" s="192"/>
      <c r="BRX14" s="192"/>
      <c r="BRY14" s="192"/>
      <c r="BRZ14" s="192"/>
      <c r="BSA14" s="192"/>
      <c r="BSB14" s="117"/>
      <c r="BSC14" s="192"/>
      <c r="BSD14" s="192"/>
      <c r="BSE14" s="192"/>
      <c r="BSF14" s="192"/>
      <c r="BSG14" s="192"/>
      <c r="BSH14" s="192"/>
      <c r="BSI14" s="192"/>
      <c r="BSJ14" s="192"/>
      <c r="BSK14" s="192"/>
      <c r="BSL14" s="192"/>
      <c r="BSM14" s="192"/>
      <c r="BSN14" s="192"/>
      <c r="BSO14" s="192"/>
      <c r="BSP14" s="192"/>
      <c r="BSQ14" s="192"/>
      <c r="BSR14" s="117"/>
      <c r="BSS14" s="192"/>
      <c r="BST14" s="192"/>
      <c r="BSU14" s="192"/>
      <c r="BSV14" s="192"/>
      <c r="BSW14" s="192"/>
      <c r="BSX14" s="192"/>
      <c r="BSY14" s="192"/>
      <c r="BSZ14" s="192"/>
      <c r="BTA14" s="192"/>
      <c r="BTB14" s="192"/>
      <c r="BTC14" s="192"/>
      <c r="BTD14" s="192"/>
      <c r="BTE14" s="192"/>
      <c r="BTF14" s="192"/>
      <c r="BTG14" s="192"/>
      <c r="BTH14" s="117"/>
      <c r="BTI14" s="192"/>
      <c r="BTJ14" s="192"/>
      <c r="BTK14" s="192"/>
      <c r="BTL14" s="192"/>
      <c r="BTM14" s="192"/>
      <c r="BTN14" s="192"/>
      <c r="BTO14" s="192"/>
      <c r="BTP14" s="192"/>
      <c r="BTQ14" s="192"/>
      <c r="BTR14" s="192"/>
      <c r="BTS14" s="192"/>
      <c r="BTT14" s="192"/>
      <c r="BTU14" s="192"/>
      <c r="BTV14" s="192"/>
      <c r="BTW14" s="192"/>
      <c r="BTX14" s="117"/>
      <c r="BTY14" s="192"/>
      <c r="BTZ14" s="192"/>
      <c r="BUA14" s="192"/>
      <c r="BUB14" s="192"/>
      <c r="BUC14" s="192"/>
      <c r="BUD14" s="192"/>
      <c r="BUE14" s="192"/>
      <c r="BUF14" s="192"/>
      <c r="BUG14" s="192"/>
      <c r="BUH14" s="192"/>
      <c r="BUI14" s="192"/>
      <c r="BUJ14" s="192"/>
      <c r="BUK14" s="192"/>
      <c r="BUL14" s="192"/>
      <c r="BUM14" s="192"/>
      <c r="BUN14" s="117"/>
      <c r="BUO14" s="192"/>
      <c r="BUP14" s="192"/>
      <c r="BUQ14" s="192"/>
      <c r="BUR14" s="192"/>
      <c r="BUS14" s="192"/>
      <c r="BUT14" s="192"/>
      <c r="BUU14" s="192"/>
      <c r="BUV14" s="192"/>
      <c r="BUW14" s="192"/>
      <c r="BUX14" s="192"/>
      <c r="BUY14" s="192"/>
      <c r="BUZ14" s="192"/>
      <c r="BVA14" s="192"/>
      <c r="BVB14" s="192"/>
      <c r="BVC14" s="192"/>
      <c r="BVD14" s="117"/>
      <c r="BVE14" s="192"/>
      <c r="BVF14" s="192"/>
      <c r="BVG14" s="192"/>
      <c r="BVH14" s="192"/>
      <c r="BVI14" s="192"/>
      <c r="BVJ14" s="192"/>
      <c r="BVK14" s="192"/>
      <c r="BVL14" s="192"/>
      <c r="BVM14" s="192"/>
      <c r="BVN14" s="192"/>
      <c r="BVO14" s="192"/>
      <c r="BVP14" s="192"/>
      <c r="BVQ14" s="192"/>
      <c r="BVR14" s="192"/>
      <c r="BVS14" s="192"/>
      <c r="BVT14" s="117"/>
      <c r="BVU14" s="192"/>
      <c r="BVV14" s="192"/>
      <c r="BVW14" s="192"/>
      <c r="BVX14" s="192"/>
      <c r="BVY14" s="192"/>
      <c r="BVZ14" s="192"/>
      <c r="BWA14" s="192"/>
      <c r="BWB14" s="192"/>
      <c r="BWC14" s="192"/>
      <c r="BWD14" s="192"/>
      <c r="BWE14" s="192"/>
      <c r="BWF14" s="192"/>
      <c r="BWG14" s="192"/>
      <c r="BWH14" s="192"/>
      <c r="BWI14" s="192"/>
      <c r="BWJ14" s="117"/>
      <c r="BWK14" s="192"/>
      <c r="BWL14" s="192"/>
      <c r="BWM14" s="192"/>
      <c r="BWN14" s="192"/>
      <c r="BWO14" s="192"/>
      <c r="BWP14" s="192"/>
      <c r="BWQ14" s="192"/>
      <c r="BWR14" s="192"/>
      <c r="BWS14" s="192"/>
      <c r="BWT14" s="192"/>
      <c r="BWU14" s="192"/>
      <c r="BWV14" s="192"/>
      <c r="BWW14" s="192"/>
      <c r="BWX14" s="192"/>
      <c r="BWY14" s="192"/>
      <c r="BWZ14" s="117"/>
      <c r="BXA14" s="192"/>
      <c r="BXB14" s="192"/>
      <c r="BXC14" s="192"/>
      <c r="BXD14" s="192"/>
      <c r="BXE14" s="192"/>
      <c r="BXF14" s="192"/>
      <c r="BXG14" s="192"/>
      <c r="BXH14" s="192"/>
      <c r="BXI14" s="192"/>
      <c r="BXJ14" s="192"/>
      <c r="BXK14" s="192"/>
      <c r="BXL14" s="192"/>
      <c r="BXM14" s="192"/>
      <c r="BXN14" s="192"/>
      <c r="BXO14" s="192"/>
      <c r="BXP14" s="117"/>
      <c r="BXQ14" s="192"/>
      <c r="BXR14" s="192"/>
      <c r="BXS14" s="192"/>
      <c r="BXT14" s="192"/>
      <c r="BXU14" s="192"/>
      <c r="BXV14" s="192"/>
      <c r="BXW14" s="192"/>
      <c r="BXX14" s="192"/>
      <c r="BXY14" s="192"/>
      <c r="BXZ14" s="192"/>
      <c r="BYA14" s="192"/>
      <c r="BYB14" s="192"/>
      <c r="BYC14" s="192"/>
      <c r="BYD14" s="192"/>
      <c r="BYE14" s="192"/>
      <c r="BYF14" s="117"/>
      <c r="BYG14" s="192"/>
      <c r="BYH14" s="192"/>
      <c r="BYI14" s="192"/>
      <c r="BYJ14" s="192"/>
      <c r="BYK14" s="192"/>
      <c r="BYL14" s="192"/>
      <c r="BYM14" s="192"/>
      <c r="BYN14" s="192"/>
      <c r="BYO14" s="192"/>
      <c r="BYP14" s="192"/>
      <c r="BYQ14" s="192"/>
      <c r="BYR14" s="192"/>
      <c r="BYS14" s="192"/>
      <c r="BYT14" s="192"/>
      <c r="BYU14" s="192"/>
      <c r="BYV14" s="117"/>
      <c r="BYW14" s="192"/>
      <c r="BYX14" s="192"/>
      <c r="BYY14" s="192"/>
      <c r="BYZ14" s="192"/>
      <c r="BZA14" s="192"/>
      <c r="BZB14" s="192"/>
      <c r="BZC14" s="192"/>
      <c r="BZD14" s="192"/>
      <c r="BZE14" s="192"/>
      <c r="BZF14" s="192"/>
      <c r="BZG14" s="192"/>
      <c r="BZH14" s="192"/>
      <c r="BZI14" s="192"/>
      <c r="BZJ14" s="192"/>
      <c r="BZK14" s="192"/>
      <c r="BZL14" s="117"/>
      <c r="BZM14" s="192"/>
      <c r="BZN14" s="192"/>
      <c r="BZO14" s="192"/>
      <c r="BZP14" s="192"/>
      <c r="BZQ14" s="192"/>
      <c r="BZR14" s="192"/>
      <c r="BZS14" s="192"/>
      <c r="BZT14" s="192"/>
      <c r="BZU14" s="192"/>
      <c r="BZV14" s="192"/>
      <c r="BZW14" s="192"/>
      <c r="BZX14" s="192"/>
      <c r="BZY14" s="192"/>
      <c r="BZZ14" s="192"/>
      <c r="CAA14" s="192"/>
      <c r="CAB14" s="117"/>
      <c r="CAC14" s="192"/>
      <c r="CAD14" s="192"/>
      <c r="CAE14" s="192"/>
      <c r="CAF14" s="192"/>
      <c r="CAG14" s="192"/>
      <c r="CAH14" s="192"/>
      <c r="CAI14" s="192"/>
      <c r="CAJ14" s="192"/>
      <c r="CAK14" s="192"/>
      <c r="CAL14" s="192"/>
      <c r="CAM14" s="192"/>
      <c r="CAN14" s="192"/>
      <c r="CAO14" s="192"/>
      <c r="CAP14" s="192"/>
      <c r="CAQ14" s="192"/>
      <c r="CAR14" s="117"/>
      <c r="CAS14" s="192"/>
      <c r="CAT14" s="192"/>
      <c r="CAU14" s="192"/>
      <c r="CAV14" s="192"/>
      <c r="CAW14" s="192"/>
      <c r="CAX14" s="192"/>
      <c r="CAY14" s="192"/>
      <c r="CAZ14" s="192"/>
      <c r="CBA14" s="192"/>
      <c r="CBB14" s="192"/>
      <c r="CBC14" s="192"/>
      <c r="CBD14" s="192"/>
      <c r="CBE14" s="192"/>
      <c r="CBF14" s="192"/>
      <c r="CBG14" s="192"/>
      <c r="CBH14" s="117"/>
      <c r="CBI14" s="192"/>
      <c r="CBJ14" s="192"/>
      <c r="CBK14" s="192"/>
      <c r="CBL14" s="192"/>
      <c r="CBM14" s="192"/>
      <c r="CBN14" s="192"/>
      <c r="CBO14" s="192"/>
      <c r="CBP14" s="192"/>
      <c r="CBQ14" s="192"/>
      <c r="CBR14" s="192"/>
      <c r="CBS14" s="192"/>
      <c r="CBT14" s="192"/>
      <c r="CBU14" s="192"/>
      <c r="CBV14" s="192"/>
      <c r="CBW14" s="192"/>
      <c r="CBX14" s="117"/>
      <c r="CBY14" s="192"/>
      <c r="CBZ14" s="192"/>
      <c r="CCA14" s="192"/>
      <c r="CCB14" s="192"/>
      <c r="CCC14" s="192"/>
      <c r="CCD14" s="192"/>
      <c r="CCE14" s="192"/>
      <c r="CCF14" s="192"/>
      <c r="CCG14" s="192"/>
      <c r="CCH14" s="192"/>
      <c r="CCI14" s="192"/>
      <c r="CCJ14" s="192"/>
      <c r="CCK14" s="192"/>
      <c r="CCL14" s="192"/>
      <c r="CCM14" s="192"/>
      <c r="CCN14" s="117"/>
      <c r="CCO14" s="192"/>
      <c r="CCP14" s="192"/>
      <c r="CCQ14" s="192"/>
      <c r="CCR14" s="192"/>
      <c r="CCS14" s="192"/>
      <c r="CCT14" s="192"/>
      <c r="CCU14" s="192"/>
      <c r="CCV14" s="192"/>
      <c r="CCW14" s="192"/>
      <c r="CCX14" s="192"/>
      <c r="CCY14" s="192"/>
      <c r="CCZ14" s="192"/>
      <c r="CDA14" s="192"/>
      <c r="CDB14" s="192"/>
      <c r="CDC14" s="192"/>
      <c r="CDD14" s="117"/>
      <c r="CDE14" s="192"/>
      <c r="CDF14" s="192"/>
      <c r="CDG14" s="192"/>
      <c r="CDH14" s="192"/>
      <c r="CDI14" s="192"/>
      <c r="CDJ14" s="192"/>
      <c r="CDK14" s="192"/>
      <c r="CDL14" s="192"/>
      <c r="CDM14" s="192"/>
      <c r="CDN14" s="192"/>
      <c r="CDO14" s="192"/>
      <c r="CDP14" s="192"/>
      <c r="CDQ14" s="192"/>
      <c r="CDR14" s="192"/>
      <c r="CDS14" s="192"/>
      <c r="CDT14" s="117"/>
      <c r="CDU14" s="192"/>
      <c r="CDV14" s="192"/>
      <c r="CDW14" s="192"/>
      <c r="CDX14" s="192"/>
      <c r="CDY14" s="192"/>
      <c r="CDZ14" s="192"/>
      <c r="CEA14" s="192"/>
      <c r="CEB14" s="192"/>
      <c r="CEC14" s="192"/>
      <c r="CED14" s="192"/>
      <c r="CEE14" s="192"/>
      <c r="CEF14" s="192"/>
      <c r="CEG14" s="192"/>
      <c r="CEH14" s="192"/>
      <c r="CEI14" s="192"/>
      <c r="CEJ14" s="117"/>
      <c r="CEK14" s="192"/>
      <c r="CEL14" s="192"/>
      <c r="CEM14" s="192"/>
      <c r="CEN14" s="192"/>
      <c r="CEO14" s="192"/>
      <c r="CEP14" s="192"/>
      <c r="CEQ14" s="192"/>
      <c r="CER14" s="192"/>
      <c r="CES14" s="192"/>
      <c r="CET14" s="192"/>
      <c r="CEU14" s="192"/>
      <c r="CEV14" s="192"/>
      <c r="CEW14" s="192"/>
      <c r="CEX14" s="192"/>
      <c r="CEY14" s="192"/>
      <c r="CEZ14" s="117"/>
      <c r="CFA14" s="192"/>
      <c r="CFB14" s="192"/>
      <c r="CFC14" s="192"/>
      <c r="CFD14" s="192"/>
      <c r="CFE14" s="192"/>
      <c r="CFF14" s="192"/>
      <c r="CFG14" s="192"/>
      <c r="CFH14" s="192"/>
      <c r="CFI14" s="192"/>
      <c r="CFJ14" s="192"/>
      <c r="CFK14" s="192"/>
      <c r="CFL14" s="192"/>
      <c r="CFM14" s="192"/>
      <c r="CFN14" s="192"/>
      <c r="CFO14" s="192"/>
      <c r="CFP14" s="117"/>
      <c r="CFQ14" s="192"/>
      <c r="CFR14" s="192"/>
      <c r="CFS14" s="192"/>
      <c r="CFT14" s="192"/>
      <c r="CFU14" s="192"/>
      <c r="CFV14" s="192"/>
      <c r="CFW14" s="192"/>
      <c r="CFX14" s="192"/>
      <c r="CFY14" s="192"/>
      <c r="CFZ14" s="192"/>
      <c r="CGA14" s="192"/>
      <c r="CGB14" s="192"/>
      <c r="CGC14" s="192"/>
      <c r="CGD14" s="192"/>
      <c r="CGE14" s="192"/>
      <c r="CGF14" s="117"/>
      <c r="CGG14" s="192"/>
      <c r="CGH14" s="192"/>
      <c r="CGI14" s="192"/>
      <c r="CGJ14" s="192"/>
      <c r="CGK14" s="192"/>
      <c r="CGL14" s="192"/>
      <c r="CGM14" s="192"/>
      <c r="CGN14" s="192"/>
      <c r="CGO14" s="192"/>
      <c r="CGP14" s="192"/>
      <c r="CGQ14" s="192"/>
      <c r="CGR14" s="192"/>
      <c r="CGS14" s="192"/>
      <c r="CGT14" s="192"/>
      <c r="CGU14" s="192"/>
      <c r="CGV14" s="117"/>
      <c r="CGW14" s="192"/>
      <c r="CGX14" s="192"/>
      <c r="CGY14" s="192"/>
      <c r="CGZ14" s="192"/>
      <c r="CHA14" s="192"/>
      <c r="CHB14" s="192"/>
      <c r="CHC14" s="192"/>
      <c r="CHD14" s="192"/>
      <c r="CHE14" s="192"/>
      <c r="CHF14" s="192"/>
      <c r="CHG14" s="192"/>
      <c r="CHH14" s="192"/>
      <c r="CHI14" s="192"/>
      <c r="CHJ14" s="192"/>
      <c r="CHK14" s="192"/>
      <c r="CHL14" s="117"/>
      <c r="CHM14" s="192"/>
      <c r="CHN14" s="192"/>
      <c r="CHO14" s="192"/>
      <c r="CHP14" s="192"/>
      <c r="CHQ14" s="192"/>
      <c r="CHR14" s="192"/>
      <c r="CHS14" s="192"/>
      <c r="CHT14" s="192"/>
      <c r="CHU14" s="192"/>
      <c r="CHV14" s="192"/>
      <c r="CHW14" s="192"/>
      <c r="CHX14" s="192"/>
      <c r="CHY14" s="192"/>
      <c r="CHZ14" s="192"/>
      <c r="CIA14" s="192"/>
      <c r="CIB14" s="117"/>
      <c r="CIC14" s="192"/>
      <c r="CID14" s="192"/>
      <c r="CIE14" s="192"/>
      <c r="CIF14" s="192"/>
      <c r="CIG14" s="192"/>
      <c r="CIH14" s="192"/>
      <c r="CII14" s="192"/>
      <c r="CIJ14" s="192"/>
      <c r="CIK14" s="192"/>
      <c r="CIL14" s="192"/>
      <c r="CIM14" s="192"/>
      <c r="CIN14" s="192"/>
      <c r="CIO14" s="192"/>
      <c r="CIP14" s="192"/>
      <c r="CIQ14" s="192"/>
      <c r="CIR14" s="117"/>
      <c r="CIS14" s="192"/>
      <c r="CIT14" s="192"/>
      <c r="CIU14" s="192"/>
      <c r="CIV14" s="192"/>
      <c r="CIW14" s="192"/>
      <c r="CIX14" s="192"/>
      <c r="CIY14" s="192"/>
      <c r="CIZ14" s="192"/>
      <c r="CJA14" s="192"/>
      <c r="CJB14" s="192"/>
      <c r="CJC14" s="192"/>
      <c r="CJD14" s="192"/>
      <c r="CJE14" s="192"/>
      <c r="CJF14" s="192"/>
      <c r="CJG14" s="192"/>
      <c r="CJH14" s="117"/>
      <c r="CJI14" s="192"/>
      <c r="CJJ14" s="192"/>
      <c r="CJK14" s="192"/>
      <c r="CJL14" s="192"/>
      <c r="CJM14" s="192"/>
      <c r="CJN14" s="192"/>
      <c r="CJO14" s="192"/>
      <c r="CJP14" s="192"/>
      <c r="CJQ14" s="192"/>
      <c r="CJR14" s="192"/>
      <c r="CJS14" s="192"/>
      <c r="CJT14" s="192"/>
      <c r="CJU14" s="192"/>
      <c r="CJV14" s="192"/>
      <c r="CJW14" s="192"/>
      <c r="CJX14" s="117"/>
      <c r="CJY14" s="192"/>
      <c r="CJZ14" s="192"/>
      <c r="CKA14" s="192"/>
      <c r="CKB14" s="192"/>
      <c r="CKC14" s="192"/>
      <c r="CKD14" s="192"/>
      <c r="CKE14" s="192"/>
      <c r="CKF14" s="192"/>
      <c r="CKG14" s="192"/>
      <c r="CKH14" s="192"/>
      <c r="CKI14" s="192"/>
      <c r="CKJ14" s="192"/>
      <c r="CKK14" s="192"/>
      <c r="CKL14" s="192"/>
      <c r="CKM14" s="192"/>
      <c r="CKN14" s="117"/>
      <c r="CKO14" s="192"/>
      <c r="CKP14" s="192"/>
      <c r="CKQ14" s="192"/>
      <c r="CKR14" s="192"/>
      <c r="CKS14" s="192"/>
      <c r="CKT14" s="192"/>
      <c r="CKU14" s="192"/>
      <c r="CKV14" s="192"/>
      <c r="CKW14" s="192"/>
      <c r="CKX14" s="192"/>
      <c r="CKY14" s="192"/>
      <c r="CKZ14" s="192"/>
      <c r="CLA14" s="192"/>
      <c r="CLB14" s="192"/>
      <c r="CLC14" s="192"/>
      <c r="CLD14" s="117"/>
      <c r="CLE14" s="192"/>
      <c r="CLF14" s="192"/>
      <c r="CLG14" s="192"/>
      <c r="CLH14" s="192"/>
      <c r="CLI14" s="192"/>
      <c r="CLJ14" s="192"/>
      <c r="CLK14" s="192"/>
      <c r="CLL14" s="192"/>
      <c r="CLM14" s="192"/>
      <c r="CLN14" s="192"/>
      <c r="CLO14" s="192"/>
      <c r="CLP14" s="192"/>
      <c r="CLQ14" s="192"/>
      <c r="CLR14" s="192"/>
      <c r="CLS14" s="192"/>
      <c r="CLT14" s="117"/>
      <c r="CLU14" s="192"/>
      <c r="CLV14" s="192"/>
      <c r="CLW14" s="192"/>
      <c r="CLX14" s="192"/>
      <c r="CLY14" s="192"/>
      <c r="CLZ14" s="192"/>
      <c r="CMA14" s="192"/>
      <c r="CMB14" s="192"/>
      <c r="CMC14" s="192"/>
      <c r="CMD14" s="192"/>
      <c r="CME14" s="192"/>
      <c r="CMF14" s="192"/>
      <c r="CMG14" s="192"/>
      <c r="CMH14" s="192"/>
      <c r="CMI14" s="192"/>
      <c r="CMJ14" s="117"/>
      <c r="CMK14" s="192"/>
      <c r="CML14" s="192"/>
      <c r="CMM14" s="192"/>
      <c r="CMN14" s="192"/>
      <c r="CMO14" s="192"/>
      <c r="CMP14" s="192"/>
      <c r="CMQ14" s="192"/>
      <c r="CMR14" s="192"/>
      <c r="CMS14" s="192"/>
      <c r="CMT14" s="192"/>
      <c r="CMU14" s="192"/>
      <c r="CMV14" s="192"/>
      <c r="CMW14" s="192"/>
      <c r="CMX14" s="192"/>
      <c r="CMY14" s="192"/>
      <c r="CMZ14" s="117"/>
      <c r="CNA14" s="192"/>
      <c r="CNB14" s="192"/>
      <c r="CNC14" s="192"/>
      <c r="CND14" s="192"/>
      <c r="CNE14" s="192"/>
      <c r="CNF14" s="192"/>
      <c r="CNG14" s="192"/>
      <c r="CNH14" s="192"/>
      <c r="CNI14" s="192"/>
      <c r="CNJ14" s="192"/>
      <c r="CNK14" s="192"/>
      <c r="CNL14" s="192"/>
      <c r="CNM14" s="192"/>
      <c r="CNN14" s="192"/>
      <c r="CNO14" s="192"/>
      <c r="CNP14" s="117"/>
      <c r="CNQ14" s="192"/>
      <c r="CNR14" s="192"/>
      <c r="CNS14" s="192"/>
      <c r="CNT14" s="192"/>
      <c r="CNU14" s="192"/>
      <c r="CNV14" s="192"/>
      <c r="CNW14" s="192"/>
      <c r="CNX14" s="192"/>
      <c r="CNY14" s="192"/>
      <c r="CNZ14" s="192"/>
      <c r="COA14" s="192"/>
      <c r="COB14" s="192"/>
      <c r="COC14" s="192"/>
      <c r="COD14" s="192"/>
      <c r="COE14" s="192"/>
      <c r="COF14" s="117"/>
      <c r="COG14" s="192"/>
      <c r="COH14" s="192"/>
      <c r="COI14" s="192"/>
      <c r="COJ14" s="192"/>
      <c r="COK14" s="192"/>
      <c r="COL14" s="192"/>
      <c r="COM14" s="192"/>
      <c r="CON14" s="192"/>
      <c r="COO14" s="192"/>
      <c r="COP14" s="192"/>
      <c r="COQ14" s="192"/>
      <c r="COR14" s="192"/>
      <c r="COS14" s="192"/>
      <c r="COT14" s="192"/>
      <c r="COU14" s="192"/>
      <c r="COV14" s="117"/>
      <c r="COW14" s="192"/>
      <c r="COX14" s="192"/>
      <c r="COY14" s="192"/>
      <c r="COZ14" s="192"/>
      <c r="CPA14" s="192"/>
      <c r="CPB14" s="192"/>
      <c r="CPC14" s="192"/>
      <c r="CPD14" s="192"/>
      <c r="CPE14" s="192"/>
      <c r="CPF14" s="192"/>
      <c r="CPG14" s="192"/>
      <c r="CPH14" s="192"/>
      <c r="CPI14" s="192"/>
      <c r="CPJ14" s="192"/>
      <c r="CPK14" s="192"/>
      <c r="CPL14" s="117"/>
      <c r="CPM14" s="192"/>
      <c r="CPN14" s="192"/>
      <c r="CPO14" s="192"/>
      <c r="CPP14" s="192"/>
      <c r="CPQ14" s="192"/>
      <c r="CPR14" s="192"/>
      <c r="CPS14" s="192"/>
      <c r="CPT14" s="192"/>
      <c r="CPU14" s="192"/>
      <c r="CPV14" s="192"/>
      <c r="CPW14" s="192"/>
      <c r="CPX14" s="192"/>
      <c r="CPY14" s="192"/>
      <c r="CPZ14" s="192"/>
      <c r="CQA14" s="192"/>
      <c r="CQB14" s="117"/>
      <c r="CQC14" s="192"/>
      <c r="CQD14" s="192"/>
      <c r="CQE14" s="192"/>
      <c r="CQF14" s="192"/>
      <c r="CQG14" s="192"/>
      <c r="CQH14" s="192"/>
      <c r="CQI14" s="192"/>
      <c r="CQJ14" s="192"/>
      <c r="CQK14" s="192"/>
      <c r="CQL14" s="192"/>
      <c r="CQM14" s="192"/>
      <c r="CQN14" s="192"/>
      <c r="CQO14" s="192"/>
      <c r="CQP14" s="192"/>
      <c r="CQQ14" s="192"/>
      <c r="CQR14" s="117"/>
      <c r="CQS14" s="192"/>
      <c r="CQT14" s="192"/>
      <c r="CQU14" s="192"/>
      <c r="CQV14" s="192"/>
      <c r="CQW14" s="192"/>
      <c r="CQX14" s="192"/>
      <c r="CQY14" s="192"/>
      <c r="CQZ14" s="192"/>
      <c r="CRA14" s="192"/>
      <c r="CRB14" s="192"/>
      <c r="CRC14" s="192"/>
      <c r="CRD14" s="192"/>
      <c r="CRE14" s="192"/>
      <c r="CRF14" s="192"/>
      <c r="CRG14" s="192"/>
      <c r="CRH14" s="117"/>
      <c r="CRI14" s="192"/>
      <c r="CRJ14" s="192"/>
      <c r="CRK14" s="192"/>
      <c r="CRL14" s="192"/>
      <c r="CRM14" s="192"/>
      <c r="CRN14" s="192"/>
      <c r="CRO14" s="192"/>
      <c r="CRP14" s="192"/>
      <c r="CRQ14" s="192"/>
      <c r="CRR14" s="192"/>
      <c r="CRS14" s="192"/>
      <c r="CRT14" s="192"/>
      <c r="CRU14" s="192"/>
      <c r="CRV14" s="192"/>
      <c r="CRW14" s="192"/>
      <c r="CRX14" s="117"/>
      <c r="CRY14" s="192"/>
      <c r="CRZ14" s="192"/>
      <c r="CSA14" s="192"/>
      <c r="CSB14" s="192"/>
      <c r="CSC14" s="192"/>
      <c r="CSD14" s="192"/>
      <c r="CSE14" s="192"/>
      <c r="CSF14" s="192"/>
      <c r="CSG14" s="192"/>
      <c r="CSH14" s="192"/>
      <c r="CSI14" s="192"/>
      <c r="CSJ14" s="192"/>
      <c r="CSK14" s="192"/>
      <c r="CSL14" s="192"/>
      <c r="CSM14" s="192"/>
      <c r="CSN14" s="117"/>
      <c r="CSO14" s="192"/>
      <c r="CSP14" s="192"/>
      <c r="CSQ14" s="192"/>
      <c r="CSR14" s="192"/>
      <c r="CSS14" s="192"/>
      <c r="CST14" s="192"/>
      <c r="CSU14" s="192"/>
      <c r="CSV14" s="192"/>
      <c r="CSW14" s="192"/>
      <c r="CSX14" s="192"/>
      <c r="CSY14" s="192"/>
      <c r="CSZ14" s="192"/>
      <c r="CTA14" s="192"/>
      <c r="CTB14" s="192"/>
      <c r="CTC14" s="192"/>
      <c r="CTD14" s="117"/>
      <c r="CTE14" s="192"/>
      <c r="CTF14" s="192"/>
      <c r="CTG14" s="192"/>
      <c r="CTH14" s="192"/>
      <c r="CTI14" s="192"/>
      <c r="CTJ14" s="192"/>
      <c r="CTK14" s="192"/>
      <c r="CTL14" s="192"/>
      <c r="CTM14" s="192"/>
      <c r="CTN14" s="192"/>
      <c r="CTO14" s="192"/>
      <c r="CTP14" s="192"/>
      <c r="CTQ14" s="192"/>
      <c r="CTR14" s="192"/>
      <c r="CTS14" s="192"/>
      <c r="CTT14" s="117"/>
      <c r="CTU14" s="192"/>
      <c r="CTV14" s="192"/>
      <c r="CTW14" s="192"/>
      <c r="CTX14" s="192"/>
      <c r="CTY14" s="192"/>
      <c r="CTZ14" s="192"/>
      <c r="CUA14" s="192"/>
      <c r="CUB14" s="192"/>
      <c r="CUC14" s="192"/>
      <c r="CUD14" s="192"/>
      <c r="CUE14" s="192"/>
      <c r="CUF14" s="192"/>
      <c r="CUG14" s="192"/>
      <c r="CUH14" s="192"/>
      <c r="CUI14" s="192"/>
      <c r="CUJ14" s="117"/>
      <c r="CUK14" s="192"/>
      <c r="CUL14" s="192"/>
      <c r="CUM14" s="192"/>
      <c r="CUN14" s="192"/>
      <c r="CUO14" s="192"/>
      <c r="CUP14" s="192"/>
      <c r="CUQ14" s="192"/>
      <c r="CUR14" s="192"/>
      <c r="CUS14" s="192"/>
      <c r="CUT14" s="192"/>
      <c r="CUU14" s="192"/>
      <c r="CUV14" s="192"/>
      <c r="CUW14" s="192"/>
      <c r="CUX14" s="192"/>
      <c r="CUY14" s="192"/>
      <c r="CUZ14" s="117"/>
      <c r="CVA14" s="192"/>
      <c r="CVB14" s="192"/>
      <c r="CVC14" s="192"/>
      <c r="CVD14" s="192"/>
      <c r="CVE14" s="192"/>
      <c r="CVF14" s="192"/>
      <c r="CVG14" s="192"/>
      <c r="CVH14" s="192"/>
      <c r="CVI14" s="192"/>
      <c r="CVJ14" s="192"/>
      <c r="CVK14" s="192"/>
      <c r="CVL14" s="192"/>
      <c r="CVM14" s="192"/>
      <c r="CVN14" s="192"/>
      <c r="CVO14" s="192"/>
      <c r="CVP14" s="117"/>
      <c r="CVQ14" s="192"/>
      <c r="CVR14" s="192"/>
      <c r="CVS14" s="192"/>
      <c r="CVT14" s="192"/>
      <c r="CVU14" s="192"/>
      <c r="CVV14" s="192"/>
      <c r="CVW14" s="192"/>
      <c r="CVX14" s="192"/>
      <c r="CVY14" s="192"/>
      <c r="CVZ14" s="192"/>
      <c r="CWA14" s="192"/>
      <c r="CWB14" s="192"/>
      <c r="CWC14" s="192"/>
      <c r="CWD14" s="192"/>
      <c r="CWE14" s="192"/>
      <c r="CWF14" s="117"/>
      <c r="CWG14" s="192"/>
      <c r="CWH14" s="192"/>
      <c r="CWI14" s="192"/>
      <c r="CWJ14" s="192"/>
      <c r="CWK14" s="192"/>
      <c r="CWL14" s="192"/>
      <c r="CWM14" s="192"/>
      <c r="CWN14" s="192"/>
      <c r="CWO14" s="192"/>
      <c r="CWP14" s="192"/>
      <c r="CWQ14" s="192"/>
      <c r="CWR14" s="192"/>
      <c r="CWS14" s="192"/>
      <c r="CWT14" s="192"/>
      <c r="CWU14" s="192"/>
      <c r="CWV14" s="117"/>
      <c r="CWW14" s="192"/>
      <c r="CWX14" s="192"/>
      <c r="CWY14" s="192"/>
      <c r="CWZ14" s="192"/>
      <c r="CXA14" s="192"/>
      <c r="CXB14" s="192"/>
      <c r="CXC14" s="192"/>
      <c r="CXD14" s="192"/>
      <c r="CXE14" s="192"/>
      <c r="CXF14" s="192"/>
      <c r="CXG14" s="192"/>
      <c r="CXH14" s="192"/>
      <c r="CXI14" s="192"/>
      <c r="CXJ14" s="192"/>
      <c r="CXK14" s="192"/>
      <c r="CXL14" s="117"/>
      <c r="CXM14" s="192"/>
      <c r="CXN14" s="192"/>
      <c r="CXO14" s="192"/>
      <c r="CXP14" s="192"/>
      <c r="CXQ14" s="192"/>
      <c r="CXR14" s="192"/>
      <c r="CXS14" s="192"/>
      <c r="CXT14" s="192"/>
      <c r="CXU14" s="192"/>
      <c r="CXV14" s="192"/>
      <c r="CXW14" s="192"/>
      <c r="CXX14" s="192"/>
      <c r="CXY14" s="192"/>
      <c r="CXZ14" s="192"/>
      <c r="CYA14" s="192"/>
      <c r="CYB14" s="117"/>
      <c r="CYC14" s="192"/>
      <c r="CYD14" s="192"/>
      <c r="CYE14" s="192"/>
      <c r="CYF14" s="192"/>
      <c r="CYG14" s="192"/>
      <c r="CYH14" s="192"/>
      <c r="CYI14" s="192"/>
      <c r="CYJ14" s="192"/>
      <c r="CYK14" s="192"/>
      <c r="CYL14" s="192"/>
      <c r="CYM14" s="192"/>
      <c r="CYN14" s="192"/>
      <c r="CYO14" s="192"/>
      <c r="CYP14" s="192"/>
      <c r="CYQ14" s="192"/>
      <c r="CYR14" s="117"/>
      <c r="CYS14" s="192"/>
      <c r="CYT14" s="192"/>
      <c r="CYU14" s="192"/>
      <c r="CYV14" s="192"/>
      <c r="CYW14" s="192"/>
      <c r="CYX14" s="192"/>
      <c r="CYY14" s="192"/>
      <c r="CYZ14" s="192"/>
      <c r="CZA14" s="192"/>
      <c r="CZB14" s="192"/>
      <c r="CZC14" s="192"/>
      <c r="CZD14" s="192"/>
      <c r="CZE14" s="192"/>
      <c r="CZF14" s="192"/>
      <c r="CZG14" s="192"/>
      <c r="CZH14" s="117"/>
      <c r="CZI14" s="192"/>
      <c r="CZJ14" s="192"/>
      <c r="CZK14" s="192"/>
      <c r="CZL14" s="192"/>
      <c r="CZM14" s="192"/>
      <c r="CZN14" s="192"/>
      <c r="CZO14" s="192"/>
      <c r="CZP14" s="192"/>
      <c r="CZQ14" s="192"/>
      <c r="CZR14" s="192"/>
      <c r="CZS14" s="192"/>
      <c r="CZT14" s="192"/>
      <c r="CZU14" s="192"/>
      <c r="CZV14" s="192"/>
      <c r="CZW14" s="192"/>
      <c r="CZX14" s="117"/>
      <c r="CZY14" s="192"/>
      <c r="CZZ14" s="192"/>
      <c r="DAA14" s="192"/>
      <c r="DAB14" s="192"/>
      <c r="DAC14" s="192"/>
      <c r="DAD14" s="192"/>
      <c r="DAE14" s="192"/>
      <c r="DAF14" s="192"/>
      <c r="DAG14" s="192"/>
      <c r="DAH14" s="192"/>
      <c r="DAI14" s="192"/>
      <c r="DAJ14" s="192"/>
      <c r="DAK14" s="192"/>
      <c r="DAL14" s="192"/>
      <c r="DAM14" s="192"/>
      <c r="DAN14" s="117"/>
      <c r="DAO14" s="192"/>
      <c r="DAP14" s="192"/>
      <c r="DAQ14" s="192"/>
      <c r="DAR14" s="192"/>
      <c r="DAS14" s="192"/>
      <c r="DAT14" s="192"/>
      <c r="DAU14" s="192"/>
      <c r="DAV14" s="192"/>
      <c r="DAW14" s="192"/>
      <c r="DAX14" s="192"/>
      <c r="DAY14" s="192"/>
      <c r="DAZ14" s="192"/>
      <c r="DBA14" s="192"/>
      <c r="DBB14" s="192"/>
      <c r="DBC14" s="192"/>
      <c r="DBD14" s="117"/>
      <c r="DBE14" s="192"/>
      <c r="DBF14" s="192"/>
      <c r="DBG14" s="192"/>
      <c r="DBH14" s="192"/>
      <c r="DBI14" s="192"/>
      <c r="DBJ14" s="192"/>
      <c r="DBK14" s="192"/>
      <c r="DBL14" s="192"/>
      <c r="DBM14" s="192"/>
      <c r="DBN14" s="192"/>
      <c r="DBO14" s="192"/>
      <c r="DBP14" s="192"/>
      <c r="DBQ14" s="192"/>
      <c r="DBR14" s="192"/>
      <c r="DBS14" s="192"/>
      <c r="DBT14" s="117"/>
      <c r="DBU14" s="192"/>
      <c r="DBV14" s="192"/>
      <c r="DBW14" s="192"/>
      <c r="DBX14" s="192"/>
      <c r="DBY14" s="192"/>
      <c r="DBZ14" s="192"/>
      <c r="DCA14" s="192"/>
      <c r="DCB14" s="192"/>
      <c r="DCC14" s="192"/>
      <c r="DCD14" s="192"/>
      <c r="DCE14" s="192"/>
      <c r="DCF14" s="192"/>
      <c r="DCG14" s="192"/>
      <c r="DCH14" s="192"/>
      <c r="DCI14" s="192"/>
      <c r="DCJ14" s="117"/>
      <c r="DCK14" s="192"/>
      <c r="DCL14" s="192"/>
      <c r="DCM14" s="192"/>
      <c r="DCN14" s="192"/>
      <c r="DCO14" s="192"/>
      <c r="DCP14" s="192"/>
      <c r="DCQ14" s="192"/>
      <c r="DCR14" s="192"/>
      <c r="DCS14" s="192"/>
      <c r="DCT14" s="192"/>
      <c r="DCU14" s="192"/>
      <c r="DCV14" s="192"/>
      <c r="DCW14" s="192"/>
      <c r="DCX14" s="192"/>
      <c r="DCY14" s="192"/>
      <c r="DCZ14" s="117"/>
      <c r="DDA14" s="192"/>
      <c r="DDB14" s="192"/>
      <c r="DDC14" s="192"/>
      <c r="DDD14" s="192"/>
      <c r="DDE14" s="192"/>
      <c r="DDF14" s="192"/>
      <c r="DDG14" s="192"/>
      <c r="DDH14" s="192"/>
      <c r="DDI14" s="192"/>
      <c r="DDJ14" s="192"/>
      <c r="DDK14" s="192"/>
      <c r="DDL14" s="192"/>
      <c r="DDM14" s="192"/>
      <c r="DDN14" s="192"/>
      <c r="DDO14" s="192"/>
      <c r="DDP14" s="117"/>
      <c r="DDQ14" s="192"/>
      <c r="DDR14" s="192"/>
      <c r="DDS14" s="192"/>
      <c r="DDT14" s="192"/>
      <c r="DDU14" s="192"/>
      <c r="DDV14" s="192"/>
      <c r="DDW14" s="192"/>
      <c r="DDX14" s="192"/>
      <c r="DDY14" s="192"/>
      <c r="DDZ14" s="192"/>
      <c r="DEA14" s="192"/>
      <c r="DEB14" s="192"/>
      <c r="DEC14" s="192"/>
      <c r="DED14" s="192"/>
      <c r="DEE14" s="192"/>
      <c r="DEF14" s="117"/>
      <c r="DEG14" s="192"/>
      <c r="DEH14" s="192"/>
      <c r="DEI14" s="192"/>
      <c r="DEJ14" s="192"/>
      <c r="DEK14" s="192"/>
      <c r="DEL14" s="192"/>
      <c r="DEM14" s="192"/>
      <c r="DEN14" s="192"/>
      <c r="DEO14" s="192"/>
      <c r="DEP14" s="192"/>
      <c r="DEQ14" s="192"/>
      <c r="DER14" s="192"/>
      <c r="DES14" s="192"/>
      <c r="DET14" s="192"/>
      <c r="DEU14" s="192"/>
      <c r="DEV14" s="117"/>
      <c r="DEW14" s="192"/>
      <c r="DEX14" s="192"/>
      <c r="DEY14" s="192"/>
      <c r="DEZ14" s="192"/>
      <c r="DFA14" s="192"/>
      <c r="DFB14" s="192"/>
      <c r="DFC14" s="192"/>
      <c r="DFD14" s="192"/>
      <c r="DFE14" s="192"/>
      <c r="DFF14" s="192"/>
      <c r="DFG14" s="192"/>
      <c r="DFH14" s="192"/>
      <c r="DFI14" s="192"/>
      <c r="DFJ14" s="192"/>
      <c r="DFK14" s="192"/>
      <c r="DFL14" s="117"/>
      <c r="DFM14" s="192"/>
      <c r="DFN14" s="192"/>
      <c r="DFO14" s="192"/>
      <c r="DFP14" s="192"/>
      <c r="DFQ14" s="192"/>
      <c r="DFR14" s="192"/>
      <c r="DFS14" s="192"/>
      <c r="DFT14" s="192"/>
      <c r="DFU14" s="192"/>
      <c r="DFV14" s="192"/>
      <c r="DFW14" s="192"/>
      <c r="DFX14" s="192"/>
      <c r="DFY14" s="192"/>
      <c r="DFZ14" s="192"/>
      <c r="DGA14" s="192"/>
      <c r="DGB14" s="117"/>
      <c r="DGC14" s="192"/>
      <c r="DGD14" s="192"/>
      <c r="DGE14" s="192"/>
      <c r="DGF14" s="192"/>
      <c r="DGG14" s="192"/>
      <c r="DGH14" s="192"/>
      <c r="DGI14" s="192"/>
      <c r="DGJ14" s="192"/>
      <c r="DGK14" s="192"/>
      <c r="DGL14" s="192"/>
      <c r="DGM14" s="192"/>
      <c r="DGN14" s="192"/>
      <c r="DGO14" s="192"/>
      <c r="DGP14" s="192"/>
      <c r="DGQ14" s="192"/>
      <c r="DGR14" s="117"/>
      <c r="DGS14" s="192"/>
      <c r="DGT14" s="192"/>
      <c r="DGU14" s="192"/>
      <c r="DGV14" s="192"/>
      <c r="DGW14" s="192"/>
      <c r="DGX14" s="192"/>
      <c r="DGY14" s="192"/>
      <c r="DGZ14" s="192"/>
      <c r="DHA14" s="192"/>
      <c r="DHB14" s="192"/>
      <c r="DHC14" s="192"/>
      <c r="DHD14" s="192"/>
      <c r="DHE14" s="192"/>
      <c r="DHF14" s="192"/>
      <c r="DHG14" s="192"/>
      <c r="DHH14" s="117"/>
      <c r="DHI14" s="192"/>
      <c r="DHJ14" s="192"/>
      <c r="DHK14" s="192"/>
      <c r="DHL14" s="192"/>
      <c r="DHM14" s="192"/>
      <c r="DHN14" s="192"/>
      <c r="DHO14" s="192"/>
      <c r="DHP14" s="192"/>
      <c r="DHQ14" s="192"/>
      <c r="DHR14" s="192"/>
      <c r="DHS14" s="192"/>
      <c r="DHT14" s="192"/>
      <c r="DHU14" s="192"/>
      <c r="DHV14" s="192"/>
      <c r="DHW14" s="192"/>
      <c r="DHX14" s="117"/>
      <c r="DHY14" s="192"/>
      <c r="DHZ14" s="192"/>
      <c r="DIA14" s="192"/>
      <c r="DIB14" s="192"/>
      <c r="DIC14" s="192"/>
      <c r="DID14" s="192"/>
      <c r="DIE14" s="192"/>
      <c r="DIF14" s="192"/>
      <c r="DIG14" s="192"/>
      <c r="DIH14" s="192"/>
      <c r="DII14" s="192"/>
      <c r="DIJ14" s="192"/>
      <c r="DIK14" s="192"/>
      <c r="DIL14" s="192"/>
      <c r="DIM14" s="192"/>
      <c r="DIN14" s="117"/>
      <c r="DIO14" s="192"/>
      <c r="DIP14" s="192"/>
      <c r="DIQ14" s="192"/>
      <c r="DIR14" s="192"/>
      <c r="DIS14" s="192"/>
      <c r="DIT14" s="192"/>
      <c r="DIU14" s="192"/>
      <c r="DIV14" s="192"/>
      <c r="DIW14" s="192"/>
      <c r="DIX14" s="192"/>
      <c r="DIY14" s="192"/>
      <c r="DIZ14" s="192"/>
      <c r="DJA14" s="192"/>
      <c r="DJB14" s="192"/>
      <c r="DJC14" s="192"/>
      <c r="DJD14" s="117"/>
      <c r="DJE14" s="192"/>
      <c r="DJF14" s="192"/>
      <c r="DJG14" s="192"/>
      <c r="DJH14" s="192"/>
      <c r="DJI14" s="192"/>
      <c r="DJJ14" s="192"/>
      <c r="DJK14" s="192"/>
      <c r="DJL14" s="192"/>
      <c r="DJM14" s="192"/>
      <c r="DJN14" s="192"/>
      <c r="DJO14" s="192"/>
      <c r="DJP14" s="192"/>
      <c r="DJQ14" s="192"/>
      <c r="DJR14" s="192"/>
      <c r="DJS14" s="192"/>
      <c r="DJT14" s="117"/>
      <c r="DJU14" s="192"/>
      <c r="DJV14" s="192"/>
      <c r="DJW14" s="192"/>
      <c r="DJX14" s="192"/>
      <c r="DJY14" s="192"/>
      <c r="DJZ14" s="192"/>
      <c r="DKA14" s="192"/>
      <c r="DKB14" s="192"/>
      <c r="DKC14" s="192"/>
      <c r="DKD14" s="192"/>
      <c r="DKE14" s="192"/>
      <c r="DKF14" s="192"/>
      <c r="DKG14" s="192"/>
      <c r="DKH14" s="192"/>
      <c r="DKI14" s="192"/>
      <c r="DKJ14" s="117"/>
      <c r="DKK14" s="192"/>
      <c r="DKL14" s="192"/>
      <c r="DKM14" s="192"/>
      <c r="DKN14" s="192"/>
      <c r="DKO14" s="192"/>
      <c r="DKP14" s="192"/>
      <c r="DKQ14" s="192"/>
      <c r="DKR14" s="192"/>
      <c r="DKS14" s="192"/>
      <c r="DKT14" s="192"/>
      <c r="DKU14" s="192"/>
      <c r="DKV14" s="192"/>
      <c r="DKW14" s="192"/>
      <c r="DKX14" s="192"/>
      <c r="DKY14" s="192"/>
      <c r="DKZ14" s="117"/>
      <c r="DLA14" s="192"/>
      <c r="DLB14" s="192"/>
      <c r="DLC14" s="192"/>
      <c r="DLD14" s="192"/>
      <c r="DLE14" s="192"/>
      <c r="DLF14" s="192"/>
      <c r="DLG14" s="192"/>
      <c r="DLH14" s="192"/>
      <c r="DLI14" s="192"/>
      <c r="DLJ14" s="192"/>
      <c r="DLK14" s="192"/>
      <c r="DLL14" s="192"/>
      <c r="DLM14" s="192"/>
      <c r="DLN14" s="192"/>
      <c r="DLO14" s="192"/>
      <c r="DLP14" s="117"/>
      <c r="DLQ14" s="192"/>
      <c r="DLR14" s="192"/>
      <c r="DLS14" s="192"/>
      <c r="DLT14" s="192"/>
      <c r="DLU14" s="192"/>
      <c r="DLV14" s="192"/>
      <c r="DLW14" s="192"/>
      <c r="DLX14" s="192"/>
      <c r="DLY14" s="192"/>
      <c r="DLZ14" s="192"/>
      <c r="DMA14" s="192"/>
      <c r="DMB14" s="192"/>
      <c r="DMC14" s="192"/>
      <c r="DMD14" s="192"/>
      <c r="DME14" s="192"/>
      <c r="DMF14" s="117"/>
      <c r="DMG14" s="192"/>
      <c r="DMH14" s="192"/>
      <c r="DMI14" s="192"/>
      <c r="DMJ14" s="192"/>
      <c r="DMK14" s="192"/>
      <c r="DML14" s="192"/>
      <c r="DMM14" s="192"/>
      <c r="DMN14" s="192"/>
      <c r="DMO14" s="192"/>
      <c r="DMP14" s="192"/>
      <c r="DMQ14" s="192"/>
      <c r="DMR14" s="192"/>
      <c r="DMS14" s="192"/>
      <c r="DMT14" s="192"/>
      <c r="DMU14" s="192"/>
      <c r="DMV14" s="117"/>
      <c r="DMW14" s="192"/>
      <c r="DMX14" s="192"/>
      <c r="DMY14" s="192"/>
      <c r="DMZ14" s="192"/>
      <c r="DNA14" s="192"/>
      <c r="DNB14" s="192"/>
      <c r="DNC14" s="192"/>
      <c r="DND14" s="192"/>
      <c r="DNE14" s="192"/>
      <c r="DNF14" s="192"/>
      <c r="DNG14" s="192"/>
      <c r="DNH14" s="192"/>
      <c r="DNI14" s="192"/>
      <c r="DNJ14" s="192"/>
      <c r="DNK14" s="192"/>
      <c r="DNL14" s="117"/>
      <c r="DNM14" s="192"/>
      <c r="DNN14" s="192"/>
      <c r="DNO14" s="192"/>
      <c r="DNP14" s="192"/>
      <c r="DNQ14" s="192"/>
      <c r="DNR14" s="192"/>
      <c r="DNS14" s="192"/>
      <c r="DNT14" s="192"/>
      <c r="DNU14" s="192"/>
      <c r="DNV14" s="192"/>
      <c r="DNW14" s="192"/>
      <c r="DNX14" s="192"/>
      <c r="DNY14" s="192"/>
      <c r="DNZ14" s="192"/>
      <c r="DOA14" s="192"/>
      <c r="DOB14" s="117"/>
      <c r="DOC14" s="192"/>
      <c r="DOD14" s="192"/>
      <c r="DOE14" s="192"/>
      <c r="DOF14" s="192"/>
      <c r="DOG14" s="192"/>
      <c r="DOH14" s="192"/>
      <c r="DOI14" s="192"/>
      <c r="DOJ14" s="192"/>
      <c r="DOK14" s="192"/>
      <c r="DOL14" s="192"/>
      <c r="DOM14" s="192"/>
      <c r="DON14" s="192"/>
      <c r="DOO14" s="192"/>
      <c r="DOP14" s="192"/>
      <c r="DOQ14" s="192"/>
      <c r="DOR14" s="117"/>
      <c r="DOS14" s="192"/>
      <c r="DOT14" s="192"/>
      <c r="DOU14" s="192"/>
      <c r="DOV14" s="192"/>
      <c r="DOW14" s="192"/>
      <c r="DOX14" s="192"/>
      <c r="DOY14" s="192"/>
      <c r="DOZ14" s="192"/>
      <c r="DPA14" s="192"/>
      <c r="DPB14" s="192"/>
      <c r="DPC14" s="192"/>
      <c r="DPD14" s="192"/>
      <c r="DPE14" s="192"/>
      <c r="DPF14" s="192"/>
      <c r="DPG14" s="192"/>
      <c r="DPH14" s="117"/>
      <c r="DPI14" s="192"/>
      <c r="DPJ14" s="192"/>
      <c r="DPK14" s="192"/>
      <c r="DPL14" s="192"/>
      <c r="DPM14" s="192"/>
      <c r="DPN14" s="192"/>
      <c r="DPO14" s="192"/>
      <c r="DPP14" s="192"/>
      <c r="DPQ14" s="192"/>
      <c r="DPR14" s="192"/>
      <c r="DPS14" s="192"/>
      <c r="DPT14" s="192"/>
      <c r="DPU14" s="192"/>
      <c r="DPV14" s="192"/>
      <c r="DPW14" s="192"/>
      <c r="DPX14" s="117"/>
      <c r="DPY14" s="192"/>
      <c r="DPZ14" s="192"/>
      <c r="DQA14" s="192"/>
      <c r="DQB14" s="192"/>
      <c r="DQC14" s="192"/>
      <c r="DQD14" s="192"/>
      <c r="DQE14" s="192"/>
      <c r="DQF14" s="192"/>
      <c r="DQG14" s="192"/>
      <c r="DQH14" s="192"/>
      <c r="DQI14" s="192"/>
      <c r="DQJ14" s="192"/>
      <c r="DQK14" s="192"/>
      <c r="DQL14" s="192"/>
      <c r="DQM14" s="192"/>
      <c r="DQN14" s="117"/>
      <c r="DQO14" s="192"/>
      <c r="DQP14" s="192"/>
      <c r="DQQ14" s="192"/>
      <c r="DQR14" s="192"/>
      <c r="DQS14" s="192"/>
      <c r="DQT14" s="192"/>
      <c r="DQU14" s="192"/>
      <c r="DQV14" s="192"/>
      <c r="DQW14" s="192"/>
      <c r="DQX14" s="192"/>
      <c r="DQY14" s="192"/>
      <c r="DQZ14" s="192"/>
      <c r="DRA14" s="192"/>
      <c r="DRB14" s="192"/>
      <c r="DRC14" s="192"/>
      <c r="DRD14" s="117"/>
      <c r="DRE14" s="192"/>
      <c r="DRF14" s="192"/>
      <c r="DRG14" s="192"/>
      <c r="DRH14" s="192"/>
      <c r="DRI14" s="192"/>
      <c r="DRJ14" s="192"/>
      <c r="DRK14" s="192"/>
      <c r="DRL14" s="192"/>
      <c r="DRM14" s="192"/>
      <c r="DRN14" s="192"/>
      <c r="DRO14" s="192"/>
      <c r="DRP14" s="192"/>
      <c r="DRQ14" s="192"/>
      <c r="DRR14" s="192"/>
      <c r="DRS14" s="192"/>
      <c r="DRT14" s="117"/>
      <c r="DRU14" s="192"/>
      <c r="DRV14" s="192"/>
      <c r="DRW14" s="192"/>
      <c r="DRX14" s="192"/>
      <c r="DRY14" s="192"/>
      <c r="DRZ14" s="192"/>
      <c r="DSA14" s="192"/>
      <c r="DSB14" s="192"/>
      <c r="DSC14" s="192"/>
      <c r="DSD14" s="192"/>
      <c r="DSE14" s="192"/>
      <c r="DSF14" s="192"/>
      <c r="DSG14" s="192"/>
      <c r="DSH14" s="192"/>
      <c r="DSI14" s="192"/>
      <c r="DSJ14" s="117"/>
      <c r="DSK14" s="192"/>
      <c r="DSL14" s="192"/>
      <c r="DSM14" s="192"/>
      <c r="DSN14" s="192"/>
      <c r="DSO14" s="192"/>
      <c r="DSP14" s="192"/>
      <c r="DSQ14" s="192"/>
      <c r="DSR14" s="192"/>
      <c r="DSS14" s="192"/>
      <c r="DST14" s="192"/>
      <c r="DSU14" s="192"/>
      <c r="DSV14" s="192"/>
      <c r="DSW14" s="192"/>
      <c r="DSX14" s="192"/>
      <c r="DSY14" s="192"/>
      <c r="DSZ14" s="117"/>
      <c r="DTA14" s="192"/>
      <c r="DTB14" s="192"/>
      <c r="DTC14" s="192"/>
      <c r="DTD14" s="192"/>
      <c r="DTE14" s="192"/>
      <c r="DTF14" s="192"/>
      <c r="DTG14" s="192"/>
      <c r="DTH14" s="192"/>
      <c r="DTI14" s="192"/>
      <c r="DTJ14" s="192"/>
      <c r="DTK14" s="192"/>
      <c r="DTL14" s="192"/>
      <c r="DTM14" s="192"/>
      <c r="DTN14" s="192"/>
      <c r="DTO14" s="192"/>
      <c r="DTP14" s="117"/>
      <c r="DTQ14" s="192"/>
      <c r="DTR14" s="192"/>
      <c r="DTS14" s="192"/>
      <c r="DTT14" s="192"/>
      <c r="DTU14" s="192"/>
      <c r="DTV14" s="192"/>
      <c r="DTW14" s="192"/>
      <c r="DTX14" s="192"/>
      <c r="DTY14" s="192"/>
      <c r="DTZ14" s="192"/>
      <c r="DUA14" s="192"/>
      <c r="DUB14" s="192"/>
      <c r="DUC14" s="192"/>
      <c r="DUD14" s="192"/>
      <c r="DUE14" s="192"/>
      <c r="DUF14" s="117"/>
      <c r="DUG14" s="192"/>
      <c r="DUH14" s="192"/>
      <c r="DUI14" s="192"/>
      <c r="DUJ14" s="192"/>
      <c r="DUK14" s="192"/>
      <c r="DUL14" s="192"/>
      <c r="DUM14" s="192"/>
      <c r="DUN14" s="192"/>
      <c r="DUO14" s="192"/>
      <c r="DUP14" s="192"/>
      <c r="DUQ14" s="192"/>
      <c r="DUR14" s="192"/>
      <c r="DUS14" s="192"/>
      <c r="DUT14" s="192"/>
      <c r="DUU14" s="192"/>
      <c r="DUV14" s="117"/>
      <c r="DUW14" s="192"/>
      <c r="DUX14" s="192"/>
      <c r="DUY14" s="192"/>
      <c r="DUZ14" s="192"/>
      <c r="DVA14" s="192"/>
      <c r="DVB14" s="192"/>
      <c r="DVC14" s="192"/>
      <c r="DVD14" s="192"/>
      <c r="DVE14" s="192"/>
      <c r="DVF14" s="192"/>
      <c r="DVG14" s="192"/>
      <c r="DVH14" s="192"/>
      <c r="DVI14" s="192"/>
      <c r="DVJ14" s="192"/>
      <c r="DVK14" s="192"/>
      <c r="DVL14" s="117"/>
      <c r="DVM14" s="192"/>
      <c r="DVN14" s="192"/>
      <c r="DVO14" s="192"/>
      <c r="DVP14" s="192"/>
      <c r="DVQ14" s="192"/>
      <c r="DVR14" s="192"/>
      <c r="DVS14" s="192"/>
      <c r="DVT14" s="192"/>
      <c r="DVU14" s="192"/>
      <c r="DVV14" s="192"/>
      <c r="DVW14" s="192"/>
      <c r="DVX14" s="192"/>
      <c r="DVY14" s="192"/>
      <c r="DVZ14" s="192"/>
      <c r="DWA14" s="192"/>
      <c r="DWB14" s="117"/>
      <c r="DWC14" s="192"/>
      <c r="DWD14" s="192"/>
      <c r="DWE14" s="192"/>
      <c r="DWF14" s="192"/>
      <c r="DWG14" s="192"/>
      <c r="DWH14" s="192"/>
      <c r="DWI14" s="192"/>
      <c r="DWJ14" s="192"/>
      <c r="DWK14" s="192"/>
      <c r="DWL14" s="192"/>
      <c r="DWM14" s="192"/>
      <c r="DWN14" s="192"/>
      <c r="DWO14" s="192"/>
      <c r="DWP14" s="192"/>
      <c r="DWQ14" s="192"/>
      <c r="DWR14" s="117"/>
      <c r="DWS14" s="192"/>
      <c r="DWT14" s="192"/>
      <c r="DWU14" s="192"/>
      <c r="DWV14" s="192"/>
      <c r="DWW14" s="192"/>
      <c r="DWX14" s="192"/>
      <c r="DWY14" s="192"/>
      <c r="DWZ14" s="192"/>
      <c r="DXA14" s="192"/>
      <c r="DXB14" s="192"/>
      <c r="DXC14" s="192"/>
      <c r="DXD14" s="192"/>
      <c r="DXE14" s="192"/>
      <c r="DXF14" s="192"/>
      <c r="DXG14" s="192"/>
      <c r="DXH14" s="117"/>
      <c r="DXI14" s="192"/>
      <c r="DXJ14" s="192"/>
      <c r="DXK14" s="192"/>
      <c r="DXL14" s="192"/>
      <c r="DXM14" s="192"/>
      <c r="DXN14" s="192"/>
      <c r="DXO14" s="192"/>
      <c r="DXP14" s="192"/>
      <c r="DXQ14" s="192"/>
      <c r="DXR14" s="192"/>
      <c r="DXS14" s="192"/>
      <c r="DXT14" s="192"/>
      <c r="DXU14" s="192"/>
      <c r="DXV14" s="192"/>
      <c r="DXW14" s="192"/>
      <c r="DXX14" s="117"/>
      <c r="DXY14" s="192"/>
      <c r="DXZ14" s="192"/>
      <c r="DYA14" s="192"/>
      <c r="DYB14" s="192"/>
      <c r="DYC14" s="192"/>
      <c r="DYD14" s="192"/>
      <c r="DYE14" s="192"/>
      <c r="DYF14" s="192"/>
      <c r="DYG14" s="192"/>
      <c r="DYH14" s="192"/>
      <c r="DYI14" s="192"/>
      <c r="DYJ14" s="192"/>
      <c r="DYK14" s="192"/>
      <c r="DYL14" s="192"/>
      <c r="DYM14" s="192"/>
      <c r="DYN14" s="117"/>
      <c r="DYO14" s="192"/>
      <c r="DYP14" s="192"/>
      <c r="DYQ14" s="192"/>
      <c r="DYR14" s="192"/>
      <c r="DYS14" s="192"/>
      <c r="DYT14" s="192"/>
      <c r="DYU14" s="192"/>
      <c r="DYV14" s="192"/>
      <c r="DYW14" s="192"/>
      <c r="DYX14" s="192"/>
      <c r="DYY14" s="192"/>
      <c r="DYZ14" s="192"/>
      <c r="DZA14" s="192"/>
      <c r="DZB14" s="192"/>
      <c r="DZC14" s="192"/>
      <c r="DZD14" s="117"/>
      <c r="DZE14" s="192"/>
      <c r="DZF14" s="192"/>
      <c r="DZG14" s="192"/>
      <c r="DZH14" s="192"/>
      <c r="DZI14" s="192"/>
      <c r="DZJ14" s="192"/>
      <c r="DZK14" s="192"/>
      <c r="DZL14" s="192"/>
      <c r="DZM14" s="192"/>
      <c r="DZN14" s="192"/>
      <c r="DZO14" s="192"/>
      <c r="DZP14" s="192"/>
      <c r="DZQ14" s="192"/>
      <c r="DZR14" s="192"/>
      <c r="DZS14" s="192"/>
      <c r="DZT14" s="117"/>
      <c r="DZU14" s="192"/>
      <c r="DZV14" s="192"/>
      <c r="DZW14" s="192"/>
      <c r="DZX14" s="192"/>
      <c r="DZY14" s="192"/>
      <c r="DZZ14" s="192"/>
      <c r="EAA14" s="192"/>
      <c r="EAB14" s="192"/>
      <c r="EAC14" s="192"/>
      <c r="EAD14" s="192"/>
      <c r="EAE14" s="192"/>
      <c r="EAF14" s="192"/>
      <c r="EAG14" s="192"/>
      <c r="EAH14" s="192"/>
      <c r="EAI14" s="192"/>
      <c r="EAJ14" s="117"/>
      <c r="EAK14" s="192"/>
      <c r="EAL14" s="192"/>
      <c r="EAM14" s="192"/>
      <c r="EAN14" s="192"/>
      <c r="EAO14" s="192"/>
      <c r="EAP14" s="192"/>
      <c r="EAQ14" s="192"/>
      <c r="EAR14" s="192"/>
      <c r="EAS14" s="192"/>
      <c r="EAT14" s="192"/>
      <c r="EAU14" s="192"/>
      <c r="EAV14" s="192"/>
      <c r="EAW14" s="192"/>
      <c r="EAX14" s="192"/>
      <c r="EAY14" s="192"/>
      <c r="EAZ14" s="117"/>
      <c r="EBA14" s="192"/>
      <c r="EBB14" s="192"/>
      <c r="EBC14" s="192"/>
      <c r="EBD14" s="192"/>
      <c r="EBE14" s="192"/>
      <c r="EBF14" s="192"/>
      <c r="EBG14" s="192"/>
      <c r="EBH14" s="192"/>
      <c r="EBI14" s="192"/>
      <c r="EBJ14" s="192"/>
      <c r="EBK14" s="192"/>
      <c r="EBL14" s="192"/>
      <c r="EBM14" s="192"/>
      <c r="EBN14" s="192"/>
      <c r="EBO14" s="192"/>
      <c r="EBP14" s="117"/>
      <c r="EBQ14" s="192"/>
      <c r="EBR14" s="192"/>
      <c r="EBS14" s="192"/>
      <c r="EBT14" s="192"/>
      <c r="EBU14" s="192"/>
      <c r="EBV14" s="192"/>
      <c r="EBW14" s="192"/>
      <c r="EBX14" s="192"/>
      <c r="EBY14" s="192"/>
      <c r="EBZ14" s="192"/>
      <c r="ECA14" s="192"/>
      <c r="ECB14" s="192"/>
      <c r="ECC14" s="192"/>
      <c r="ECD14" s="192"/>
      <c r="ECE14" s="192"/>
      <c r="ECF14" s="117"/>
      <c r="ECG14" s="192"/>
      <c r="ECH14" s="192"/>
      <c r="ECI14" s="192"/>
      <c r="ECJ14" s="192"/>
      <c r="ECK14" s="192"/>
      <c r="ECL14" s="192"/>
      <c r="ECM14" s="192"/>
      <c r="ECN14" s="192"/>
      <c r="ECO14" s="192"/>
      <c r="ECP14" s="192"/>
      <c r="ECQ14" s="192"/>
      <c r="ECR14" s="192"/>
      <c r="ECS14" s="192"/>
      <c r="ECT14" s="192"/>
      <c r="ECU14" s="192"/>
      <c r="ECV14" s="117"/>
      <c r="ECW14" s="192"/>
      <c r="ECX14" s="192"/>
      <c r="ECY14" s="192"/>
      <c r="ECZ14" s="192"/>
      <c r="EDA14" s="192"/>
      <c r="EDB14" s="192"/>
      <c r="EDC14" s="192"/>
      <c r="EDD14" s="192"/>
      <c r="EDE14" s="192"/>
      <c r="EDF14" s="192"/>
      <c r="EDG14" s="192"/>
      <c r="EDH14" s="192"/>
      <c r="EDI14" s="192"/>
      <c r="EDJ14" s="192"/>
      <c r="EDK14" s="192"/>
      <c r="EDL14" s="117"/>
      <c r="EDM14" s="192"/>
      <c r="EDN14" s="192"/>
      <c r="EDO14" s="192"/>
      <c r="EDP14" s="192"/>
      <c r="EDQ14" s="192"/>
      <c r="EDR14" s="192"/>
      <c r="EDS14" s="192"/>
      <c r="EDT14" s="192"/>
      <c r="EDU14" s="192"/>
      <c r="EDV14" s="192"/>
      <c r="EDW14" s="192"/>
      <c r="EDX14" s="192"/>
      <c r="EDY14" s="192"/>
      <c r="EDZ14" s="192"/>
      <c r="EEA14" s="192"/>
      <c r="EEB14" s="117"/>
      <c r="EEC14" s="192"/>
      <c r="EED14" s="192"/>
      <c r="EEE14" s="192"/>
      <c r="EEF14" s="192"/>
      <c r="EEG14" s="192"/>
      <c r="EEH14" s="192"/>
      <c r="EEI14" s="192"/>
      <c r="EEJ14" s="192"/>
      <c r="EEK14" s="192"/>
      <c r="EEL14" s="192"/>
      <c r="EEM14" s="192"/>
      <c r="EEN14" s="192"/>
      <c r="EEO14" s="192"/>
      <c r="EEP14" s="192"/>
      <c r="EEQ14" s="192"/>
      <c r="EER14" s="117"/>
      <c r="EES14" s="192"/>
      <c r="EET14" s="192"/>
      <c r="EEU14" s="192"/>
      <c r="EEV14" s="192"/>
      <c r="EEW14" s="192"/>
      <c r="EEX14" s="192"/>
      <c r="EEY14" s="192"/>
      <c r="EEZ14" s="192"/>
      <c r="EFA14" s="192"/>
      <c r="EFB14" s="192"/>
      <c r="EFC14" s="192"/>
      <c r="EFD14" s="192"/>
      <c r="EFE14" s="192"/>
      <c r="EFF14" s="192"/>
      <c r="EFG14" s="192"/>
      <c r="EFH14" s="117"/>
      <c r="EFI14" s="192"/>
      <c r="EFJ14" s="192"/>
      <c r="EFK14" s="192"/>
      <c r="EFL14" s="192"/>
      <c r="EFM14" s="192"/>
      <c r="EFN14" s="192"/>
      <c r="EFO14" s="192"/>
      <c r="EFP14" s="192"/>
      <c r="EFQ14" s="192"/>
      <c r="EFR14" s="192"/>
      <c r="EFS14" s="192"/>
      <c r="EFT14" s="192"/>
      <c r="EFU14" s="192"/>
      <c r="EFV14" s="192"/>
      <c r="EFW14" s="192"/>
      <c r="EFX14" s="117"/>
      <c r="EFY14" s="192"/>
      <c r="EFZ14" s="192"/>
      <c r="EGA14" s="192"/>
      <c r="EGB14" s="192"/>
      <c r="EGC14" s="192"/>
      <c r="EGD14" s="192"/>
      <c r="EGE14" s="192"/>
      <c r="EGF14" s="192"/>
      <c r="EGG14" s="192"/>
      <c r="EGH14" s="192"/>
      <c r="EGI14" s="192"/>
      <c r="EGJ14" s="192"/>
      <c r="EGK14" s="192"/>
      <c r="EGL14" s="192"/>
      <c r="EGM14" s="192"/>
      <c r="EGN14" s="117"/>
      <c r="EGO14" s="192"/>
      <c r="EGP14" s="192"/>
      <c r="EGQ14" s="192"/>
      <c r="EGR14" s="192"/>
      <c r="EGS14" s="192"/>
      <c r="EGT14" s="192"/>
      <c r="EGU14" s="192"/>
      <c r="EGV14" s="192"/>
      <c r="EGW14" s="192"/>
      <c r="EGX14" s="192"/>
      <c r="EGY14" s="192"/>
      <c r="EGZ14" s="192"/>
      <c r="EHA14" s="192"/>
      <c r="EHB14" s="192"/>
      <c r="EHC14" s="192"/>
      <c r="EHD14" s="117"/>
      <c r="EHE14" s="192"/>
      <c r="EHF14" s="192"/>
      <c r="EHG14" s="192"/>
      <c r="EHH14" s="192"/>
      <c r="EHI14" s="192"/>
      <c r="EHJ14" s="192"/>
      <c r="EHK14" s="192"/>
      <c r="EHL14" s="192"/>
      <c r="EHM14" s="192"/>
      <c r="EHN14" s="192"/>
      <c r="EHO14" s="192"/>
      <c r="EHP14" s="192"/>
      <c r="EHQ14" s="192"/>
      <c r="EHR14" s="192"/>
      <c r="EHS14" s="192"/>
      <c r="EHT14" s="117"/>
      <c r="EHU14" s="192"/>
      <c r="EHV14" s="192"/>
      <c r="EHW14" s="192"/>
      <c r="EHX14" s="192"/>
      <c r="EHY14" s="192"/>
      <c r="EHZ14" s="192"/>
      <c r="EIA14" s="192"/>
      <c r="EIB14" s="192"/>
      <c r="EIC14" s="192"/>
      <c r="EID14" s="192"/>
      <c r="EIE14" s="192"/>
      <c r="EIF14" s="192"/>
      <c r="EIG14" s="192"/>
      <c r="EIH14" s="192"/>
      <c r="EII14" s="192"/>
      <c r="EIJ14" s="117"/>
      <c r="EIK14" s="192"/>
      <c r="EIL14" s="192"/>
      <c r="EIM14" s="192"/>
      <c r="EIN14" s="192"/>
      <c r="EIO14" s="192"/>
      <c r="EIP14" s="192"/>
      <c r="EIQ14" s="192"/>
      <c r="EIR14" s="192"/>
      <c r="EIS14" s="192"/>
      <c r="EIT14" s="192"/>
      <c r="EIU14" s="192"/>
      <c r="EIV14" s="192"/>
      <c r="EIW14" s="192"/>
      <c r="EIX14" s="192"/>
      <c r="EIY14" s="192"/>
      <c r="EIZ14" s="117"/>
      <c r="EJA14" s="192"/>
      <c r="EJB14" s="192"/>
      <c r="EJC14" s="192"/>
      <c r="EJD14" s="192"/>
      <c r="EJE14" s="192"/>
      <c r="EJF14" s="192"/>
      <c r="EJG14" s="192"/>
      <c r="EJH14" s="192"/>
      <c r="EJI14" s="192"/>
      <c r="EJJ14" s="192"/>
      <c r="EJK14" s="192"/>
      <c r="EJL14" s="192"/>
      <c r="EJM14" s="192"/>
      <c r="EJN14" s="192"/>
      <c r="EJO14" s="192"/>
      <c r="EJP14" s="117"/>
      <c r="EJQ14" s="192"/>
      <c r="EJR14" s="192"/>
      <c r="EJS14" s="192"/>
      <c r="EJT14" s="192"/>
      <c r="EJU14" s="192"/>
      <c r="EJV14" s="192"/>
      <c r="EJW14" s="192"/>
      <c r="EJX14" s="192"/>
      <c r="EJY14" s="192"/>
      <c r="EJZ14" s="192"/>
      <c r="EKA14" s="192"/>
      <c r="EKB14" s="192"/>
      <c r="EKC14" s="192"/>
      <c r="EKD14" s="192"/>
      <c r="EKE14" s="192"/>
      <c r="EKF14" s="117"/>
      <c r="EKG14" s="192"/>
      <c r="EKH14" s="192"/>
      <c r="EKI14" s="192"/>
      <c r="EKJ14" s="192"/>
      <c r="EKK14" s="192"/>
      <c r="EKL14" s="192"/>
      <c r="EKM14" s="192"/>
      <c r="EKN14" s="192"/>
      <c r="EKO14" s="192"/>
      <c r="EKP14" s="192"/>
      <c r="EKQ14" s="192"/>
      <c r="EKR14" s="192"/>
      <c r="EKS14" s="192"/>
      <c r="EKT14" s="192"/>
      <c r="EKU14" s="192"/>
      <c r="EKV14" s="117"/>
      <c r="EKW14" s="192"/>
      <c r="EKX14" s="192"/>
      <c r="EKY14" s="192"/>
      <c r="EKZ14" s="192"/>
      <c r="ELA14" s="192"/>
      <c r="ELB14" s="192"/>
      <c r="ELC14" s="192"/>
      <c r="ELD14" s="192"/>
      <c r="ELE14" s="192"/>
      <c r="ELF14" s="192"/>
      <c r="ELG14" s="192"/>
      <c r="ELH14" s="192"/>
      <c r="ELI14" s="192"/>
      <c r="ELJ14" s="192"/>
      <c r="ELK14" s="192"/>
      <c r="ELL14" s="117"/>
      <c r="ELM14" s="192"/>
      <c r="ELN14" s="192"/>
      <c r="ELO14" s="192"/>
      <c r="ELP14" s="192"/>
      <c r="ELQ14" s="192"/>
      <c r="ELR14" s="192"/>
      <c r="ELS14" s="192"/>
      <c r="ELT14" s="192"/>
      <c r="ELU14" s="192"/>
      <c r="ELV14" s="192"/>
      <c r="ELW14" s="192"/>
      <c r="ELX14" s="192"/>
      <c r="ELY14" s="192"/>
      <c r="ELZ14" s="192"/>
      <c r="EMA14" s="192"/>
      <c r="EMB14" s="117"/>
      <c r="EMC14" s="192"/>
      <c r="EMD14" s="192"/>
      <c r="EME14" s="192"/>
      <c r="EMF14" s="192"/>
      <c r="EMG14" s="192"/>
      <c r="EMH14" s="192"/>
      <c r="EMI14" s="192"/>
      <c r="EMJ14" s="192"/>
      <c r="EMK14" s="192"/>
      <c r="EML14" s="192"/>
      <c r="EMM14" s="192"/>
      <c r="EMN14" s="192"/>
      <c r="EMO14" s="192"/>
      <c r="EMP14" s="192"/>
      <c r="EMQ14" s="192"/>
      <c r="EMR14" s="117"/>
      <c r="EMS14" s="192"/>
      <c r="EMT14" s="192"/>
      <c r="EMU14" s="192"/>
      <c r="EMV14" s="192"/>
      <c r="EMW14" s="192"/>
      <c r="EMX14" s="192"/>
      <c r="EMY14" s="192"/>
      <c r="EMZ14" s="192"/>
      <c r="ENA14" s="192"/>
      <c r="ENB14" s="192"/>
      <c r="ENC14" s="192"/>
      <c r="END14" s="192"/>
      <c r="ENE14" s="192"/>
      <c r="ENF14" s="192"/>
      <c r="ENG14" s="192"/>
      <c r="ENH14" s="117"/>
      <c r="ENI14" s="192"/>
      <c r="ENJ14" s="192"/>
      <c r="ENK14" s="192"/>
      <c r="ENL14" s="192"/>
      <c r="ENM14" s="192"/>
      <c r="ENN14" s="192"/>
      <c r="ENO14" s="192"/>
      <c r="ENP14" s="192"/>
      <c r="ENQ14" s="192"/>
      <c r="ENR14" s="192"/>
      <c r="ENS14" s="192"/>
      <c r="ENT14" s="192"/>
      <c r="ENU14" s="192"/>
      <c r="ENV14" s="192"/>
      <c r="ENW14" s="192"/>
      <c r="ENX14" s="117"/>
      <c r="ENY14" s="192"/>
      <c r="ENZ14" s="192"/>
      <c r="EOA14" s="192"/>
      <c r="EOB14" s="192"/>
      <c r="EOC14" s="192"/>
      <c r="EOD14" s="192"/>
      <c r="EOE14" s="192"/>
      <c r="EOF14" s="192"/>
      <c r="EOG14" s="192"/>
      <c r="EOH14" s="192"/>
      <c r="EOI14" s="192"/>
      <c r="EOJ14" s="192"/>
      <c r="EOK14" s="192"/>
      <c r="EOL14" s="192"/>
      <c r="EOM14" s="192"/>
      <c r="EON14" s="117"/>
      <c r="EOO14" s="192"/>
      <c r="EOP14" s="192"/>
      <c r="EOQ14" s="192"/>
      <c r="EOR14" s="192"/>
      <c r="EOS14" s="192"/>
      <c r="EOT14" s="192"/>
      <c r="EOU14" s="192"/>
      <c r="EOV14" s="192"/>
      <c r="EOW14" s="192"/>
      <c r="EOX14" s="192"/>
      <c r="EOY14" s="192"/>
      <c r="EOZ14" s="192"/>
      <c r="EPA14" s="192"/>
      <c r="EPB14" s="192"/>
      <c r="EPC14" s="192"/>
      <c r="EPD14" s="117"/>
      <c r="EPE14" s="192"/>
      <c r="EPF14" s="192"/>
      <c r="EPG14" s="192"/>
      <c r="EPH14" s="192"/>
      <c r="EPI14" s="192"/>
      <c r="EPJ14" s="192"/>
      <c r="EPK14" s="192"/>
      <c r="EPL14" s="192"/>
      <c r="EPM14" s="192"/>
      <c r="EPN14" s="192"/>
      <c r="EPO14" s="192"/>
      <c r="EPP14" s="192"/>
      <c r="EPQ14" s="192"/>
      <c r="EPR14" s="192"/>
      <c r="EPS14" s="192"/>
      <c r="EPT14" s="117"/>
      <c r="EPU14" s="192"/>
      <c r="EPV14" s="192"/>
      <c r="EPW14" s="192"/>
      <c r="EPX14" s="192"/>
      <c r="EPY14" s="192"/>
      <c r="EPZ14" s="192"/>
      <c r="EQA14" s="192"/>
      <c r="EQB14" s="192"/>
      <c r="EQC14" s="192"/>
      <c r="EQD14" s="192"/>
      <c r="EQE14" s="192"/>
      <c r="EQF14" s="192"/>
      <c r="EQG14" s="192"/>
      <c r="EQH14" s="192"/>
      <c r="EQI14" s="192"/>
      <c r="EQJ14" s="117"/>
      <c r="EQK14" s="192"/>
      <c r="EQL14" s="192"/>
      <c r="EQM14" s="192"/>
      <c r="EQN14" s="192"/>
      <c r="EQO14" s="192"/>
      <c r="EQP14" s="192"/>
      <c r="EQQ14" s="192"/>
      <c r="EQR14" s="192"/>
      <c r="EQS14" s="192"/>
      <c r="EQT14" s="192"/>
      <c r="EQU14" s="192"/>
      <c r="EQV14" s="192"/>
      <c r="EQW14" s="192"/>
      <c r="EQX14" s="192"/>
      <c r="EQY14" s="192"/>
      <c r="EQZ14" s="117"/>
      <c r="ERA14" s="192"/>
      <c r="ERB14" s="192"/>
      <c r="ERC14" s="192"/>
      <c r="ERD14" s="192"/>
      <c r="ERE14" s="192"/>
      <c r="ERF14" s="192"/>
      <c r="ERG14" s="192"/>
      <c r="ERH14" s="192"/>
      <c r="ERI14" s="192"/>
      <c r="ERJ14" s="192"/>
      <c r="ERK14" s="192"/>
      <c r="ERL14" s="192"/>
      <c r="ERM14" s="192"/>
      <c r="ERN14" s="192"/>
      <c r="ERO14" s="192"/>
      <c r="ERP14" s="117"/>
      <c r="ERQ14" s="192"/>
      <c r="ERR14" s="192"/>
      <c r="ERS14" s="192"/>
      <c r="ERT14" s="192"/>
      <c r="ERU14" s="192"/>
      <c r="ERV14" s="192"/>
      <c r="ERW14" s="192"/>
      <c r="ERX14" s="192"/>
      <c r="ERY14" s="192"/>
      <c r="ERZ14" s="192"/>
      <c r="ESA14" s="192"/>
      <c r="ESB14" s="192"/>
      <c r="ESC14" s="192"/>
      <c r="ESD14" s="192"/>
      <c r="ESE14" s="192"/>
      <c r="ESF14" s="117"/>
      <c r="ESG14" s="192"/>
      <c r="ESH14" s="192"/>
      <c r="ESI14" s="192"/>
      <c r="ESJ14" s="192"/>
      <c r="ESK14" s="192"/>
      <c r="ESL14" s="192"/>
      <c r="ESM14" s="192"/>
      <c r="ESN14" s="192"/>
      <c r="ESO14" s="192"/>
      <c r="ESP14" s="192"/>
      <c r="ESQ14" s="192"/>
      <c r="ESR14" s="192"/>
      <c r="ESS14" s="192"/>
      <c r="EST14" s="192"/>
      <c r="ESU14" s="192"/>
      <c r="ESV14" s="117"/>
      <c r="ESW14" s="192"/>
      <c r="ESX14" s="192"/>
      <c r="ESY14" s="192"/>
      <c r="ESZ14" s="192"/>
      <c r="ETA14" s="192"/>
      <c r="ETB14" s="192"/>
      <c r="ETC14" s="192"/>
      <c r="ETD14" s="192"/>
      <c r="ETE14" s="192"/>
      <c r="ETF14" s="192"/>
      <c r="ETG14" s="192"/>
      <c r="ETH14" s="192"/>
      <c r="ETI14" s="192"/>
      <c r="ETJ14" s="192"/>
      <c r="ETK14" s="192"/>
      <c r="ETL14" s="117"/>
      <c r="ETM14" s="192"/>
      <c r="ETN14" s="192"/>
      <c r="ETO14" s="192"/>
      <c r="ETP14" s="192"/>
      <c r="ETQ14" s="192"/>
      <c r="ETR14" s="192"/>
      <c r="ETS14" s="192"/>
      <c r="ETT14" s="192"/>
      <c r="ETU14" s="192"/>
      <c r="ETV14" s="192"/>
      <c r="ETW14" s="192"/>
      <c r="ETX14" s="192"/>
      <c r="ETY14" s="192"/>
      <c r="ETZ14" s="192"/>
      <c r="EUA14" s="192"/>
      <c r="EUB14" s="117"/>
      <c r="EUC14" s="192"/>
      <c r="EUD14" s="192"/>
      <c r="EUE14" s="192"/>
      <c r="EUF14" s="192"/>
      <c r="EUG14" s="192"/>
      <c r="EUH14" s="192"/>
      <c r="EUI14" s="192"/>
      <c r="EUJ14" s="192"/>
      <c r="EUK14" s="192"/>
      <c r="EUL14" s="192"/>
      <c r="EUM14" s="192"/>
      <c r="EUN14" s="192"/>
      <c r="EUO14" s="192"/>
      <c r="EUP14" s="192"/>
      <c r="EUQ14" s="192"/>
      <c r="EUR14" s="117"/>
      <c r="EUS14" s="192"/>
      <c r="EUT14" s="192"/>
      <c r="EUU14" s="192"/>
      <c r="EUV14" s="192"/>
      <c r="EUW14" s="192"/>
      <c r="EUX14" s="192"/>
      <c r="EUY14" s="192"/>
      <c r="EUZ14" s="192"/>
      <c r="EVA14" s="192"/>
      <c r="EVB14" s="192"/>
      <c r="EVC14" s="192"/>
      <c r="EVD14" s="192"/>
      <c r="EVE14" s="192"/>
      <c r="EVF14" s="192"/>
      <c r="EVG14" s="192"/>
      <c r="EVH14" s="117"/>
      <c r="EVI14" s="192"/>
      <c r="EVJ14" s="192"/>
      <c r="EVK14" s="192"/>
      <c r="EVL14" s="192"/>
      <c r="EVM14" s="192"/>
      <c r="EVN14" s="192"/>
      <c r="EVO14" s="192"/>
      <c r="EVP14" s="192"/>
      <c r="EVQ14" s="192"/>
      <c r="EVR14" s="192"/>
      <c r="EVS14" s="192"/>
      <c r="EVT14" s="192"/>
      <c r="EVU14" s="192"/>
      <c r="EVV14" s="192"/>
      <c r="EVW14" s="192"/>
      <c r="EVX14" s="117"/>
      <c r="EVY14" s="192"/>
      <c r="EVZ14" s="192"/>
      <c r="EWA14" s="192"/>
      <c r="EWB14" s="192"/>
      <c r="EWC14" s="192"/>
      <c r="EWD14" s="192"/>
      <c r="EWE14" s="192"/>
      <c r="EWF14" s="192"/>
      <c r="EWG14" s="192"/>
      <c r="EWH14" s="192"/>
      <c r="EWI14" s="192"/>
      <c r="EWJ14" s="192"/>
      <c r="EWK14" s="192"/>
      <c r="EWL14" s="192"/>
      <c r="EWM14" s="192"/>
      <c r="EWN14" s="117"/>
      <c r="EWO14" s="192"/>
      <c r="EWP14" s="192"/>
      <c r="EWQ14" s="192"/>
      <c r="EWR14" s="192"/>
      <c r="EWS14" s="192"/>
      <c r="EWT14" s="192"/>
      <c r="EWU14" s="192"/>
      <c r="EWV14" s="192"/>
      <c r="EWW14" s="192"/>
      <c r="EWX14" s="192"/>
      <c r="EWY14" s="192"/>
      <c r="EWZ14" s="192"/>
      <c r="EXA14" s="192"/>
      <c r="EXB14" s="192"/>
      <c r="EXC14" s="192"/>
      <c r="EXD14" s="117"/>
      <c r="EXE14" s="192"/>
      <c r="EXF14" s="192"/>
      <c r="EXG14" s="192"/>
      <c r="EXH14" s="192"/>
      <c r="EXI14" s="192"/>
      <c r="EXJ14" s="192"/>
      <c r="EXK14" s="192"/>
      <c r="EXL14" s="192"/>
      <c r="EXM14" s="192"/>
      <c r="EXN14" s="192"/>
      <c r="EXO14" s="192"/>
      <c r="EXP14" s="192"/>
      <c r="EXQ14" s="192"/>
      <c r="EXR14" s="192"/>
      <c r="EXS14" s="192"/>
      <c r="EXT14" s="117"/>
      <c r="EXU14" s="192"/>
      <c r="EXV14" s="192"/>
      <c r="EXW14" s="192"/>
      <c r="EXX14" s="192"/>
      <c r="EXY14" s="192"/>
      <c r="EXZ14" s="192"/>
      <c r="EYA14" s="192"/>
      <c r="EYB14" s="192"/>
      <c r="EYC14" s="192"/>
      <c r="EYD14" s="192"/>
      <c r="EYE14" s="192"/>
      <c r="EYF14" s="192"/>
      <c r="EYG14" s="192"/>
      <c r="EYH14" s="192"/>
      <c r="EYI14" s="192"/>
      <c r="EYJ14" s="117"/>
      <c r="EYK14" s="192"/>
      <c r="EYL14" s="192"/>
      <c r="EYM14" s="192"/>
      <c r="EYN14" s="192"/>
      <c r="EYO14" s="192"/>
      <c r="EYP14" s="192"/>
      <c r="EYQ14" s="192"/>
      <c r="EYR14" s="192"/>
      <c r="EYS14" s="192"/>
      <c r="EYT14" s="192"/>
      <c r="EYU14" s="192"/>
      <c r="EYV14" s="192"/>
      <c r="EYW14" s="192"/>
      <c r="EYX14" s="192"/>
      <c r="EYY14" s="192"/>
      <c r="EYZ14" s="117"/>
      <c r="EZA14" s="192"/>
      <c r="EZB14" s="192"/>
      <c r="EZC14" s="192"/>
      <c r="EZD14" s="192"/>
      <c r="EZE14" s="192"/>
      <c r="EZF14" s="192"/>
      <c r="EZG14" s="192"/>
      <c r="EZH14" s="192"/>
      <c r="EZI14" s="192"/>
      <c r="EZJ14" s="192"/>
      <c r="EZK14" s="192"/>
      <c r="EZL14" s="192"/>
      <c r="EZM14" s="192"/>
      <c r="EZN14" s="192"/>
      <c r="EZO14" s="192"/>
      <c r="EZP14" s="117"/>
      <c r="EZQ14" s="192"/>
      <c r="EZR14" s="192"/>
      <c r="EZS14" s="192"/>
      <c r="EZT14" s="192"/>
      <c r="EZU14" s="192"/>
      <c r="EZV14" s="192"/>
      <c r="EZW14" s="192"/>
      <c r="EZX14" s="192"/>
      <c r="EZY14" s="192"/>
      <c r="EZZ14" s="192"/>
      <c r="FAA14" s="192"/>
      <c r="FAB14" s="192"/>
      <c r="FAC14" s="192"/>
      <c r="FAD14" s="192"/>
      <c r="FAE14" s="192"/>
      <c r="FAF14" s="117"/>
      <c r="FAG14" s="192"/>
      <c r="FAH14" s="192"/>
      <c r="FAI14" s="192"/>
      <c r="FAJ14" s="192"/>
      <c r="FAK14" s="192"/>
      <c r="FAL14" s="192"/>
      <c r="FAM14" s="192"/>
      <c r="FAN14" s="192"/>
      <c r="FAO14" s="192"/>
      <c r="FAP14" s="192"/>
      <c r="FAQ14" s="192"/>
      <c r="FAR14" s="192"/>
      <c r="FAS14" s="192"/>
      <c r="FAT14" s="192"/>
      <c r="FAU14" s="192"/>
      <c r="FAV14" s="117"/>
      <c r="FAW14" s="192"/>
      <c r="FAX14" s="192"/>
      <c r="FAY14" s="192"/>
      <c r="FAZ14" s="192"/>
      <c r="FBA14" s="192"/>
      <c r="FBB14" s="192"/>
      <c r="FBC14" s="192"/>
      <c r="FBD14" s="192"/>
      <c r="FBE14" s="192"/>
      <c r="FBF14" s="192"/>
      <c r="FBG14" s="192"/>
      <c r="FBH14" s="192"/>
      <c r="FBI14" s="192"/>
      <c r="FBJ14" s="192"/>
      <c r="FBK14" s="192"/>
      <c r="FBL14" s="117"/>
      <c r="FBM14" s="192"/>
      <c r="FBN14" s="192"/>
      <c r="FBO14" s="192"/>
      <c r="FBP14" s="192"/>
      <c r="FBQ14" s="192"/>
      <c r="FBR14" s="192"/>
      <c r="FBS14" s="192"/>
      <c r="FBT14" s="192"/>
      <c r="FBU14" s="192"/>
      <c r="FBV14" s="192"/>
      <c r="FBW14" s="192"/>
      <c r="FBX14" s="192"/>
      <c r="FBY14" s="192"/>
      <c r="FBZ14" s="192"/>
      <c r="FCA14" s="192"/>
      <c r="FCB14" s="117"/>
      <c r="FCC14" s="192"/>
      <c r="FCD14" s="192"/>
      <c r="FCE14" s="192"/>
      <c r="FCF14" s="192"/>
      <c r="FCG14" s="192"/>
      <c r="FCH14" s="192"/>
      <c r="FCI14" s="192"/>
      <c r="FCJ14" s="192"/>
      <c r="FCK14" s="192"/>
      <c r="FCL14" s="192"/>
      <c r="FCM14" s="192"/>
      <c r="FCN14" s="192"/>
      <c r="FCO14" s="192"/>
      <c r="FCP14" s="192"/>
      <c r="FCQ14" s="192"/>
      <c r="FCR14" s="117"/>
      <c r="FCS14" s="192"/>
      <c r="FCT14" s="192"/>
      <c r="FCU14" s="192"/>
      <c r="FCV14" s="192"/>
      <c r="FCW14" s="192"/>
      <c r="FCX14" s="192"/>
      <c r="FCY14" s="192"/>
      <c r="FCZ14" s="192"/>
      <c r="FDA14" s="192"/>
      <c r="FDB14" s="192"/>
      <c r="FDC14" s="192"/>
      <c r="FDD14" s="192"/>
      <c r="FDE14" s="192"/>
      <c r="FDF14" s="192"/>
      <c r="FDG14" s="192"/>
      <c r="FDH14" s="117"/>
      <c r="FDI14" s="192"/>
      <c r="FDJ14" s="192"/>
      <c r="FDK14" s="192"/>
      <c r="FDL14" s="192"/>
      <c r="FDM14" s="192"/>
      <c r="FDN14" s="192"/>
      <c r="FDO14" s="192"/>
      <c r="FDP14" s="192"/>
      <c r="FDQ14" s="192"/>
      <c r="FDR14" s="192"/>
      <c r="FDS14" s="192"/>
      <c r="FDT14" s="192"/>
      <c r="FDU14" s="192"/>
      <c r="FDV14" s="192"/>
      <c r="FDW14" s="192"/>
      <c r="FDX14" s="117"/>
      <c r="FDY14" s="192"/>
      <c r="FDZ14" s="192"/>
      <c r="FEA14" s="192"/>
      <c r="FEB14" s="192"/>
      <c r="FEC14" s="192"/>
      <c r="FED14" s="192"/>
      <c r="FEE14" s="192"/>
      <c r="FEF14" s="192"/>
      <c r="FEG14" s="192"/>
      <c r="FEH14" s="192"/>
      <c r="FEI14" s="192"/>
      <c r="FEJ14" s="192"/>
      <c r="FEK14" s="192"/>
      <c r="FEL14" s="192"/>
      <c r="FEM14" s="192"/>
      <c r="FEN14" s="117"/>
      <c r="FEO14" s="192"/>
      <c r="FEP14" s="192"/>
      <c r="FEQ14" s="192"/>
      <c r="FER14" s="192"/>
      <c r="FES14" s="192"/>
      <c r="FET14" s="192"/>
      <c r="FEU14" s="192"/>
      <c r="FEV14" s="192"/>
      <c r="FEW14" s="192"/>
      <c r="FEX14" s="192"/>
      <c r="FEY14" s="192"/>
      <c r="FEZ14" s="192"/>
      <c r="FFA14" s="192"/>
      <c r="FFB14" s="192"/>
      <c r="FFC14" s="192"/>
      <c r="FFD14" s="117"/>
      <c r="FFE14" s="192"/>
      <c r="FFF14" s="192"/>
      <c r="FFG14" s="192"/>
      <c r="FFH14" s="192"/>
      <c r="FFI14" s="192"/>
      <c r="FFJ14" s="192"/>
      <c r="FFK14" s="192"/>
      <c r="FFL14" s="192"/>
      <c r="FFM14" s="192"/>
      <c r="FFN14" s="192"/>
      <c r="FFO14" s="192"/>
      <c r="FFP14" s="192"/>
      <c r="FFQ14" s="192"/>
      <c r="FFR14" s="192"/>
      <c r="FFS14" s="192"/>
      <c r="FFT14" s="117"/>
      <c r="FFU14" s="192"/>
      <c r="FFV14" s="192"/>
      <c r="FFW14" s="192"/>
      <c r="FFX14" s="192"/>
      <c r="FFY14" s="192"/>
      <c r="FFZ14" s="192"/>
      <c r="FGA14" s="192"/>
      <c r="FGB14" s="192"/>
      <c r="FGC14" s="192"/>
      <c r="FGD14" s="192"/>
      <c r="FGE14" s="192"/>
      <c r="FGF14" s="192"/>
      <c r="FGG14" s="192"/>
      <c r="FGH14" s="192"/>
      <c r="FGI14" s="192"/>
      <c r="FGJ14" s="117"/>
      <c r="FGK14" s="192"/>
      <c r="FGL14" s="192"/>
      <c r="FGM14" s="192"/>
      <c r="FGN14" s="192"/>
      <c r="FGO14" s="192"/>
      <c r="FGP14" s="192"/>
      <c r="FGQ14" s="192"/>
      <c r="FGR14" s="192"/>
      <c r="FGS14" s="192"/>
      <c r="FGT14" s="192"/>
      <c r="FGU14" s="192"/>
      <c r="FGV14" s="192"/>
      <c r="FGW14" s="192"/>
      <c r="FGX14" s="192"/>
      <c r="FGY14" s="192"/>
      <c r="FGZ14" s="117"/>
      <c r="FHA14" s="192"/>
      <c r="FHB14" s="192"/>
      <c r="FHC14" s="192"/>
      <c r="FHD14" s="192"/>
      <c r="FHE14" s="192"/>
      <c r="FHF14" s="192"/>
      <c r="FHG14" s="192"/>
      <c r="FHH14" s="192"/>
      <c r="FHI14" s="192"/>
      <c r="FHJ14" s="192"/>
      <c r="FHK14" s="192"/>
      <c r="FHL14" s="192"/>
      <c r="FHM14" s="192"/>
      <c r="FHN14" s="192"/>
      <c r="FHO14" s="192"/>
      <c r="FHP14" s="117"/>
      <c r="FHQ14" s="192"/>
      <c r="FHR14" s="192"/>
      <c r="FHS14" s="192"/>
      <c r="FHT14" s="192"/>
      <c r="FHU14" s="192"/>
      <c r="FHV14" s="192"/>
      <c r="FHW14" s="192"/>
      <c r="FHX14" s="192"/>
      <c r="FHY14" s="192"/>
      <c r="FHZ14" s="192"/>
      <c r="FIA14" s="192"/>
      <c r="FIB14" s="192"/>
      <c r="FIC14" s="192"/>
      <c r="FID14" s="192"/>
      <c r="FIE14" s="192"/>
      <c r="FIF14" s="117"/>
      <c r="FIG14" s="192"/>
      <c r="FIH14" s="192"/>
      <c r="FII14" s="192"/>
      <c r="FIJ14" s="192"/>
      <c r="FIK14" s="192"/>
      <c r="FIL14" s="192"/>
      <c r="FIM14" s="192"/>
      <c r="FIN14" s="192"/>
      <c r="FIO14" s="192"/>
      <c r="FIP14" s="192"/>
      <c r="FIQ14" s="192"/>
      <c r="FIR14" s="192"/>
      <c r="FIS14" s="192"/>
      <c r="FIT14" s="192"/>
      <c r="FIU14" s="192"/>
      <c r="FIV14" s="117"/>
      <c r="FIW14" s="192"/>
      <c r="FIX14" s="192"/>
      <c r="FIY14" s="192"/>
      <c r="FIZ14" s="192"/>
      <c r="FJA14" s="192"/>
      <c r="FJB14" s="192"/>
      <c r="FJC14" s="192"/>
      <c r="FJD14" s="192"/>
      <c r="FJE14" s="192"/>
      <c r="FJF14" s="192"/>
      <c r="FJG14" s="192"/>
      <c r="FJH14" s="192"/>
      <c r="FJI14" s="192"/>
      <c r="FJJ14" s="192"/>
      <c r="FJK14" s="192"/>
      <c r="FJL14" s="117"/>
      <c r="FJM14" s="192"/>
      <c r="FJN14" s="192"/>
      <c r="FJO14" s="192"/>
      <c r="FJP14" s="192"/>
      <c r="FJQ14" s="192"/>
      <c r="FJR14" s="192"/>
      <c r="FJS14" s="192"/>
      <c r="FJT14" s="192"/>
      <c r="FJU14" s="192"/>
      <c r="FJV14" s="192"/>
      <c r="FJW14" s="192"/>
      <c r="FJX14" s="192"/>
      <c r="FJY14" s="192"/>
      <c r="FJZ14" s="192"/>
      <c r="FKA14" s="192"/>
      <c r="FKB14" s="117"/>
      <c r="FKC14" s="192"/>
      <c r="FKD14" s="192"/>
      <c r="FKE14" s="192"/>
      <c r="FKF14" s="192"/>
      <c r="FKG14" s="192"/>
      <c r="FKH14" s="192"/>
      <c r="FKI14" s="192"/>
      <c r="FKJ14" s="192"/>
      <c r="FKK14" s="192"/>
      <c r="FKL14" s="192"/>
      <c r="FKM14" s="192"/>
      <c r="FKN14" s="192"/>
      <c r="FKO14" s="192"/>
      <c r="FKP14" s="192"/>
      <c r="FKQ14" s="192"/>
      <c r="FKR14" s="117"/>
      <c r="FKS14" s="192"/>
      <c r="FKT14" s="192"/>
      <c r="FKU14" s="192"/>
      <c r="FKV14" s="192"/>
      <c r="FKW14" s="192"/>
      <c r="FKX14" s="192"/>
      <c r="FKY14" s="192"/>
      <c r="FKZ14" s="192"/>
      <c r="FLA14" s="192"/>
      <c r="FLB14" s="192"/>
      <c r="FLC14" s="192"/>
      <c r="FLD14" s="192"/>
      <c r="FLE14" s="192"/>
      <c r="FLF14" s="192"/>
      <c r="FLG14" s="192"/>
      <c r="FLH14" s="117"/>
      <c r="FLI14" s="192"/>
      <c r="FLJ14" s="192"/>
      <c r="FLK14" s="192"/>
      <c r="FLL14" s="192"/>
      <c r="FLM14" s="192"/>
      <c r="FLN14" s="192"/>
      <c r="FLO14" s="192"/>
      <c r="FLP14" s="192"/>
      <c r="FLQ14" s="192"/>
      <c r="FLR14" s="192"/>
      <c r="FLS14" s="192"/>
      <c r="FLT14" s="192"/>
      <c r="FLU14" s="192"/>
      <c r="FLV14" s="192"/>
      <c r="FLW14" s="192"/>
      <c r="FLX14" s="117"/>
      <c r="FLY14" s="192"/>
      <c r="FLZ14" s="192"/>
      <c r="FMA14" s="192"/>
      <c r="FMB14" s="192"/>
      <c r="FMC14" s="192"/>
      <c r="FMD14" s="192"/>
      <c r="FME14" s="192"/>
      <c r="FMF14" s="192"/>
      <c r="FMG14" s="192"/>
      <c r="FMH14" s="192"/>
      <c r="FMI14" s="192"/>
      <c r="FMJ14" s="192"/>
      <c r="FMK14" s="192"/>
      <c r="FML14" s="192"/>
      <c r="FMM14" s="192"/>
      <c r="FMN14" s="117"/>
      <c r="FMO14" s="192"/>
      <c r="FMP14" s="192"/>
      <c r="FMQ14" s="192"/>
      <c r="FMR14" s="192"/>
      <c r="FMS14" s="192"/>
      <c r="FMT14" s="192"/>
      <c r="FMU14" s="192"/>
      <c r="FMV14" s="192"/>
      <c r="FMW14" s="192"/>
      <c r="FMX14" s="192"/>
      <c r="FMY14" s="192"/>
      <c r="FMZ14" s="192"/>
      <c r="FNA14" s="192"/>
      <c r="FNB14" s="192"/>
      <c r="FNC14" s="192"/>
      <c r="FND14" s="117"/>
      <c r="FNE14" s="192"/>
      <c r="FNF14" s="192"/>
      <c r="FNG14" s="192"/>
      <c r="FNH14" s="192"/>
      <c r="FNI14" s="192"/>
      <c r="FNJ14" s="192"/>
      <c r="FNK14" s="192"/>
      <c r="FNL14" s="192"/>
      <c r="FNM14" s="192"/>
      <c r="FNN14" s="192"/>
      <c r="FNO14" s="192"/>
      <c r="FNP14" s="192"/>
      <c r="FNQ14" s="192"/>
      <c r="FNR14" s="192"/>
      <c r="FNS14" s="192"/>
      <c r="FNT14" s="117"/>
      <c r="FNU14" s="192"/>
      <c r="FNV14" s="192"/>
      <c r="FNW14" s="192"/>
      <c r="FNX14" s="192"/>
      <c r="FNY14" s="192"/>
      <c r="FNZ14" s="192"/>
      <c r="FOA14" s="192"/>
      <c r="FOB14" s="192"/>
      <c r="FOC14" s="192"/>
      <c r="FOD14" s="192"/>
      <c r="FOE14" s="192"/>
      <c r="FOF14" s="192"/>
      <c r="FOG14" s="192"/>
      <c r="FOH14" s="192"/>
      <c r="FOI14" s="192"/>
      <c r="FOJ14" s="117"/>
      <c r="FOK14" s="192"/>
      <c r="FOL14" s="192"/>
      <c r="FOM14" s="192"/>
      <c r="FON14" s="192"/>
      <c r="FOO14" s="192"/>
      <c r="FOP14" s="192"/>
      <c r="FOQ14" s="192"/>
      <c r="FOR14" s="192"/>
      <c r="FOS14" s="192"/>
      <c r="FOT14" s="192"/>
      <c r="FOU14" s="192"/>
      <c r="FOV14" s="192"/>
      <c r="FOW14" s="192"/>
      <c r="FOX14" s="192"/>
      <c r="FOY14" s="192"/>
      <c r="FOZ14" s="117"/>
      <c r="FPA14" s="192"/>
      <c r="FPB14" s="192"/>
      <c r="FPC14" s="192"/>
      <c r="FPD14" s="192"/>
      <c r="FPE14" s="192"/>
      <c r="FPF14" s="192"/>
      <c r="FPG14" s="192"/>
      <c r="FPH14" s="192"/>
      <c r="FPI14" s="192"/>
      <c r="FPJ14" s="192"/>
      <c r="FPK14" s="192"/>
      <c r="FPL14" s="192"/>
      <c r="FPM14" s="192"/>
      <c r="FPN14" s="192"/>
      <c r="FPO14" s="192"/>
      <c r="FPP14" s="117"/>
      <c r="FPQ14" s="192"/>
      <c r="FPR14" s="192"/>
      <c r="FPS14" s="192"/>
      <c r="FPT14" s="192"/>
      <c r="FPU14" s="192"/>
      <c r="FPV14" s="192"/>
      <c r="FPW14" s="192"/>
      <c r="FPX14" s="192"/>
      <c r="FPY14" s="192"/>
      <c r="FPZ14" s="192"/>
      <c r="FQA14" s="192"/>
      <c r="FQB14" s="192"/>
      <c r="FQC14" s="192"/>
      <c r="FQD14" s="192"/>
      <c r="FQE14" s="192"/>
      <c r="FQF14" s="117"/>
      <c r="FQG14" s="192"/>
      <c r="FQH14" s="192"/>
      <c r="FQI14" s="192"/>
      <c r="FQJ14" s="192"/>
      <c r="FQK14" s="192"/>
      <c r="FQL14" s="192"/>
      <c r="FQM14" s="192"/>
      <c r="FQN14" s="192"/>
      <c r="FQO14" s="192"/>
      <c r="FQP14" s="192"/>
      <c r="FQQ14" s="192"/>
      <c r="FQR14" s="192"/>
      <c r="FQS14" s="192"/>
      <c r="FQT14" s="192"/>
      <c r="FQU14" s="192"/>
      <c r="FQV14" s="117"/>
      <c r="FQW14" s="192"/>
      <c r="FQX14" s="192"/>
      <c r="FQY14" s="192"/>
      <c r="FQZ14" s="192"/>
      <c r="FRA14" s="192"/>
      <c r="FRB14" s="192"/>
      <c r="FRC14" s="192"/>
      <c r="FRD14" s="192"/>
      <c r="FRE14" s="192"/>
      <c r="FRF14" s="192"/>
      <c r="FRG14" s="192"/>
      <c r="FRH14" s="192"/>
      <c r="FRI14" s="192"/>
      <c r="FRJ14" s="192"/>
      <c r="FRK14" s="192"/>
      <c r="FRL14" s="117"/>
      <c r="FRM14" s="192"/>
      <c r="FRN14" s="192"/>
      <c r="FRO14" s="192"/>
      <c r="FRP14" s="192"/>
      <c r="FRQ14" s="192"/>
      <c r="FRR14" s="192"/>
      <c r="FRS14" s="192"/>
      <c r="FRT14" s="192"/>
      <c r="FRU14" s="192"/>
      <c r="FRV14" s="192"/>
      <c r="FRW14" s="192"/>
      <c r="FRX14" s="192"/>
      <c r="FRY14" s="192"/>
      <c r="FRZ14" s="192"/>
      <c r="FSA14" s="192"/>
      <c r="FSB14" s="117"/>
      <c r="FSC14" s="192"/>
      <c r="FSD14" s="192"/>
      <c r="FSE14" s="192"/>
      <c r="FSF14" s="192"/>
      <c r="FSG14" s="192"/>
      <c r="FSH14" s="192"/>
      <c r="FSI14" s="192"/>
      <c r="FSJ14" s="192"/>
      <c r="FSK14" s="192"/>
      <c r="FSL14" s="192"/>
      <c r="FSM14" s="192"/>
      <c r="FSN14" s="192"/>
      <c r="FSO14" s="192"/>
      <c r="FSP14" s="192"/>
      <c r="FSQ14" s="192"/>
      <c r="FSR14" s="117"/>
      <c r="FSS14" s="192"/>
      <c r="FST14" s="192"/>
      <c r="FSU14" s="192"/>
      <c r="FSV14" s="192"/>
      <c r="FSW14" s="192"/>
      <c r="FSX14" s="192"/>
      <c r="FSY14" s="192"/>
      <c r="FSZ14" s="192"/>
      <c r="FTA14" s="192"/>
      <c r="FTB14" s="192"/>
      <c r="FTC14" s="192"/>
      <c r="FTD14" s="192"/>
      <c r="FTE14" s="192"/>
      <c r="FTF14" s="192"/>
      <c r="FTG14" s="192"/>
      <c r="FTH14" s="117"/>
      <c r="FTI14" s="192"/>
      <c r="FTJ14" s="192"/>
      <c r="FTK14" s="192"/>
      <c r="FTL14" s="192"/>
      <c r="FTM14" s="192"/>
      <c r="FTN14" s="192"/>
      <c r="FTO14" s="192"/>
      <c r="FTP14" s="192"/>
      <c r="FTQ14" s="192"/>
      <c r="FTR14" s="192"/>
      <c r="FTS14" s="192"/>
      <c r="FTT14" s="192"/>
      <c r="FTU14" s="192"/>
      <c r="FTV14" s="192"/>
      <c r="FTW14" s="192"/>
      <c r="FTX14" s="117"/>
      <c r="FTY14" s="192"/>
      <c r="FTZ14" s="192"/>
      <c r="FUA14" s="192"/>
      <c r="FUB14" s="192"/>
      <c r="FUC14" s="192"/>
      <c r="FUD14" s="192"/>
      <c r="FUE14" s="192"/>
      <c r="FUF14" s="192"/>
      <c r="FUG14" s="192"/>
      <c r="FUH14" s="192"/>
      <c r="FUI14" s="192"/>
      <c r="FUJ14" s="192"/>
      <c r="FUK14" s="192"/>
      <c r="FUL14" s="192"/>
      <c r="FUM14" s="192"/>
      <c r="FUN14" s="117"/>
      <c r="FUO14" s="192"/>
      <c r="FUP14" s="192"/>
      <c r="FUQ14" s="192"/>
      <c r="FUR14" s="192"/>
      <c r="FUS14" s="192"/>
      <c r="FUT14" s="192"/>
      <c r="FUU14" s="192"/>
      <c r="FUV14" s="192"/>
      <c r="FUW14" s="192"/>
      <c r="FUX14" s="192"/>
      <c r="FUY14" s="192"/>
      <c r="FUZ14" s="192"/>
      <c r="FVA14" s="192"/>
      <c r="FVB14" s="192"/>
      <c r="FVC14" s="192"/>
      <c r="FVD14" s="117"/>
      <c r="FVE14" s="192"/>
      <c r="FVF14" s="192"/>
      <c r="FVG14" s="192"/>
      <c r="FVH14" s="192"/>
      <c r="FVI14" s="192"/>
      <c r="FVJ14" s="192"/>
      <c r="FVK14" s="192"/>
      <c r="FVL14" s="192"/>
      <c r="FVM14" s="192"/>
      <c r="FVN14" s="192"/>
      <c r="FVO14" s="192"/>
      <c r="FVP14" s="192"/>
      <c r="FVQ14" s="192"/>
      <c r="FVR14" s="192"/>
      <c r="FVS14" s="192"/>
      <c r="FVT14" s="117"/>
      <c r="FVU14" s="192"/>
      <c r="FVV14" s="192"/>
      <c r="FVW14" s="192"/>
      <c r="FVX14" s="192"/>
      <c r="FVY14" s="192"/>
      <c r="FVZ14" s="192"/>
      <c r="FWA14" s="192"/>
      <c r="FWB14" s="192"/>
      <c r="FWC14" s="192"/>
      <c r="FWD14" s="192"/>
      <c r="FWE14" s="192"/>
      <c r="FWF14" s="192"/>
      <c r="FWG14" s="192"/>
      <c r="FWH14" s="192"/>
      <c r="FWI14" s="192"/>
      <c r="FWJ14" s="117"/>
      <c r="FWK14" s="192"/>
      <c r="FWL14" s="192"/>
      <c r="FWM14" s="192"/>
      <c r="FWN14" s="192"/>
      <c r="FWO14" s="192"/>
      <c r="FWP14" s="192"/>
      <c r="FWQ14" s="192"/>
      <c r="FWR14" s="192"/>
      <c r="FWS14" s="192"/>
      <c r="FWT14" s="192"/>
      <c r="FWU14" s="192"/>
      <c r="FWV14" s="192"/>
      <c r="FWW14" s="192"/>
      <c r="FWX14" s="192"/>
      <c r="FWY14" s="192"/>
      <c r="FWZ14" s="117"/>
      <c r="FXA14" s="192"/>
      <c r="FXB14" s="192"/>
      <c r="FXC14" s="192"/>
      <c r="FXD14" s="192"/>
      <c r="FXE14" s="192"/>
      <c r="FXF14" s="192"/>
      <c r="FXG14" s="192"/>
      <c r="FXH14" s="192"/>
      <c r="FXI14" s="192"/>
      <c r="FXJ14" s="192"/>
      <c r="FXK14" s="192"/>
      <c r="FXL14" s="192"/>
      <c r="FXM14" s="192"/>
      <c r="FXN14" s="192"/>
      <c r="FXO14" s="192"/>
      <c r="FXP14" s="117"/>
      <c r="FXQ14" s="192"/>
      <c r="FXR14" s="192"/>
      <c r="FXS14" s="192"/>
      <c r="FXT14" s="192"/>
      <c r="FXU14" s="192"/>
      <c r="FXV14" s="192"/>
      <c r="FXW14" s="192"/>
      <c r="FXX14" s="192"/>
      <c r="FXY14" s="192"/>
      <c r="FXZ14" s="192"/>
      <c r="FYA14" s="192"/>
      <c r="FYB14" s="192"/>
      <c r="FYC14" s="192"/>
      <c r="FYD14" s="192"/>
      <c r="FYE14" s="192"/>
      <c r="FYF14" s="117"/>
      <c r="FYG14" s="192"/>
      <c r="FYH14" s="192"/>
      <c r="FYI14" s="192"/>
      <c r="FYJ14" s="192"/>
      <c r="FYK14" s="192"/>
      <c r="FYL14" s="192"/>
      <c r="FYM14" s="192"/>
      <c r="FYN14" s="192"/>
      <c r="FYO14" s="192"/>
      <c r="FYP14" s="192"/>
      <c r="FYQ14" s="192"/>
      <c r="FYR14" s="192"/>
      <c r="FYS14" s="192"/>
      <c r="FYT14" s="192"/>
      <c r="FYU14" s="192"/>
      <c r="FYV14" s="117"/>
      <c r="FYW14" s="192"/>
      <c r="FYX14" s="192"/>
      <c r="FYY14" s="192"/>
      <c r="FYZ14" s="192"/>
      <c r="FZA14" s="192"/>
      <c r="FZB14" s="192"/>
      <c r="FZC14" s="192"/>
      <c r="FZD14" s="192"/>
      <c r="FZE14" s="192"/>
      <c r="FZF14" s="192"/>
      <c r="FZG14" s="192"/>
      <c r="FZH14" s="192"/>
      <c r="FZI14" s="192"/>
      <c r="FZJ14" s="192"/>
      <c r="FZK14" s="192"/>
      <c r="FZL14" s="117"/>
      <c r="FZM14" s="192"/>
      <c r="FZN14" s="192"/>
      <c r="FZO14" s="192"/>
      <c r="FZP14" s="192"/>
      <c r="FZQ14" s="192"/>
      <c r="FZR14" s="192"/>
      <c r="FZS14" s="192"/>
      <c r="FZT14" s="192"/>
      <c r="FZU14" s="192"/>
      <c r="FZV14" s="192"/>
      <c r="FZW14" s="192"/>
      <c r="FZX14" s="192"/>
      <c r="FZY14" s="192"/>
      <c r="FZZ14" s="192"/>
      <c r="GAA14" s="192"/>
      <c r="GAB14" s="117"/>
      <c r="GAC14" s="192"/>
      <c r="GAD14" s="192"/>
      <c r="GAE14" s="192"/>
      <c r="GAF14" s="192"/>
      <c r="GAG14" s="192"/>
      <c r="GAH14" s="192"/>
      <c r="GAI14" s="192"/>
      <c r="GAJ14" s="192"/>
      <c r="GAK14" s="192"/>
      <c r="GAL14" s="192"/>
      <c r="GAM14" s="192"/>
      <c r="GAN14" s="192"/>
      <c r="GAO14" s="192"/>
      <c r="GAP14" s="192"/>
      <c r="GAQ14" s="192"/>
      <c r="GAR14" s="117"/>
      <c r="GAS14" s="192"/>
      <c r="GAT14" s="192"/>
      <c r="GAU14" s="192"/>
      <c r="GAV14" s="192"/>
      <c r="GAW14" s="192"/>
      <c r="GAX14" s="192"/>
      <c r="GAY14" s="192"/>
      <c r="GAZ14" s="192"/>
      <c r="GBA14" s="192"/>
      <c r="GBB14" s="192"/>
      <c r="GBC14" s="192"/>
      <c r="GBD14" s="192"/>
      <c r="GBE14" s="192"/>
      <c r="GBF14" s="192"/>
      <c r="GBG14" s="192"/>
      <c r="GBH14" s="117"/>
      <c r="GBI14" s="192"/>
      <c r="GBJ14" s="192"/>
      <c r="GBK14" s="192"/>
      <c r="GBL14" s="192"/>
      <c r="GBM14" s="192"/>
      <c r="GBN14" s="192"/>
      <c r="GBO14" s="192"/>
      <c r="GBP14" s="192"/>
      <c r="GBQ14" s="192"/>
      <c r="GBR14" s="192"/>
      <c r="GBS14" s="192"/>
      <c r="GBT14" s="192"/>
      <c r="GBU14" s="192"/>
      <c r="GBV14" s="192"/>
      <c r="GBW14" s="192"/>
      <c r="GBX14" s="117"/>
      <c r="GBY14" s="192"/>
      <c r="GBZ14" s="192"/>
      <c r="GCA14" s="192"/>
      <c r="GCB14" s="192"/>
      <c r="GCC14" s="192"/>
      <c r="GCD14" s="192"/>
      <c r="GCE14" s="192"/>
      <c r="GCF14" s="192"/>
      <c r="GCG14" s="192"/>
      <c r="GCH14" s="192"/>
      <c r="GCI14" s="192"/>
      <c r="GCJ14" s="192"/>
      <c r="GCK14" s="192"/>
      <c r="GCL14" s="192"/>
      <c r="GCM14" s="192"/>
      <c r="GCN14" s="117"/>
      <c r="GCO14" s="192"/>
      <c r="GCP14" s="192"/>
      <c r="GCQ14" s="192"/>
      <c r="GCR14" s="192"/>
      <c r="GCS14" s="192"/>
      <c r="GCT14" s="192"/>
      <c r="GCU14" s="192"/>
      <c r="GCV14" s="192"/>
      <c r="GCW14" s="192"/>
      <c r="GCX14" s="192"/>
      <c r="GCY14" s="192"/>
      <c r="GCZ14" s="192"/>
      <c r="GDA14" s="192"/>
      <c r="GDB14" s="192"/>
      <c r="GDC14" s="192"/>
      <c r="GDD14" s="117"/>
      <c r="GDE14" s="192"/>
      <c r="GDF14" s="192"/>
      <c r="GDG14" s="192"/>
      <c r="GDH14" s="192"/>
      <c r="GDI14" s="192"/>
      <c r="GDJ14" s="192"/>
      <c r="GDK14" s="192"/>
      <c r="GDL14" s="192"/>
      <c r="GDM14" s="192"/>
      <c r="GDN14" s="192"/>
      <c r="GDO14" s="192"/>
      <c r="GDP14" s="192"/>
      <c r="GDQ14" s="192"/>
      <c r="GDR14" s="192"/>
      <c r="GDS14" s="192"/>
      <c r="GDT14" s="117"/>
      <c r="GDU14" s="192"/>
      <c r="GDV14" s="192"/>
      <c r="GDW14" s="192"/>
      <c r="GDX14" s="192"/>
      <c r="GDY14" s="192"/>
      <c r="GDZ14" s="192"/>
      <c r="GEA14" s="192"/>
      <c r="GEB14" s="192"/>
      <c r="GEC14" s="192"/>
      <c r="GED14" s="192"/>
      <c r="GEE14" s="192"/>
      <c r="GEF14" s="192"/>
      <c r="GEG14" s="192"/>
      <c r="GEH14" s="192"/>
      <c r="GEI14" s="192"/>
      <c r="GEJ14" s="117"/>
      <c r="GEK14" s="192"/>
      <c r="GEL14" s="192"/>
      <c r="GEM14" s="192"/>
      <c r="GEN14" s="192"/>
      <c r="GEO14" s="192"/>
      <c r="GEP14" s="192"/>
      <c r="GEQ14" s="192"/>
      <c r="GER14" s="192"/>
      <c r="GES14" s="192"/>
      <c r="GET14" s="192"/>
      <c r="GEU14" s="192"/>
      <c r="GEV14" s="192"/>
      <c r="GEW14" s="192"/>
      <c r="GEX14" s="192"/>
      <c r="GEY14" s="192"/>
      <c r="GEZ14" s="117"/>
      <c r="GFA14" s="192"/>
      <c r="GFB14" s="192"/>
      <c r="GFC14" s="192"/>
      <c r="GFD14" s="192"/>
      <c r="GFE14" s="192"/>
      <c r="GFF14" s="192"/>
      <c r="GFG14" s="192"/>
      <c r="GFH14" s="192"/>
      <c r="GFI14" s="192"/>
      <c r="GFJ14" s="192"/>
      <c r="GFK14" s="192"/>
      <c r="GFL14" s="192"/>
      <c r="GFM14" s="192"/>
      <c r="GFN14" s="192"/>
      <c r="GFO14" s="192"/>
      <c r="GFP14" s="117"/>
      <c r="GFQ14" s="192"/>
      <c r="GFR14" s="192"/>
      <c r="GFS14" s="192"/>
      <c r="GFT14" s="192"/>
      <c r="GFU14" s="192"/>
      <c r="GFV14" s="192"/>
      <c r="GFW14" s="192"/>
      <c r="GFX14" s="192"/>
      <c r="GFY14" s="192"/>
      <c r="GFZ14" s="192"/>
      <c r="GGA14" s="192"/>
      <c r="GGB14" s="192"/>
      <c r="GGC14" s="192"/>
      <c r="GGD14" s="192"/>
      <c r="GGE14" s="192"/>
      <c r="GGF14" s="117"/>
      <c r="GGG14" s="192"/>
      <c r="GGH14" s="192"/>
      <c r="GGI14" s="192"/>
      <c r="GGJ14" s="192"/>
      <c r="GGK14" s="192"/>
      <c r="GGL14" s="192"/>
      <c r="GGM14" s="192"/>
      <c r="GGN14" s="192"/>
      <c r="GGO14" s="192"/>
      <c r="GGP14" s="192"/>
      <c r="GGQ14" s="192"/>
      <c r="GGR14" s="192"/>
      <c r="GGS14" s="192"/>
      <c r="GGT14" s="192"/>
      <c r="GGU14" s="192"/>
      <c r="GGV14" s="117"/>
      <c r="GGW14" s="192"/>
      <c r="GGX14" s="192"/>
      <c r="GGY14" s="192"/>
      <c r="GGZ14" s="192"/>
      <c r="GHA14" s="192"/>
      <c r="GHB14" s="192"/>
      <c r="GHC14" s="192"/>
      <c r="GHD14" s="192"/>
      <c r="GHE14" s="192"/>
      <c r="GHF14" s="192"/>
      <c r="GHG14" s="192"/>
      <c r="GHH14" s="192"/>
      <c r="GHI14" s="192"/>
      <c r="GHJ14" s="192"/>
      <c r="GHK14" s="192"/>
      <c r="GHL14" s="117"/>
      <c r="GHM14" s="192"/>
      <c r="GHN14" s="192"/>
      <c r="GHO14" s="192"/>
      <c r="GHP14" s="192"/>
      <c r="GHQ14" s="192"/>
      <c r="GHR14" s="192"/>
      <c r="GHS14" s="192"/>
      <c r="GHT14" s="192"/>
      <c r="GHU14" s="192"/>
      <c r="GHV14" s="192"/>
      <c r="GHW14" s="192"/>
      <c r="GHX14" s="192"/>
      <c r="GHY14" s="192"/>
      <c r="GHZ14" s="192"/>
      <c r="GIA14" s="192"/>
      <c r="GIB14" s="117"/>
      <c r="GIC14" s="192"/>
      <c r="GID14" s="192"/>
      <c r="GIE14" s="192"/>
      <c r="GIF14" s="192"/>
      <c r="GIG14" s="192"/>
      <c r="GIH14" s="192"/>
      <c r="GII14" s="192"/>
      <c r="GIJ14" s="192"/>
      <c r="GIK14" s="192"/>
      <c r="GIL14" s="192"/>
      <c r="GIM14" s="192"/>
      <c r="GIN14" s="192"/>
      <c r="GIO14" s="192"/>
      <c r="GIP14" s="192"/>
      <c r="GIQ14" s="192"/>
      <c r="GIR14" s="117"/>
      <c r="GIS14" s="192"/>
      <c r="GIT14" s="192"/>
      <c r="GIU14" s="192"/>
      <c r="GIV14" s="192"/>
      <c r="GIW14" s="192"/>
      <c r="GIX14" s="192"/>
      <c r="GIY14" s="192"/>
      <c r="GIZ14" s="192"/>
      <c r="GJA14" s="192"/>
      <c r="GJB14" s="192"/>
      <c r="GJC14" s="192"/>
      <c r="GJD14" s="192"/>
      <c r="GJE14" s="192"/>
      <c r="GJF14" s="192"/>
      <c r="GJG14" s="192"/>
      <c r="GJH14" s="117"/>
      <c r="GJI14" s="192"/>
      <c r="GJJ14" s="192"/>
      <c r="GJK14" s="192"/>
      <c r="GJL14" s="192"/>
      <c r="GJM14" s="192"/>
      <c r="GJN14" s="192"/>
      <c r="GJO14" s="192"/>
      <c r="GJP14" s="192"/>
      <c r="GJQ14" s="192"/>
      <c r="GJR14" s="192"/>
      <c r="GJS14" s="192"/>
      <c r="GJT14" s="192"/>
      <c r="GJU14" s="192"/>
      <c r="GJV14" s="192"/>
      <c r="GJW14" s="192"/>
      <c r="GJX14" s="117"/>
      <c r="GJY14" s="192"/>
      <c r="GJZ14" s="192"/>
      <c r="GKA14" s="192"/>
      <c r="GKB14" s="192"/>
      <c r="GKC14" s="192"/>
      <c r="GKD14" s="192"/>
      <c r="GKE14" s="192"/>
      <c r="GKF14" s="192"/>
      <c r="GKG14" s="192"/>
      <c r="GKH14" s="192"/>
      <c r="GKI14" s="192"/>
      <c r="GKJ14" s="192"/>
      <c r="GKK14" s="192"/>
      <c r="GKL14" s="192"/>
      <c r="GKM14" s="192"/>
      <c r="GKN14" s="117"/>
      <c r="GKO14" s="192"/>
      <c r="GKP14" s="192"/>
      <c r="GKQ14" s="192"/>
      <c r="GKR14" s="192"/>
      <c r="GKS14" s="192"/>
      <c r="GKT14" s="192"/>
      <c r="GKU14" s="192"/>
      <c r="GKV14" s="192"/>
      <c r="GKW14" s="192"/>
      <c r="GKX14" s="192"/>
      <c r="GKY14" s="192"/>
      <c r="GKZ14" s="192"/>
      <c r="GLA14" s="192"/>
      <c r="GLB14" s="192"/>
      <c r="GLC14" s="192"/>
      <c r="GLD14" s="117"/>
      <c r="GLE14" s="192"/>
      <c r="GLF14" s="192"/>
      <c r="GLG14" s="192"/>
      <c r="GLH14" s="192"/>
      <c r="GLI14" s="192"/>
      <c r="GLJ14" s="192"/>
      <c r="GLK14" s="192"/>
      <c r="GLL14" s="192"/>
      <c r="GLM14" s="192"/>
      <c r="GLN14" s="192"/>
      <c r="GLO14" s="192"/>
      <c r="GLP14" s="192"/>
      <c r="GLQ14" s="192"/>
      <c r="GLR14" s="192"/>
      <c r="GLS14" s="192"/>
      <c r="GLT14" s="117"/>
      <c r="GLU14" s="192"/>
      <c r="GLV14" s="192"/>
      <c r="GLW14" s="192"/>
      <c r="GLX14" s="192"/>
      <c r="GLY14" s="192"/>
      <c r="GLZ14" s="192"/>
      <c r="GMA14" s="192"/>
      <c r="GMB14" s="192"/>
      <c r="GMC14" s="192"/>
      <c r="GMD14" s="192"/>
      <c r="GME14" s="192"/>
      <c r="GMF14" s="192"/>
      <c r="GMG14" s="192"/>
      <c r="GMH14" s="192"/>
      <c r="GMI14" s="192"/>
      <c r="GMJ14" s="117"/>
      <c r="GMK14" s="192"/>
      <c r="GML14" s="192"/>
      <c r="GMM14" s="192"/>
      <c r="GMN14" s="192"/>
      <c r="GMO14" s="192"/>
      <c r="GMP14" s="192"/>
      <c r="GMQ14" s="192"/>
      <c r="GMR14" s="192"/>
      <c r="GMS14" s="192"/>
      <c r="GMT14" s="192"/>
      <c r="GMU14" s="192"/>
      <c r="GMV14" s="192"/>
      <c r="GMW14" s="192"/>
      <c r="GMX14" s="192"/>
      <c r="GMY14" s="192"/>
      <c r="GMZ14" s="117"/>
      <c r="GNA14" s="192"/>
      <c r="GNB14" s="192"/>
      <c r="GNC14" s="192"/>
      <c r="GND14" s="192"/>
      <c r="GNE14" s="192"/>
      <c r="GNF14" s="192"/>
      <c r="GNG14" s="192"/>
      <c r="GNH14" s="192"/>
      <c r="GNI14" s="192"/>
      <c r="GNJ14" s="192"/>
      <c r="GNK14" s="192"/>
      <c r="GNL14" s="192"/>
      <c r="GNM14" s="192"/>
      <c r="GNN14" s="192"/>
      <c r="GNO14" s="192"/>
      <c r="GNP14" s="117"/>
      <c r="GNQ14" s="192"/>
      <c r="GNR14" s="192"/>
      <c r="GNS14" s="192"/>
      <c r="GNT14" s="192"/>
      <c r="GNU14" s="192"/>
      <c r="GNV14" s="192"/>
      <c r="GNW14" s="192"/>
      <c r="GNX14" s="192"/>
      <c r="GNY14" s="192"/>
      <c r="GNZ14" s="192"/>
      <c r="GOA14" s="192"/>
      <c r="GOB14" s="192"/>
      <c r="GOC14" s="192"/>
      <c r="GOD14" s="192"/>
      <c r="GOE14" s="192"/>
      <c r="GOF14" s="117"/>
      <c r="GOG14" s="192"/>
      <c r="GOH14" s="192"/>
      <c r="GOI14" s="192"/>
      <c r="GOJ14" s="192"/>
      <c r="GOK14" s="192"/>
      <c r="GOL14" s="192"/>
      <c r="GOM14" s="192"/>
      <c r="GON14" s="192"/>
      <c r="GOO14" s="192"/>
      <c r="GOP14" s="192"/>
      <c r="GOQ14" s="192"/>
      <c r="GOR14" s="192"/>
      <c r="GOS14" s="192"/>
      <c r="GOT14" s="192"/>
      <c r="GOU14" s="192"/>
      <c r="GOV14" s="117"/>
      <c r="GOW14" s="192"/>
      <c r="GOX14" s="192"/>
      <c r="GOY14" s="192"/>
      <c r="GOZ14" s="192"/>
      <c r="GPA14" s="192"/>
      <c r="GPB14" s="192"/>
      <c r="GPC14" s="192"/>
      <c r="GPD14" s="192"/>
      <c r="GPE14" s="192"/>
      <c r="GPF14" s="192"/>
      <c r="GPG14" s="192"/>
      <c r="GPH14" s="192"/>
      <c r="GPI14" s="192"/>
      <c r="GPJ14" s="192"/>
      <c r="GPK14" s="192"/>
      <c r="GPL14" s="117"/>
      <c r="GPM14" s="192"/>
      <c r="GPN14" s="192"/>
      <c r="GPO14" s="192"/>
      <c r="GPP14" s="192"/>
      <c r="GPQ14" s="192"/>
      <c r="GPR14" s="192"/>
      <c r="GPS14" s="192"/>
      <c r="GPT14" s="192"/>
      <c r="GPU14" s="192"/>
      <c r="GPV14" s="192"/>
      <c r="GPW14" s="192"/>
      <c r="GPX14" s="192"/>
      <c r="GPY14" s="192"/>
      <c r="GPZ14" s="192"/>
      <c r="GQA14" s="192"/>
      <c r="GQB14" s="117"/>
      <c r="GQC14" s="192"/>
      <c r="GQD14" s="192"/>
      <c r="GQE14" s="192"/>
      <c r="GQF14" s="192"/>
      <c r="GQG14" s="192"/>
      <c r="GQH14" s="192"/>
      <c r="GQI14" s="192"/>
      <c r="GQJ14" s="192"/>
      <c r="GQK14" s="192"/>
      <c r="GQL14" s="192"/>
      <c r="GQM14" s="192"/>
      <c r="GQN14" s="192"/>
      <c r="GQO14" s="192"/>
      <c r="GQP14" s="192"/>
      <c r="GQQ14" s="192"/>
      <c r="GQR14" s="117"/>
      <c r="GQS14" s="192"/>
      <c r="GQT14" s="192"/>
      <c r="GQU14" s="192"/>
      <c r="GQV14" s="192"/>
      <c r="GQW14" s="192"/>
      <c r="GQX14" s="192"/>
      <c r="GQY14" s="192"/>
      <c r="GQZ14" s="192"/>
      <c r="GRA14" s="192"/>
      <c r="GRB14" s="192"/>
      <c r="GRC14" s="192"/>
      <c r="GRD14" s="192"/>
      <c r="GRE14" s="192"/>
      <c r="GRF14" s="192"/>
      <c r="GRG14" s="192"/>
      <c r="GRH14" s="117"/>
      <c r="GRI14" s="192"/>
      <c r="GRJ14" s="192"/>
      <c r="GRK14" s="192"/>
      <c r="GRL14" s="192"/>
      <c r="GRM14" s="192"/>
      <c r="GRN14" s="192"/>
      <c r="GRO14" s="192"/>
      <c r="GRP14" s="192"/>
      <c r="GRQ14" s="192"/>
      <c r="GRR14" s="192"/>
      <c r="GRS14" s="192"/>
      <c r="GRT14" s="192"/>
      <c r="GRU14" s="192"/>
      <c r="GRV14" s="192"/>
      <c r="GRW14" s="192"/>
      <c r="GRX14" s="117"/>
      <c r="GRY14" s="192"/>
      <c r="GRZ14" s="192"/>
      <c r="GSA14" s="192"/>
      <c r="GSB14" s="192"/>
      <c r="GSC14" s="192"/>
      <c r="GSD14" s="192"/>
      <c r="GSE14" s="192"/>
      <c r="GSF14" s="192"/>
      <c r="GSG14" s="192"/>
      <c r="GSH14" s="192"/>
      <c r="GSI14" s="192"/>
      <c r="GSJ14" s="192"/>
      <c r="GSK14" s="192"/>
      <c r="GSL14" s="192"/>
      <c r="GSM14" s="192"/>
      <c r="GSN14" s="117"/>
      <c r="GSO14" s="192"/>
      <c r="GSP14" s="192"/>
      <c r="GSQ14" s="192"/>
      <c r="GSR14" s="192"/>
      <c r="GSS14" s="192"/>
      <c r="GST14" s="192"/>
      <c r="GSU14" s="192"/>
      <c r="GSV14" s="192"/>
      <c r="GSW14" s="192"/>
      <c r="GSX14" s="192"/>
      <c r="GSY14" s="192"/>
      <c r="GSZ14" s="192"/>
      <c r="GTA14" s="192"/>
      <c r="GTB14" s="192"/>
      <c r="GTC14" s="192"/>
      <c r="GTD14" s="117"/>
      <c r="GTE14" s="192"/>
      <c r="GTF14" s="192"/>
      <c r="GTG14" s="192"/>
      <c r="GTH14" s="192"/>
      <c r="GTI14" s="192"/>
      <c r="GTJ14" s="192"/>
      <c r="GTK14" s="192"/>
      <c r="GTL14" s="192"/>
      <c r="GTM14" s="192"/>
      <c r="GTN14" s="192"/>
      <c r="GTO14" s="192"/>
      <c r="GTP14" s="192"/>
      <c r="GTQ14" s="192"/>
      <c r="GTR14" s="192"/>
      <c r="GTS14" s="192"/>
      <c r="GTT14" s="117"/>
      <c r="GTU14" s="192"/>
      <c r="GTV14" s="192"/>
      <c r="GTW14" s="192"/>
      <c r="GTX14" s="192"/>
      <c r="GTY14" s="192"/>
      <c r="GTZ14" s="192"/>
      <c r="GUA14" s="192"/>
      <c r="GUB14" s="192"/>
      <c r="GUC14" s="192"/>
      <c r="GUD14" s="192"/>
      <c r="GUE14" s="192"/>
      <c r="GUF14" s="192"/>
      <c r="GUG14" s="192"/>
      <c r="GUH14" s="192"/>
      <c r="GUI14" s="192"/>
      <c r="GUJ14" s="117"/>
      <c r="GUK14" s="192"/>
      <c r="GUL14" s="192"/>
      <c r="GUM14" s="192"/>
      <c r="GUN14" s="192"/>
      <c r="GUO14" s="192"/>
      <c r="GUP14" s="192"/>
      <c r="GUQ14" s="192"/>
      <c r="GUR14" s="192"/>
      <c r="GUS14" s="192"/>
      <c r="GUT14" s="192"/>
      <c r="GUU14" s="192"/>
      <c r="GUV14" s="192"/>
      <c r="GUW14" s="192"/>
      <c r="GUX14" s="192"/>
      <c r="GUY14" s="192"/>
      <c r="GUZ14" s="117"/>
      <c r="GVA14" s="192"/>
      <c r="GVB14" s="192"/>
      <c r="GVC14" s="192"/>
      <c r="GVD14" s="192"/>
      <c r="GVE14" s="192"/>
      <c r="GVF14" s="192"/>
      <c r="GVG14" s="192"/>
      <c r="GVH14" s="192"/>
      <c r="GVI14" s="192"/>
      <c r="GVJ14" s="192"/>
      <c r="GVK14" s="192"/>
      <c r="GVL14" s="192"/>
      <c r="GVM14" s="192"/>
      <c r="GVN14" s="192"/>
      <c r="GVO14" s="192"/>
      <c r="GVP14" s="117"/>
      <c r="GVQ14" s="192"/>
      <c r="GVR14" s="192"/>
      <c r="GVS14" s="192"/>
      <c r="GVT14" s="192"/>
      <c r="GVU14" s="192"/>
      <c r="GVV14" s="192"/>
      <c r="GVW14" s="192"/>
      <c r="GVX14" s="192"/>
      <c r="GVY14" s="192"/>
      <c r="GVZ14" s="192"/>
      <c r="GWA14" s="192"/>
      <c r="GWB14" s="192"/>
      <c r="GWC14" s="192"/>
      <c r="GWD14" s="192"/>
      <c r="GWE14" s="192"/>
      <c r="GWF14" s="117"/>
      <c r="GWG14" s="192"/>
      <c r="GWH14" s="192"/>
      <c r="GWI14" s="192"/>
      <c r="GWJ14" s="192"/>
      <c r="GWK14" s="192"/>
      <c r="GWL14" s="192"/>
      <c r="GWM14" s="192"/>
      <c r="GWN14" s="192"/>
      <c r="GWO14" s="192"/>
      <c r="GWP14" s="192"/>
      <c r="GWQ14" s="192"/>
      <c r="GWR14" s="192"/>
      <c r="GWS14" s="192"/>
      <c r="GWT14" s="192"/>
      <c r="GWU14" s="192"/>
      <c r="GWV14" s="117"/>
      <c r="GWW14" s="192"/>
      <c r="GWX14" s="192"/>
      <c r="GWY14" s="192"/>
      <c r="GWZ14" s="192"/>
      <c r="GXA14" s="192"/>
      <c r="GXB14" s="192"/>
      <c r="GXC14" s="192"/>
      <c r="GXD14" s="192"/>
      <c r="GXE14" s="192"/>
      <c r="GXF14" s="192"/>
      <c r="GXG14" s="192"/>
      <c r="GXH14" s="192"/>
      <c r="GXI14" s="192"/>
      <c r="GXJ14" s="192"/>
      <c r="GXK14" s="192"/>
      <c r="GXL14" s="117"/>
      <c r="GXM14" s="192"/>
      <c r="GXN14" s="192"/>
      <c r="GXO14" s="192"/>
      <c r="GXP14" s="192"/>
      <c r="GXQ14" s="192"/>
      <c r="GXR14" s="192"/>
      <c r="GXS14" s="192"/>
      <c r="GXT14" s="192"/>
      <c r="GXU14" s="192"/>
      <c r="GXV14" s="192"/>
      <c r="GXW14" s="192"/>
      <c r="GXX14" s="192"/>
      <c r="GXY14" s="192"/>
      <c r="GXZ14" s="192"/>
      <c r="GYA14" s="192"/>
      <c r="GYB14" s="117"/>
      <c r="GYC14" s="192"/>
      <c r="GYD14" s="192"/>
      <c r="GYE14" s="192"/>
      <c r="GYF14" s="192"/>
      <c r="GYG14" s="192"/>
      <c r="GYH14" s="192"/>
      <c r="GYI14" s="192"/>
      <c r="GYJ14" s="192"/>
      <c r="GYK14" s="192"/>
      <c r="GYL14" s="192"/>
      <c r="GYM14" s="192"/>
      <c r="GYN14" s="192"/>
      <c r="GYO14" s="192"/>
      <c r="GYP14" s="192"/>
      <c r="GYQ14" s="192"/>
      <c r="GYR14" s="117"/>
      <c r="GYS14" s="192"/>
      <c r="GYT14" s="192"/>
      <c r="GYU14" s="192"/>
      <c r="GYV14" s="192"/>
      <c r="GYW14" s="192"/>
      <c r="GYX14" s="192"/>
      <c r="GYY14" s="192"/>
      <c r="GYZ14" s="192"/>
      <c r="GZA14" s="192"/>
      <c r="GZB14" s="192"/>
      <c r="GZC14" s="192"/>
      <c r="GZD14" s="192"/>
      <c r="GZE14" s="192"/>
      <c r="GZF14" s="192"/>
      <c r="GZG14" s="192"/>
      <c r="GZH14" s="117"/>
      <c r="GZI14" s="192"/>
      <c r="GZJ14" s="192"/>
      <c r="GZK14" s="192"/>
      <c r="GZL14" s="192"/>
      <c r="GZM14" s="192"/>
      <c r="GZN14" s="192"/>
      <c r="GZO14" s="192"/>
      <c r="GZP14" s="192"/>
      <c r="GZQ14" s="192"/>
      <c r="GZR14" s="192"/>
      <c r="GZS14" s="192"/>
      <c r="GZT14" s="192"/>
      <c r="GZU14" s="192"/>
      <c r="GZV14" s="192"/>
      <c r="GZW14" s="192"/>
      <c r="GZX14" s="117"/>
      <c r="GZY14" s="192"/>
      <c r="GZZ14" s="192"/>
      <c r="HAA14" s="192"/>
      <c r="HAB14" s="192"/>
      <c r="HAC14" s="192"/>
      <c r="HAD14" s="192"/>
      <c r="HAE14" s="192"/>
      <c r="HAF14" s="192"/>
      <c r="HAG14" s="192"/>
      <c r="HAH14" s="192"/>
      <c r="HAI14" s="192"/>
      <c r="HAJ14" s="192"/>
      <c r="HAK14" s="192"/>
      <c r="HAL14" s="192"/>
      <c r="HAM14" s="192"/>
      <c r="HAN14" s="117"/>
      <c r="HAO14" s="192"/>
      <c r="HAP14" s="192"/>
      <c r="HAQ14" s="192"/>
      <c r="HAR14" s="192"/>
      <c r="HAS14" s="192"/>
      <c r="HAT14" s="192"/>
      <c r="HAU14" s="192"/>
      <c r="HAV14" s="192"/>
      <c r="HAW14" s="192"/>
      <c r="HAX14" s="192"/>
      <c r="HAY14" s="192"/>
      <c r="HAZ14" s="192"/>
      <c r="HBA14" s="192"/>
      <c r="HBB14" s="192"/>
      <c r="HBC14" s="192"/>
      <c r="HBD14" s="117"/>
      <c r="HBE14" s="192"/>
      <c r="HBF14" s="192"/>
      <c r="HBG14" s="192"/>
      <c r="HBH14" s="192"/>
      <c r="HBI14" s="192"/>
      <c r="HBJ14" s="192"/>
      <c r="HBK14" s="192"/>
      <c r="HBL14" s="192"/>
      <c r="HBM14" s="192"/>
      <c r="HBN14" s="192"/>
      <c r="HBO14" s="192"/>
      <c r="HBP14" s="192"/>
      <c r="HBQ14" s="192"/>
      <c r="HBR14" s="192"/>
      <c r="HBS14" s="192"/>
      <c r="HBT14" s="117"/>
      <c r="HBU14" s="192"/>
      <c r="HBV14" s="192"/>
      <c r="HBW14" s="192"/>
      <c r="HBX14" s="192"/>
      <c r="HBY14" s="192"/>
      <c r="HBZ14" s="192"/>
      <c r="HCA14" s="192"/>
      <c r="HCB14" s="192"/>
      <c r="HCC14" s="192"/>
      <c r="HCD14" s="192"/>
      <c r="HCE14" s="192"/>
      <c r="HCF14" s="192"/>
      <c r="HCG14" s="192"/>
      <c r="HCH14" s="192"/>
      <c r="HCI14" s="192"/>
      <c r="HCJ14" s="117"/>
      <c r="HCK14" s="192"/>
      <c r="HCL14" s="192"/>
      <c r="HCM14" s="192"/>
      <c r="HCN14" s="192"/>
      <c r="HCO14" s="192"/>
      <c r="HCP14" s="192"/>
      <c r="HCQ14" s="192"/>
      <c r="HCR14" s="192"/>
      <c r="HCS14" s="192"/>
      <c r="HCT14" s="192"/>
      <c r="HCU14" s="192"/>
      <c r="HCV14" s="192"/>
      <c r="HCW14" s="192"/>
      <c r="HCX14" s="192"/>
      <c r="HCY14" s="192"/>
      <c r="HCZ14" s="117"/>
      <c r="HDA14" s="192"/>
      <c r="HDB14" s="192"/>
      <c r="HDC14" s="192"/>
      <c r="HDD14" s="192"/>
      <c r="HDE14" s="192"/>
      <c r="HDF14" s="192"/>
      <c r="HDG14" s="192"/>
      <c r="HDH14" s="192"/>
      <c r="HDI14" s="192"/>
      <c r="HDJ14" s="192"/>
      <c r="HDK14" s="192"/>
      <c r="HDL14" s="192"/>
      <c r="HDM14" s="192"/>
      <c r="HDN14" s="192"/>
      <c r="HDO14" s="192"/>
      <c r="HDP14" s="117"/>
      <c r="HDQ14" s="192"/>
      <c r="HDR14" s="192"/>
      <c r="HDS14" s="192"/>
      <c r="HDT14" s="192"/>
      <c r="HDU14" s="192"/>
      <c r="HDV14" s="192"/>
      <c r="HDW14" s="192"/>
      <c r="HDX14" s="192"/>
      <c r="HDY14" s="192"/>
      <c r="HDZ14" s="192"/>
      <c r="HEA14" s="192"/>
      <c r="HEB14" s="192"/>
      <c r="HEC14" s="192"/>
      <c r="HED14" s="192"/>
      <c r="HEE14" s="192"/>
      <c r="HEF14" s="117"/>
      <c r="HEG14" s="192"/>
      <c r="HEH14" s="192"/>
      <c r="HEI14" s="192"/>
      <c r="HEJ14" s="192"/>
      <c r="HEK14" s="192"/>
      <c r="HEL14" s="192"/>
      <c r="HEM14" s="192"/>
      <c r="HEN14" s="192"/>
      <c r="HEO14" s="192"/>
      <c r="HEP14" s="192"/>
      <c r="HEQ14" s="192"/>
      <c r="HER14" s="192"/>
      <c r="HES14" s="192"/>
      <c r="HET14" s="192"/>
      <c r="HEU14" s="192"/>
      <c r="HEV14" s="117"/>
      <c r="HEW14" s="192"/>
      <c r="HEX14" s="192"/>
      <c r="HEY14" s="192"/>
      <c r="HEZ14" s="192"/>
      <c r="HFA14" s="192"/>
      <c r="HFB14" s="192"/>
      <c r="HFC14" s="192"/>
      <c r="HFD14" s="192"/>
      <c r="HFE14" s="192"/>
      <c r="HFF14" s="192"/>
      <c r="HFG14" s="192"/>
      <c r="HFH14" s="192"/>
      <c r="HFI14" s="192"/>
      <c r="HFJ14" s="192"/>
      <c r="HFK14" s="192"/>
      <c r="HFL14" s="117"/>
      <c r="HFM14" s="192"/>
      <c r="HFN14" s="192"/>
      <c r="HFO14" s="192"/>
      <c r="HFP14" s="192"/>
      <c r="HFQ14" s="192"/>
      <c r="HFR14" s="192"/>
      <c r="HFS14" s="192"/>
      <c r="HFT14" s="192"/>
      <c r="HFU14" s="192"/>
      <c r="HFV14" s="192"/>
      <c r="HFW14" s="192"/>
      <c r="HFX14" s="192"/>
      <c r="HFY14" s="192"/>
      <c r="HFZ14" s="192"/>
      <c r="HGA14" s="192"/>
      <c r="HGB14" s="117"/>
      <c r="HGC14" s="192"/>
      <c r="HGD14" s="192"/>
      <c r="HGE14" s="192"/>
      <c r="HGF14" s="192"/>
      <c r="HGG14" s="192"/>
      <c r="HGH14" s="192"/>
      <c r="HGI14" s="192"/>
      <c r="HGJ14" s="192"/>
      <c r="HGK14" s="192"/>
      <c r="HGL14" s="192"/>
      <c r="HGM14" s="192"/>
      <c r="HGN14" s="192"/>
      <c r="HGO14" s="192"/>
      <c r="HGP14" s="192"/>
      <c r="HGQ14" s="192"/>
      <c r="HGR14" s="117"/>
      <c r="HGS14" s="192"/>
      <c r="HGT14" s="192"/>
      <c r="HGU14" s="192"/>
      <c r="HGV14" s="192"/>
      <c r="HGW14" s="192"/>
      <c r="HGX14" s="192"/>
      <c r="HGY14" s="192"/>
      <c r="HGZ14" s="192"/>
      <c r="HHA14" s="192"/>
      <c r="HHB14" s="192"/>
      <c r="HHC14" s="192"/>
      <c r="HHD14" s="192"/>
      <c r="HHE14" s="192"/>
      <c r="HHF14" s="192"/>
      <c r="HHG14" s="192"/>
      <c r="HHH14" s="117"/>
      <c r="HHI14" s="192"/>
      <c r="HHJ14" s="192"/>
      <c r="HHK14" s="192"/>
      <c r="HHL14" s="192"/>
      <c r="HHM14" s="192"/>
      <c r="HHN14" s="192"/>
      <c r="HHO14" s="192"/>
      <c r="HHP14" s="192"/>
      <c r="HHQ14" s="192"/>
      <c r="HHR14" s="192"/>
      <c r="HHS14" s="192"/>
      <c r="HHT14" s="192"/>
      <c r="HHU14" s="192"/>
      <c r="HHV14" s="192"/>
      <c r="HHW14" s="192"/>
      <c r="HHX14" s="117"/>
      <c r="HHY14" s="192"/>
      <c r="HHZ14" s="192"/>
      <c r="HIA14" s="192"/>
      <c r="HIB14" s="192"/>
      <c r="HIC14" s="192"/>
      <c r="HID14" s="192"/>
      <c r="HIE14" s="192"/>
      <c r="HIF14" s="192"/>
      <c r="HIG14" s="192"/>
      <c r="HIH14" s="192"/>
      <c r="HII14" s="192"/>
      <c r="HIJ14" s="192"/>
      <c r="HIK14" s="192"/>
      <c r="HIL14" s="192"/>
      <c r="HIM14" s="192"/>
      <c r="HIN14" s="117"/>
      <c r="HIO14" s="192"/>
      <c r="HIP14" s="192"/>
      <c r="HIQ14" s="192"/>
      <c r="HIR14" s="192"/>
      <c r="HIS14" s="192"/>
      <c r="HIT14" s="192"/>
      <c r="HIU14" s="192"/>
      <c r="HIV14" s="192"/>
      <c r="HIW14" s="192"/>
      <c r="HIX14" s="192"/>
      <c r="HIY14" s="192"/>
      <c r="HIZ14" s="192"/>
      <c r="HJA14" s="192"/>
      <c r="HJB14" s="192"/>
      <c r="HJC14" s="192"/>
      <c r="HJD14" s="117"/>
      <c r="HJE14" s="192"/>
      <c r="HJF14" s="192"/>
      <c r="HJG14" s="192"/>
      <c r="HJH14" s="192"/>
      <c r="HJI14" s="192"/>
      <c r="HJJ14" s="192"/>
      <c r="HJK14" s="192"/>
      <c r="HJL14" s="192"/>
      <c r="HJM14" s="192"/>
      <c r="HJN14" s="192"/>
      <c r="HJO14" s="192"/>
      <c r="HJP14" s="192"/>
      <c r="HJQ14" s="192"/>
      <c r="HJR14" s="192"/>
      <c r="HJS14" s="192"/>
      <c r="HJT14" s="117"/>
      <c r="HJU14" s="192"/>
      <c r="HJV14" s="192"/>
      <c r="HJW14" s="192"/>
      <c r="HJX14" s="192"/>
      <c r="HJY14" s="192"/>
      <c r="HJZ14" s="192"/>
      <c r="HKA14" s="192"/>
      <c r="HKB14" s="192"/>
      <c r="HKC14" s="192"/>
      <c r="HKD14" s="192"/>
      <c r="HKE14" s="192"/>
      <c r="HKF14" s="192"/>
      <c r="HKG14" s="192"/>
      <c r="HKH14" s="192"/>
      <c r="HKI14" s="192"/>
      <c r="HKJ14" s="117"/>
      <c r="HKK14" s="192"/>
      <c r="HKL14" s="192"/>
      <c r="HKM14" s="192"/>
      <c r="HKN14" s="192"/>
      <c r="HKO14" s="192"/>
      <c r="HKP14" s="192"/>
      <c r="HKQ14" s="192"/>
      <c r="HKR14" s="192"/>
      <c r="HKS14" s="192"/>
      <c r="HKT14" s="192"/>
      <c r="HKU14" s="192"/>
      <c r="HKV14" s="192"/>
      <c r="HKW14" s="192"/>
      <c r="HKX14" s="192"/>
      <c r="HKY14" s="192"/>
      <c r="HKZ14" s="117"/>
      <c r="HLA14" s="192"/>
      <c r="HLB14" s="192"/>
      <c r="HLC14" s="192"/>
      <c r="HLD14" s="192"/>
      <c r="HLE14" s="192"/>
      <c r="HLF14" s="192"/>
      <c r="HLG14" s="192"/>
      <c r="HLH14" s="192"/>
      <c r="HLI14" s="192"/>
      <c r="HLJ14" s="192"/>
      <c r="HLK14" s="192"/>
      <c r="HLL14" s="192"/>
      <c r="HLM14" s="192"/>
      <c r="HLN14" s="192"/>
      <c r="HLO14" s="192"/>
      <c r="HLP14" s="117"/>
      <c r="HLQ14" s="192"/>
      <c r="HLR14" s="192"/>
      <c r="HLS14" s="192"/>
      <c r="HLT14" s="192"/>
      <c r="HLU14" s="192"/>
      <c r="HLV14" s="192"/>
      <c r="HLW14" s="192"/>
      <c r="HLX14" s="192"/>
      <c r="HLY14" s="192"/>
      <c r="HLZ14" s="192"/>
      <c r="HMA14" s="192"/>
      <c r="HMB14" s="192"/>
      <c r="HMC14" s="192"/>
      <c r="HMD14" s="192"/>
      <c r="HME14" s="192"/>
      <c r="HMF14" s="117"/>
      <c r="HMG14" s="192"/>
      <c r="HMH14" s="192"/>
      <c r="HMI14" s="192"/>
      <c r="HMJ14" s="192"/>
      <c r="HMK14" s="192"/>
      <c r="HML14" s="192"/>
      <c r="HMM14" s="192"/>
      <c r="HMN14" s="192"/>
      <c r="HMO14" s="192"/>
      <c r="HMP14" s="192"/>
      <c r="HMQ14" s="192"/>
      <c r="HMR14" s="192"/>
      <c r="HMS14" s="192"/>
      <c r="HMT14" s="192"/>
      <c r="HMU14" s="192"/>
      <c r="HMV14" s="117"/>
      <c r="HMW14" s="192"/>
      <c r="HMX14" s="192"/>
      <c r="HMY14" s="192"/>
      <c r="HMZ14" s="192"/>
      <c r="HNA14" s="192"/>
      <c r="HNB14" s="192"/>
      <c r="HNC14" s="192"/>
      <c r="HND14" s="192"/>
      <c r="HNE14" s="192"/>
      <c r="HNF14" s="192"/>
      <c r="HNG14" s="192"/>
      <c r="HNH14" s="192"/>
      <c r="HNI14" s="192"/>
      <c r="HNJ14" s="192"/>
      <c r="HNK14" s="192"/>
      <c r="HNL14" s="117"/>
      <c r="HNM14" s="192"/>
      <c r="HNN14" s="192"/>
      <c r="HNO14" s="192"/>
      <c r="HNP14" s="192"/>
      <c r="HNQ14" s="192"/>
      <c r="HNR14" s="192"/>
      <c r="HNS14" s="192"/>
      <c r="HNT14" s="192"/>
      <c r="HNU14" s="192"/>
      <c r="HNV14" s="192"/>
      <c r="HNW14" s="192"/>
      <c r="HNX14" s="192"/>
      <c r="HNY14" s="192"/>
      <c r="HNZ14" s="192"/>
      <c r="HOA14" s="192"/>
      <c r="HOB14" s="117"/>
      <c r="HOC14" s="192"/>
      <c r="HOD14" s="192"/>
      <c r="HOE14" s="192"/>
      <c r="HOF14" s="192"/>
      <c r="HOG14" s="192"/>
      <c r="HOH14" s="192"/>
      <c r="HOI14" s="192"/>
      <c r="HOJ14" s="192"/>
      <c r="HOK14" s="192"/>
      <c r="HOL14" s="192"/>
      <c r="HOM14" s="192"/>
      <c r="HON14" s="192"/>
      <c r="HOO14" s="192"/>
      <c r="HOP14" s="192"/>
      <c r="HOQ14" s="192"/>
      <c r="HOR14" s="117"/>
      <c r="HOS14" s="192"/>
      <c r="HOT14" s="192"/>
      <c r="HOU14" s="192"/>
      <c r="HOV14" s="192"/>
      <c r="HOW14" s="192"/>
      <c r="HOX14" s="192"/>
      <c r="HOY14" s="192"/>
      <c r="HOZ14" s="192"/>
      <c r="HPA14" s="192"/>
      <c r="HPB14" s="192"/>
      <c r="HPC14" s="192"/>
      <c r="HPD14" s="192"/>
      <c r="HPE14" s="192"/>
      <c r="HPF14" s="192"/>
      <c r="HPG14" s="192"/>
      <c r="HPH14" s="117"/>
      <c r="HPI14" s="192"/>
      <c r="HPJ14" s="192"/>
      <c r="HPK14" s="192"/>
      <c r="HPL14" s="192"/>
      <c r="HPM14" s="192"/>
      <c r="HPN14" s="192"/>
      <c r="HPO14" s="192"/>
      <c r="HPP14" s="192"/>
      <c r="HPQ14" s="192"/>
      <c r="HPR14" s="192"/>
      <c r="HPS14" s="192"/>
      <c r="HPT14" s="192"/>
      <c r="HPU14" s="192"/>
      <c r="HPV14" s="192"/>
      <c r="HPW14" s="192"/>
      <c r="HPX14" s="117"/>
      <c r="HPY14" s="192"/>
      <c r="HPZ14" s="192"/>
      <c r="HQA14" s="192"/>
      <c r="HQB14" s="192"/>
      <c r="HQC14" s="192"/>
      <c r="HQD14" s="192"/>
      <c r="HQE14" s="192"/>
      <c r="HQF14" s="192"/>
      <c r="HQG14" s="192"/>
      <c r="HQH14" s="192"/>
      <c r="HQI14" s="192"/>
      <c r="HQJ14" s="192"/>
      <c r="HQK14" s="192"/>
      <c r="HQL14" s="192"/>
      <c r="HQM14" s="192"/>
      <c r="HQN14" s="117"/>
      <c r="HQO14" s="192"/>
      <c r="HQP14" s="192"/>
      <c r="HQQ14" s="192"/>
      <c r="HQR14" s="192"/>
      <c r="HQS14" s="192"/>
      <c r="HQT14" s="192"/>
      <c r="HQU14" s="192"/>
      <c r="HQV14" s="192"/>
      <c r="HQW14" s="192"/>
      <c r="HQX14" s="192"/>
      <c r="HQY14" s="192"/>
      <c r="HQZ14" s="192"/>
      <c r="HRA14" s="192"/>
      <c r="HRB14" s="192"/>
      <c r="HRC14" s="192"/>
      <c r="HRD14" s="117"/>
      <c r="HRE14" s="192"/>
      <c r="HRF14" s="192"/>
      <c r="HRG14" s="192"/>
      <c r="HRH14" s="192"/>
      <c r="HRI14" s="192"/>
      <c r="HRJ14" s="192"/>
      <c r="HRK14" s="192"/>
      <c r="HRL14" s="192"/>
      <c r="HRM14" s="192"/>
      <c r="HRN14" s="192"/>
      <c r="HRO14" s="192"/>
      <c r="HRP14" s="192"/>
      <c r="HRQ14" s="192"/>
      <c r="HRR14" s="192"/>
      <c r="HRS14" s="192"/>
      <c r="HRT14" s="117"/>
      <c r="HRU14" s="192"/>
      <c r="HRV14" s="192"/>
      <c r="HRW14" s="192"/>
      <c r="HRX14" s="192"/>
      <c r="HRY14" s="192"/>
      <c r="HRZ14" s="192"/>
      <c r="HSA14" s="192"/>
      <c r="HSB14" s="192"/>
      <c r="HSC14" s="192"/>
      <c r="HSD14" s="192"/>
      <c r="HSE14" s="192"/>
      <c r="HSF14" s="192"/>
      <c r="HSG14" s="192"/>
      <c r="HSH14" s="192"/>
      <c r="HSI14" s="192"/>
      <c r="HSJ14" s="117"/>
      <c r="HSK14" s="192"/>
      <c r="HSL14" s="192"/>
      <c r="HSM14" s="192"/>
      <c r="HSN14" s="192"/>
      <c r="HSO14" s="192"/>
      <c r="HSP14" s="192"/>
      <c r="HSQ14" s="192"/>
      <c r="HSR14" s="192"/>
      <c r="HSS14" s="192"/>
      <c r="HST14" s="192"/>
      <c r="HSU14" s="192"/>
      <c r="HSV14" s="192"/>
      <c r="HSW14" s="192"/>
      <c r="HSX14" s="192"/>
      <c r="HSY14" s="192"/>
      <c r="HSZ14" s="117"/>
      <c r="HTA14" s="192"/>
      <c r="HTB14" s="192"/>
      <c r="HTC14" s="192"/>
      <c r="HTD14" s="192"/>
      <c r="HTE14" s="192"/>
      <c r="HTF14" s="192"/>
      <c r="HTG14" s="192"/>
      <c r="HTH14" s="192"/>
      <c r="HTI14" s="192"/>
      <c r="HTJ14" s="192"/>
      <c r="HTK14" s="192"/>
      <c r="HTL14" s="192"/>
      <c r="HTM14" s="192"/>
      <c r="HTN14" s="192"/>
      <c r="HTO14" s="192"/>
      <c r="HTP14" s="117"/>
      <c r="HTQ14" s="192"/>
      <c r="HTR14" s="192"/>
      <c r="HTS14" s="192"/>
      <c r="HTT14" s="192"/>
      <c r="HTU14" s="192"/>
      <c r="HTV14" s="192"/>
      <c r="HTW14" s="192"/>
      <c r="HTX14" s="192"/>
      <c r="HTY14" s="192"/>
      <c r="HTZ14" s="192"/>
      <c r="HUA14" s="192"/>
      <c r="HUB14" s="192"/>
      <c r="HUC14" s="192"/>
      <c r="HUD14" s="192"/>
      <c r="HUE14" s="192"/>
      <c r="HUF14" s="117"/>
      <c r="HUG14" s="192"/>
      <c r="HUH14" s="192"/>
      <c r="HUI14" s="192"/>
      <c r="HUJ14" s="192"/>
      <c r="HUK14" s="192"/>
      <c r="HUL14" s="192"/>
      <c r="HUM14" s="192"/>
      <c r="HUN14" s="192"/>
      <c r="HUO14" s="192"/>
      <c r="HUP14" s="192"/>
      <c r="HUQ14" s="192"/>
      <c r="HUR14" s="192"/>
      <c r="HUS14" s="192"/>
      <c r="HUT14" s="192"/>
      <c r="HUU14" s="192"/>
      <c r="HUV14" s="117"/>
      <c r="HUW14" s="192"/>
      <c r="HUX14" s="192"/>
      <c r="HUY14" s="192"/>
      <c r="HUZ14" s="192"/>
      <c r="HVA14" s="192"/>
      <c r="HVB14" s="192"/>
      <c r="HVC14" s="192"/>
      <c r="HVD14" s="192"/>
      <c r="HVE14" s="192"/>
      <c r="HVF14" s="192"/>
      <c r="HVG14" s="192"/>
      <c r="HVH14" s="192"/>
      <c r="HVI14" s="192"/>
      <c r="HVJ14" s="192"/>
      <c r="HVK14" s="192"/>
      <c r="HVL14" s="117"/>
      <c r="HVM14" s="192"/>
      <c r="HVN14" s="192"/>
      <c r="HVO14" s="192"/>
      <c r="HVP14" s="192"/>
      <c r="HVQ14" s="192"/>
      <c r="HVR14" s="192"/>
      <c r="HVS14" s="192"/>
      <c r="HVT14" s="192"/>
      <c r="HVU14" s="192"/>
      <c r="HVV14" s="192"/>
      <c r="HVW14" s="192"/>
      <c r="HVX14" s="192"/>
      <c r="HVY14" s="192"/>
      <c r="HVZ14" s="192"/>
      <c r="HWA14" s="192"/>
      <c r="HWB14" s="117"/>
      <c r="HWC14" s="192"/>
      <c r="HWD14" s="192"/>
      <c r="HWE14" s="192"/>
      <c r="HWF14" s="192"/>
      <c r="HWG14" s="192"/>
      <c r="HWH14" s="192"/>
      <c r="HWI14" s="192"/>
      <c r="HWJ14" s="192"/>
      <c r="HWK14" s="192"/>
      <c r="HWL14" s="192"/>
      <c r="HWM14" s="192"/>
      <c r="HWN14" s="192"/>
      <c r="HWO14" s="192"/>
      <c r="HWP14" s="192"/>
      <c r="HWQ14" s="192"/>
      <c r="HWR14" s="117"/>
      <c r="HWS14" s="192"/>
      <c r="HWT14" s="192"/>
      <c r="HWU14" s="192"/>
      <c r="HWV14" s="192"/>
      <c r="HWW14" s="192"/>
      <c r="HWX14" s="192"/>
      <c r="HWY14" s="192"/>
      <c r="HWZ14" s="192"/>
      <c r="HXA14" s="192"/>
      <c r="HXB14" s="192"/>
      <c r="HXC14" s="192"/>
      <c r="HXD14" s="192"/>
      <c r="HXE14" s="192"/>
      <c r="HXF14" s="192"/>
      <c r="HXG14" s="192"/>
      <c r="HXH14" s="117"/>
      <c r="HXI14" s="192"/>
      <c r="HXJ14" s="192"/>
      <c r="HXK14" s="192"/>
      <c r="HXL14" s="192"/>
      <c r="HXM14" s="192"/>
      <c r="HXN14" s="192"/>
      <c r="HXO14" s="192"/>
      <c r="HXP14" s="192"/>
      <c r="HXQ14" s="192"/>
      <c r="HXR14" s="192"/>
      <c r="HXS14" s="192"/>
      <c r="HXT14" s="192"/>
      <c r="HXU14" s="192"/>
      <c r="HXV14" s="192"/>
      <c r="HXW14" s="192"/>
      <c r="HXX14" s="117"/>
      <c r="HXY14" s="192"/>
      <c r="HXZ14" s="192"/>
      <c r="HYA14" s="192"/>
      <c r="HYB14" s="192"/>
      <c r="HYC14" s="192"/>
      <c r="HYD14" s="192"/>
      <c r="HYE14" s="192"/>
      <c r="HYF14" s="192"/>
      <c r="HYG14" s="192"/>
      <c r="HYH14" s="192"/>
      <c r="HYI14" s="192"/>
      <c r="HYJ14" s="192"/>
      <c r="HYK14" s="192"/>
      <c r="HYL14" s="192"/>
      <c r="HYM14" s="192"/>
      <c r="HYN14" s="117"/>
      <c r="HYO14" s="192"/>
      <c r="HYP14" s="192"/>
      <c r="HYQ14" s="192"/>
      <c r="HYR14" s="192"/>
      <c r="HYS14" s="192"/>
      <c r="HYT14" s="192"/>
      <c r="HYU14" s="192"/>
      <c r="HYV14" s="192"/>
      <c r="HYW14" s="192"/>
      <c r="HYX14" s="192"/>
      <c r="HYY14" s="192"/>
      <c r="HYZ14" s="192"/>
      <c r="HZA14" s="192"/>
      <c r="HZB14" s="192"/>
      <c r="HZC14" s="192"/>
      <c r="HZD14" s="117"/>
      <c r="HZE14" s="192"/>
      <c r="HZF14" s="192"/>
      <c r="HZG14" s="192"/>
      <c r="HZH14" s="192"/>
      <c r="HZI14" s="192"/>
      <c r="HZJ14" s="192"/>
      <c r="HZK14" s="192"/>
      <c r="HZL14" s="192"/>
      <c r="HZM14" s="192"/>
      <c r="HZN14" s="192"/>
      <c r="HZO14" s="192"/>
      <c r="HZP14" s="192"/>
      <c r="HZQ14" s="192"/>
      <c r="HZR14" s="192"/>
      <c r="HZS14" s="192"/>
      <c r="HZT14" s="117"/>
      <c r="HZU14" s="192"/>
      <c r="HZV14" s="192"/>
      <c r="HZW14" s="192"/>
      <c r="HZX14" s="192"/>
      <c r="HZY14" s="192"/>
      <c r="HZZ14" s="192"/>
      <c r="IAA14" s="192"/>
      <c r="IAB14" s="192"/>
      <c r="IAC14" s="192"/>
      <c r="IAD14" s="192"/>
      <c r="IAE14" s="192"/>
      <c r="IAF14" s="192"/>
      <c r="IAG14" s="192"/>
      <c r="IAH14" s="192"/>
      <c r="IAI14" s="192"/>
      <c r="IAJ14" s="117"/>
      <c r="IAK14" s="192"/>
      <c r="IAL14" s="192"/>
      <c r="IAM14" s="192"/>
      <c r="IAN14" s="192"/>
      <c r="IAO14" s="192"/>
      <c r="IAP14" s="192"/>
      <c r="IAQ14" s="192"/>
      <c r="IAR14" s="192"/>
      <c r="IAS14" s="192"/>
      <c r="IAT14" s="192"/>
      <c r="IAU14" s="192"/>
      <c r="IAV14" s="192"/>
      <c r="IAW14" s="192"/>
      <c r="IAX14" s="192"/>
      <c r="IAY14" s="192"/>
      <c r="IAZ14" s="117"/>
      <c r="IBA14" s="192"/>
      <c r="IBB14" s="192"/>
      <c r="IBC14" s="192"/>
      <c r="IBD14" s="192"/>
      <c r="IBE14" s="192"/>
      <c r="IBF14" s="192"/>
      <c r="IBG14" s="192"/>
      <c r="IBH14" s="192"/>
      <c r="IBI14" s="192"/>
      <c r="IBJ14" s="192"/>
      <c r="IBK14" s="192"/>
      <c r="IBL14" s="192"/>
      <c r="IBM14" s="192"/>
      <c r="IBN14" s="192"/>
      <c r="IBO14" s="192"/>
      <c r="IBP14" s="117"/>
      <c r="IBQ14" s="192"/>
      <c r="IBR14" s="192"/>
      <c r="IBS14" s="192"/>
      <c r="IBT14" s="192"/>
      <c r="IBU14" s="192"/>
      <c r="IBV14" s="192"/>
      <c r="IBW14" s="192"/>
      <c r="IBX14" s="192"/>
      <c r="IBY14" s="192"/>
      <c r="IBZ14" s="192"/>
      <c r="ICA14" s="192"/>
      <c r="ICB14" s="192"/>
      <c r="ICC14" s="192"/>
      <c r="ICD14" s="192"/>
      <c r="ICE14" s="192"/>
      <c r="ICF14" s="117"/>
      <c r="ICG14" s="192"/>
      <c r="ICH14" s="192"/>
      <c r="ICI14" s="192"/>
      <c r="ICJ14" s="192"/>
      <c r="ICK14" s="192"/>
      <c r="ICL14" s="192"/>
      <c r="ICM14" s="192"/>
      <c r="ICN14" s="192"/>
      <c r="ICO14" s="192"/>
      <c r="ICP14" s="192"/>
      <c r="ICQ14" s="192"/>
      <c r="ICR14" s="192"/>
      <c r="ICS14" s="192"/>
      <c r="ICT14" s="192"/>
      <c r="ICU14" s="192"/>
      <c r="ICV14" s="117"/>
      <c r="ICW14" s="192"/>
      <c r="ICX14" s="192"/>
      <c r="ICY14" s="192"/>
      <c r="ICZ14" s="192"/>
      <c r="IDA14" s="192"/>
      <c r="IDB14" s="192"/>
      <c r="IDC14" s="192"/>
      <c r="IDD14" s="192"/>
      <c r="IDE14" s="192"/>
      <c r="IDF14" s="192"/>
      <c r="IDG14" s="192"/>
      <c r="IDH14" s="192"/>
      <c r="IDI14" s="192"/>
      <c r="IDJ14" s="192"/>
      <c r="IDK14" s="192"/>
      <c r="IDL14" s="117"/>
      <c r="IDM14" s="192"/>
      <c r="IDN14" s="192"/>
      <c r="IDO14" s="192"/>
      <c r="IDP14" s="192"/>
      <c r="IDQ14" s="192"/>
      <c r="IDR14" s="192"/>
      <c r="IDS14" s="192"/>
      <c r="IDT14" s="192"/>
      <c r="IDU14" s="192"/>
      <c r="IDV14" s="192"/>
      <c r="IDW14" s="192"/>
      <c r="IDX14" s="192"/>
      <c r="IDY14" s="192"/>
      <c r="IDZ14" s="192"/>
      <c r="IEA14" s="192"/>
      <c r="IEB14" s="117"/>
      <c r="IEC14" s="192"/>
      <c r="IED14" s="192"/>
      <c r="IEE14" s="192"/>
      <c r="IEF14" s="192"/>
      <c r="IEG14" s="192"/>
      <c r="IEH14" s="192"/>
      <c r="IEI14" s="192"/>
      <c r="IEJ14" s="192"/>
      <c r="IEK14" s="192"/>
      <c r="IEL14" s="192"/>
      <c r="IEM14" s="192"/>
      <c r="IEN14" s="192"/>
      <c r="IEO14" s="192"/>
      <c r="IEP14" s="192"/>
      <c r="IEQ14" s="192"/>
      <c r="IER14" s="117"/>
      <c r="IES14" s="192"/>
      <c r="IET14" s="192"/>
      <c r="IEU14" s="192"/>
      <c r="IEV14" s="192"/>
      <c r="IEW14" s="192"/>
      <c r="IEX14" s="192"/>
      <c r="IEY14" s="192"/>
      <c r="IEZ14" s="192"/>
      <c r="IFA14" s="192"/>
      <c r="IFB14" s="192"/>
      <c r="IFC14" s="192"/>
      <c r="IFD14" s="192"/>
      <c r="IFE14" s="192"/>
      <c r="IFF14" s="192"/>
      <c r="IFG14" s="192"/>
      <c r="IFH14" s="117"/>
      <c r="IFI14" s="192"/>
      <c r="IFJ14" s="192"/>
      <c r="IFK14" s="192"/>
      <c r="IFL14" s="192"/>
      <c r="IFM14" s="192"/>
      <c r="IFN14" s="192"/>
      <c r="IFO14" s="192"/>
      <c r="IFP14" s="192"/>
      <c r="IFQ14" s="192"/>
      <c r="IFR14" s="192"/>
      <c r="IFS14" s="192"/>
      <c r="IFT14" s="192"/>
      <c r="IFU14" s="192"/>
      <c r="IFV14" s="192"/>
      <c r="IFW14" s="192"/>
      <c r="IFX14" s="117"/>
      <c r="IFY14" s="192"/>
      <c r="IFZ14" s="192"/>
      <c r="IGA14" s="192"/>
      <c r="IGB14" s="192"/>
      <c r="IGC14" s="192"/>
      <c r="IGD14" s="192"/>
      <c r="IGE14" s="192"/>
      <c r="IGF14" s="192"/>
      <c r="IGG14" s="192"/>
      <c r="IGH14" s="192"/>
      <c r="IGI14" s="192"/>
      <c r="IGJ14" s="192"/>
      <c r="IGK14" s="192"/>
      <c r="IGL14" s="192"/>
      <c r="IGM14" s="192"/>
      <c r="IGN14" s="117"/>
      <c r="IGO14" s="192"/>
      <c r="IGP14" s="192"/>
      <c r="IGQ14" s="192"/>
      <c r="IGR14" s="192"/>
      <c r="IGS14" s="192"/>
      <c r="IGT14" s="192"/>
      <c r="IGU14" s="192"/>
      <c r="IGV14" s="192"/>
      <c r="IGW14" s="192"/>
      <c r="IGX14" s="192"/>
      <c r="IGY14" s="192"/>
      <c r="IGZ14" s="192"/>
      <c r="IHA14" s="192"/>
      <c r="IHB14" s="192"/>
      <c r="IHC14" s="192"/>
      <c r="IHD14" s="117"/>
      <c r="IHE14" s="192"/>
      <c r="IHF14" s="192"/>
      <c r="IHG14" s="192"/>
      <c r="IHH14" s="192"/>
      <c r="IHI14" s="192"/>
      <c r="IHJ14" s="192"/>
      <c r="IHK14" s="192"/>
      <c r="IHL14" s="192"/>
      <c r="IHM14" s="192"/>
      <c r="IHN14" s="192"/>
      <c r="IHO14" s="192"/>
      <c r="IHP14" s="192"/>
      <c r="IHQ14" s="192"/>
      <c r="IHR14" s="192"/>
      <c r="IHS14" s="192"/>
      <c r="IHT14" s="117"/>
      <c r="IHU14" s="192"/>
      <c r="IHV14" s="192"/>
      <c r="IHW14" s="192"/>
      <c r="IHX14" s="192"/>
      <c r="IHY14" s="192"/>
      <c r="IHZ14" s="192"/>
      <c r="IIA14" s="192"/>
      <c r="IIB14" s="192"/>
      <c r="IIC14" s="192"/>
      <c r="IID14" s="192"/>
      <c r="IIE14" s="192"/>
      <c r="IIF14" s="192"/>
      <c r="IIG14" s="192"/>
      <c r="IIH14" s="192"/>
      <c r="III14" s="192"/>
      <c r="IIJ14" s="117"/>
      <c r="IIK14" s="192"/>
      <c r="IIL14" s="192"/>
      <c r="IIM14" s="192"/>
      <c r="IIN14" s="192"/>
      <c r="IIO14" s="192"/>
      <c r="IIP14" s="192"/>
      <c r="IIQ14" s="192"/>
      <c r="IIR14" s="192"/>
      <c r="IIS14" s="192"/>
      <c r="IIT14" s="192"/>
      <c r="IIU14" s="192"/>
      <c r="IIV14" s="192"/>
      <c r="IIW14" s="192"/>
      <c r="IIX14" s="192"/>
      <c r="IIY14" s="192"/>
      <c r="IIZ14" s="117"/>
      <c r="IJA14" s="192"/>
      <c r="IJB14" s="192"/>
      <c r="IJC14" s="192"/>
      <c r="IJD14" s="192"/>
      <c r="IJE14" s="192"/>
      <c r="IJF14" s="192"/>
      <c r="IJG14" s="192"/>
      <c r="IJH14" s="192"/>
      <c r="IJI14" s="192"/>
      <c r="IJJ14" s="192"/>
      <c r="IJK14" s="192"/>
      <c r="IJL14" s="192"/>
      <c r="IJM14" s="192"/>
      <c r="IJN14" s="192"/>
      <c r="IJO14" s="192"/>
      <c r="IJP14" s="117"/>
      <c r="IJQ14" s="192"/>
      <c r="IJR14" s="192"/>
      <c r="IJS14" s="192"/>
      <c r="IJT14" s="192"/>
      <c r="IJU14" s="192"/>
      <c r="IJV14" s="192"/>
      <c r="IJW14" s="192"/>
      <c r="IJX14" s="192"/>
      <c r="IJY14" s="192"/>
      <c r="IJZ14" s="192"/>
      <c r="IKA14" s="192"/>
      <c r="IKB14" s="192"/>
      <c r="IKC14" s="192"/>
      <c r="IKD14" s="192"/>
      <c r="IKE14" s="192"/>
      <c r="IKF14" s="117"/>
      <c r="IKG14" s="192"/>
      <c r="IKH14" s="192"/>
      <c r="IKI14" s="192"/>
      <c r="IKJ14" s="192"/>
      <c r="IKK14" s="192"/>
      <c r="IKL14" s="192"/>
      <c r="IKM14" s="192"/>
      <c r="IKN14" s="192"/>
      <c r="IKO14" s="192"/>
      <c r="IKP14" s="192"/>
      <c r="IKQ14" s="192"/>
      <c r="IKR14" s="192"/>
      <c r="IKS14" s="192"/>
      <c r="IKT14" s="192"/>
      <c r="IKU14" s="192"/>
      <c r="IKV14" s="117"/>
      <c r="IKW14" s="192"/>
      <c r="IKX14" s="192"/>
      <c r="IKY14" s="192"/>
      <c r="IKZ14" s="192"/>
      <c r="ILA14" s="192"/>
      <c r="ILB14" s="192"/>
      <c r="ILC14" s="192"/>
      <c r="ILD14" s="192"/>
      <c r="ILE14" s="192"/>
      <c r="ILF14" s="192"/>
      <c r="ILG14" s="192"/>
      <c r="ILH14" s="192"/>
      <c r="ILI14" s="192"/>
      <c r="ILJ14" s="192"/>
      <c r="ILK14" s="192"/>
      <c r="ILL14" s="117"/>
      <c r="ILM14" s="192"/>
      <c r="ILN14" s="192"/>
      <c r="ILO14" s="192"/>
      <c r="ILP14" s="192"/>
      <c r="ILQ14" s="192"/>
      <c r="ILR14" s="192"/>
      <c r="ILS14" s="192"/>
      <c r="ILT14" s="192"/>
      <c r="ILU14" s="192"/>
      <c r="ILV14" s="192"/>
      <c r="ILW14" s="192"/>
      <c r="ILX14" s="192"/>
      <c r="ILY14" s="192"/>
      <c r="ILZ14" s="192"/>
      <c r="IMA14" s="192"/>
      <c r="IMB14" s="117"/>
      <c r="IMC14" s="192"/>
      <c r="IMD14" s="192"/>
      <c r="IME14" s="192"/>
      <c r="IMF14" s="192"/>
      <c r="IMG14" s="192"/>
      <c r="IMH14" s="192"/>
      <c r="IMI14" s="192"/>
      <c r="IMJ14" s="192"/>
      <c r="IMK14" s="192"/>
      <c r="IML14" s="192"/>
      <c r="IMM14" s="192"/>
      <c r="IMN14" s="192"/>
      <c r="IMO14" s="192"/>
      <c r="IMP14" s="192"/>
      <c r="IMQ14" s="192"/>
      <c r="IMR14" s="117"/>
      <c r="IMS14" s="192"/>
      <c r="IMT14" s="192"/>
      <c r="IMU14" s="192"/>
      <c r="IMV14" s="192"/>
      <c r="IMW14" s="192"/>
      <c r="IMX14" s="192"/>
      <c r="IMY14" s="192"/>
      <c r="IMZ14" s="192"/>
      <c r="INA14" s="192"/>
      <c r="INB14" s="192"/>
      <c r="INC14" s="192"/>
      <c r="IND14" s="192"/>
      <c r="INE14" s="192"/>
      <c r="INF14" s="192"/>
      <c r="ING14" s="192"/>
      <c r="INH14" s="117"/>
      <c r="INI14" s="192"/>
      <c r="INJ14" s="192"/>
      <c r="INK14" s="192"/>
      <c r="INL14" s="192"/>
      <c r="INM14" s="192"/>
      <c r="INN14" s="192"/>
      <c r="INO14" s="192"/>
      <c r="INP14" s="192"/>
      <c r="INQ14" s="192"/>
      <c r="INR14" s="192"/>
      <c r="INS14" s="192"/>
      <c r="INT14" s="192"/>
      <c r="INU14" s="192"/>
      <c r="INV14" s="192"/>
      <c r="INW14" s="192"/>
      <c r="INX14" s="117"/>
      <c r="INY14" s="192"/>
      <c r="INZ14" s="192"/>
      <c r="IOA14" s="192"/>
      <c r="IOB14" s="192"/>
      <c r="IOC14" s="192"/>
      <c r="IOD14" s="192"/>
      <c r="IOE14" s="192"/>
      <c r="IOF14" s="192"/>
      <c r="IOG14" s="192"/>
      <c r="IOH14" s="192"/>
      <c r="IOI14" s="192"/>
      <c r="IOJ14" s="192"/>
      <c r="IOK14" s="192"/>
      <c r="IOL14" s="192"/>
      <c r="IOM14" s="192"/>
      <c r="ION14" s="117"/>
      <c r="IOO14" s="192"/>
      <c r="IOP14" s="192"/>
      <c r="IOQ14" s="192"/>
      <c r="IOR14" s="192"/>
      <c r="IOS14" s="192"/>
      <c r="IOT14" s="192"/>
      <c r="IOU14" s="192"/>
      <c r="IOV14" s="192"/>
      <c r="IOW14" s="192"/>
      <c r="IOX14" s="192"/>
      <c r="IOY14" s="192"/>
      <c r="IOZ14" s="192"/>
      <c r="IPA14" s="192"/>
      <c r="IPB14" s="192"/>
      <c r="IPC14" s="192"/>
      <c r="IPD14" s="117"/>
      <c r="IPE14" s="192"/>
      <c r="IPF14" s="192"/>
      <c r="IPG14" s="192"/>
      <c r="IPH14" s="192"/>
      <c r="IPI14" s="192"/>
      <c r="IPJ14" s="192"/>
      <c r="IPK14" s="192"/>
      <c r="IPL14" s="192"/>
      <c r="IPM14" s="192"/>
      <c r="IPN14" s="192"/>
      <c r="IPO14" s="192"/>
      <c r="IPP14" s="192"/>
      <c r="IPQ14" s="192"/>
      <c r="IPR14" s="192"/>
      <c r="IPS14" s="192"/>
      <c r="IPT14" s="117"/>
      <c r="IPU14" s="192"/>
      <c r="IPV14" s="192"/>
      <c r="IPW14" s="192"/>
      <c r="IPX14" s="192"/>
      <c r="IPY14" s="192"/>
      <c r="IPZ14" s="192"/>
      <c r="IQA14" s="192"/>
      <c r="IQB14" s="192"/>
      <c r="IQC14" s="192"/>
      <c r="IQD14" s="192"/>
      <c r="IQE14" s="192"/>
      <c r="IQF14" s="192"/>
      <c r="IQG14" s="192"/>
      <c r="IQH14" s="192"/>
      <c r="IQI14" s="192"/>
      <c r="IQJ14" s="117"/>
      <c r="IQK14" s="192"/>
      <c r="IQL14" s="192"/>
      <c r="IQM14" s="192"/>
      <c r="IQN14" s="192"/>
      <c r="IQO14" s="192"/>
      <c r="IQP14" s="192"/>
      <c r="IQQ14" s="192"/>
      <c r="IQR14" s="192"/>
      <c r="IQS14" s="192"/>
      <c r="IQT14" s="192"/>
      <c r="IQU14" s="192"/>
      <c r="IQV14" s="192"/>
      <c r="IQW14" s="192"/>
      <c r="IQX14" s="192"/>
      <c r="IQY14" s="192"/>
      <c r="IQZ14" s="117"/>
      <c r="IRA14" s="192"/>
      <c r="IRB14" s="192"/>
      <c r="IRC14" s="192"/>
      <c r="IRD14" s="192"/>
      <c r="IRE14" s="192"/>
      <c r="IRF14" s="192"/>
      <c r="IRG14" s="192"/>
      <c r="IRH14" s="192"/>
      <c r="IRI14" s="192"/>
      <c r="IRJ14" s="192"/>
      <c r="IRK14" s="192"/>
      <c r="IRL14" s="192"/>
      <c r="IRM14" s="192"/>
      <c r="IRN14" s="192"/>
      <c r="IRO14" s="192"/>
      <c r="IRP14" s="117"/>
      <c r="IRQ14" s="192"/>
      <c r="IRR14" s="192"/>
      <c r="IRS14" s="192"/>
      <c r="IRT14" s="192"/>
      <c r="IRU14" s="192"/>
      <c r="IRV14" s="192"/>
      <c r="IRW14" s="192"/>
      <c r="IRX14" s="192"/>
      <c r="IRY14" s="192"/>
      <c r="IRZ14" s="192"/>
      <c r="ISA14" s="192"/>
      <c r="ISB14" s="192"/>
      <c r="ISC14" s="192"/>
      <c r="ISD14" s="192"/>
      <c r="ISE14" s="192"/>
      <c r="ISF14" s="117"/>
      <c r="ISG14" s="192"/>
      <c r="ISH14" s="192"/>
      <c r="ISI14" s="192"/>
      <c r="ISJ14" s="192"/>
      <c r="ISK14" s="192"/>
      <c r="ISL14" s="192"/>
      <c r="ISM14" s="192"/>
      <c r="ISN14" s="192"/>
      <c r="ISO14" s="192"/>
      <c r="ISP14" s="192"/>
      <c r="ISQ14" s="192"/>
      <c r="ISR14" s="192"/>
      <c r="ISS14" s="192"/>
      <c r="IST14" s="192"/>
      <c r="ISU14" s="192"/>
      <c r="ISV14" s="117"/>
      <c r="ISW14" s="192"/>
      <c r="ISX14" s="192"/>
      <c r="ISY14" s="192"/>
      <c r="ISZ14" s="192"/>
      <c r="ITA14" s="192"/>
      <c r="ITB14" s="192"/>
      <c r="ITC14" s="192"/>
      <c r="ITD14" s="192"/>
      <c r="ITE14" s="192"/>
      <c r="ITF14" s="192"/>
      <c r="ITG14" s="192"/>
      <c r="ITH14" s="192"/>
      <c r="ITI14" s="192"/>
      <c r="ITJ14" s="192"/>
      <c r="ITK14" s="192"/>
      <c r="ITL14" s="117"/>
      <c r="ITM14" s="192"/>
      <c r="ITN14" s="192"/>
      <c r="ITO14" s="192"/>
      <c r="ITP14" s="192"/>
      <c r="ITQ14" s="192"/>
      <c r="ITR14" s="192"/>
      <c r="ITS14" s="192"/>
      <c r="ITT14" s="192"/>
      <c r="ITU14" s="192"/>
      <c r="ITV14" s="192"/>
      <c r="ITW14" s="192"/>
      <c r="ITX14" s="192"/>
      <c r="ITY14" s="192"/>
      <c r="ITZ14" s="192"/>
      <c r="IUA14" s="192"/>
      <c r="IUB14" s="117"/>
      <c r="IUC14" s="192"/>
      <c r="IUD14" s="192"/>
      <c r="IUE14" s="192"/>
      <c r="IUF14" s="192"/>
      <c r="IUG14" s="192"/>
      <c r="IUH14" s="192"/>
      <c r="IUI14" s="192"/>
      <c r="IUJ14" s="192"/>
      <c r="IUK14" s="192"/>
      <c r="IUL14" s="192"/>
      <c r="IUM14" s="192"/>
      <c r="IUN14" s="192"/>
      <c r="IUO14" s="192"/>
      <c r="IUP14" s="192"/>
      <c r="IUQ14" s="192"/>
      <c r="IUR14" s="117"/>
      <c r="IUS14" s="192"/>
      <c r="IUT14" s="192"/>
      <c r="IUU14" s="192"/>
      <c r="IUV14" s="192"/>
      <c r="IUW14" s="192"/>
      <c r="IUX14" s="192"/>
      <c r="IUY14" s="192"/>
      <c r="IUZ14" s="192"/>
      <c r="IVA14" s="192"/>
      <c r="IVB14" s="192"/>
      <c r="IVC14" s="192"/>
      <c r="IVD14" s="192"/>
      <c r="IVE14" s="192"/>
      <c r="IVF14" s="192"/>
      <c r="IVG14" s="192"/>
      <c r="IVH14" s="117"/>
      <c r="IVI14" s="192"/>
      <c r="IVJ14" s="192"/>
      <c r="IVK14" s="192"/>
      <c r="IVL14" s="192"/>
      <c r="IVM14" s="192"/>
      <c r="IVN14" s="192"/>
      <c r="IVO14" s="192"/>
      <c r="IVP14" s="192"/>
      <c r="IVQ14" s="192"/>
      <c r="IVR14" s="192"/>
      <c r="IVS14" s="192"/>
      <c r="IVT14" s="192"/>
      <c r="IVU14" s="192"/>
      <c r="IVV14" s="192"/>
      <c r="IVW14" s="192"/>
      <c r="IVX14" s="117"/>
      <c r="IVY14" s="192"/>
      <c r="IVZ14" s="192"/>
      <c r="IWA14" s="192"/>
      <c r="IWB14" s="192"/>
      <c r="IWC14" s="192"/>
      <c r="IWD14" s="192"/>
      <c r="IWE14" s="192"/>
      <c r="IWF14" s="192"/>
      <c r="IWG14" s="192"/>
      <c r="IWH14" s="192"/>
      <c r="IWI14" s="192"/>
      <c r="IWJ14" s="192"/>
      <c r="IWK14" s="192"/>
      <c r="IWL14" s="192"/>
      <c r="IWM14" s="192"/>
      <c r="IWN14" s="117"/>
      <c r="IWO14" s="192"/>
      <c r="IWP14" s="192"/>
      <c r="IWQ14" s="192"/>
      <c r="IWR14" s="192"/>
      <c r="IWS14" s="192"/>
      <c r="IWT14" s="192"/>
      <c r="IWU14" s="192"/>
      <c r="IWV14" s="192"/>
      <c r="IWW14" s="192"/>
      <c r="IWX14" s="192"/>
      <c r="IWY14" s="192"/>
      <c r="IWZ14" s="192"/>
      <c r="IXA14" s="192"/>
      <c r="IXB14" s="192"/>
      <c r="IXC14" s="192"/>
      <c r="IXD14" s="117"/>
      <c r="IXE14" s="192"/>
      <c r="IXF14" s="192"/>
      <c r="IXG14" s="192"/>
      <c r="IXH14" s="192"/>
      <c r="IXI14" s="192"/>
      <c r="IXJ14" s="192"/>
      <c r="IXK14" s="192"/>
      <c r="IXL14" s="192"/>
      <c r="IXM14" s="192"/>
      <c r="IXN14" s="192"/>
      <c r="IXO14" s="192"/>
      <c r="IXP14" s="192"/>
      <c r="IXQ14" s="192"/>
      <c r="IXR14" s="192"/>
      <c r="IXS14" s="192"/>
      <c r="IXT14" s="117"/>
      <c r="IXU14" s="192"/>
      <c r="IXV14" s="192"/>
      <c r="IXW14" s="192"/>
      <c r="IXX14" s="192"/>
      <c r="IXY14" s="192"/>
      <c r="IXZ14" s="192"/>
      <c r="IYA14" s="192"/>
      <c r="IYB14" s="192"/>
      <c r="IYC14" s="192"/>
      <c r="IYD14" s="192"/>
      <c r="IYE14" s="192"/>
      <c r="IYF14" s="192"/>
      <c r="IYG14" s="192"/>
      <c r="IYH14" s="192"/>
      <c r="IYI14" s="192"/>
      <c r="IYJ14" s="117"/>
      <c r="IYK14" s="192"/>
      <c r="IYL14" s="192"/>
      <c r="IYM14" s="192"/>
      <c r="IYN14" s="192"/>
      <c r="IYO14" s="192"/>
      <c r="IYP14" s="192"/>
      <c r="IYQ14" s="192"/>
      <c r="IYR14" s="192"/>
      <c r="IYS14" s="192"/>
      <c r="IYT14" s="192"/>
      <c r="IYU14" s="192"/>
      <c r="IYV14" s="192"/>
      <c r="IYW14" s="192"/>
      <c r="IYX14" s="192"/>
      <c r="IYY14" s="192"/>
      <c r="IYZ14" s="117"/>
      <c r="IZA14" s="192"/>
      <c r="IZB14" s="192"/>
      <c r="IZC14" s="192"/>
      <c r="IZD14" s="192"/>
      <c r="IZE14" s="192"/>
      <c r="IZF14" s="192"/>
      <c r="IZG14" s="192"/>
      <c r="IZH14" s="192"/>
      <c r="IZI14" s="192"/>
      <c r="IZJ14" s="192"/>
      <c r="IZK14" s="192"/>
      <c r="IZL14" s="192"/>
      <c r="IZM14" s="192"/>
      <c r="IZN14" s="192"/>
      <c r="IZO14" s="192"/>
      <c r="IZP14" s="117"/>
      <c r="IZQ14" s="192"/>
      <c r="IZR14" s="192"/>
      <c r="IZS14" s="192"/>
      <c r="IZT14" s="192"/>
      <c r="IZU14" s="192"/>
      <c r="IZV14" s="192"/>
      <c r="IZW14" s="192"/>
      <c r="IZX14" s="192"/>
      <c r="IZY14" s="192"/>
      <c r="IZZ14" s="192"/>
      <c r="JAA14" s="192"/>
      <c r="JAB14" s="192"/>
      <c r="JAC14" s="192"/>
      <c r="JAD14" s="192"/>
      <c r="JAE14" s="192"/>
      <c r="JAF14" s="117"/>
      <c r="JAG14" s="192"/>
      <c r="JAH14" s="192"/>
      <c r="JAI14" s="192"/>
      <c r="JAJ14" s="192"/>
      <c r="JAK14" s="192"/>
      <c r="JAL14" s="192"/>
      <c r="JAM14" s="192"/>
      <c r="JAN14" s="192"/>
      <c r="JAO14" s="192"/>
      <c r="JAP14" s="192"/>
      <c r="JAQ14" s="192"/>
      <c r="JAR14" s="192"/>
      <c r="JAS14" s="192"/>
      <c r="JAT14" s="192"/>
      <c r="JAU14" s="192"/>
      <c r="JAV14" s="117"/>
      <c r="JAW14" s="192"/>
      <c r="JAX14" s="192"/>
      <c r="JAY14" s="192"/>
      <c r="JAZ14" s="192"/>
      <c r="JBA14" s="192"/>
      <c r="JBB14" s="192"/>
      <c r="JBC14" s="192"/>
      <c r="JBD14" s="192"/>
      <c r="JBE14" s="192"/>
      <c r="JBF14" s="192"/>
      <c r="JBG14" s="192"/>
      <c r="JBH14" s="192"/>
      <c r="JBI14" s="192"/>
      <c r="JBJ14" s="192"/>
      <c r="JBK14" s="192"/>
      <c r="JBL14" s="117"/>
      <c r="JBM14" s="192"/>
      <c r="JBN14" s="192"/>
      <c r="JBO14" s="192"/>
      <c r="JBP14" s="192"/>
      <c r="JBQ14" s="192"/>
      <c r="JBR14" s="192"/>
      <c r="JBS14" s="192"/>
      <c r="JBT14" s="192"/>
      <c r="JBU14" s="192"/>
      <c r="JBV14" s="192"/>
      <c r="JBW14" s="192"/>
      <c r="JBX14" s="192"/>
      <c r="JBY14" s="192"/>
      <c r="JBZ14" s="192"/>
      <c r="JCA14" s="192"/>
      <c r="JCB14" s="117"/>
      <c r="JCC14" s="192"/>
      <c r="JCD14" s="192"/>
      <c r="JCE14" s="192"/>
      <c r="JCF14" s="192"/>
      <c r="JCG14" s="192"/>
      <c r="JCH14" s="192"/>
      <c r="JCI14" s="192"/>
      <c r="JCJ14" s="192"/>
      <c r="JCK14" s="192"/>
      <c r="JCL14" s="192"/>
      <c r="JCM14" s="192"/>
      <c r="JCN14" s="192"/>
      <c r="JCO14" s="192"/>
      <c r="JCP14" s="192"/>
      <c r="JCQ14" s="192"/>
      <c r="JCR14" s="117"/>
      <c r="JCS14" s="192"/>
      <c r="JCT14" s="192"/>
      <c r="JCU14" s="192"/>
      <c r="JCV14" s="192"/>
      <c r="JCW14" s="192"/>
      <c r="JCX14" s="192"/>
      <c r="JCY14" s="192"/>
      <c r="JCZ14" s="192"/>
      <c r="JDA14" s="192"/>
      <c r="JDB14" s="192"/>
      <c r="JDC14" s="192"/>
      <c r="JDD14" s="192"/>
      <c r="JDE14" s="192"/>
      <c r="JDF14" s="192"/>
      <c r="JDG14" s="192"/>
      <c r="JDH14" s="117"/>
      <c r="JDI14" s="192"/>
      <c r="JDJ14" s="192"/>
      <c r="JDK14" s="192"/>
      <c r="JDL14" s="192"/>
      <c r="JDM14" s="192"/>
      <c r="JDN14" s="192"/>
      <c r="JDO14" s="192"/>
      <c r="JDP14" s="192"/>
      <c r="JDQ14" s="192"/>
      <c r="JDR14" s="192"/>
      <c r="JDS14" s="192"/>
      <c r="JDT14" s="192"/>
      <c r="JDU14" s="192"/>
      <c r="JDV14" s="192"/>
      <c r="JDW14" s="192"/>
      <c r="JDX14" s="117"/>
      <c r="JDY14" s="192"/>
      <c r="JDZ14" s="192"/>
      <c r="JEA14" s="192"/>
      <c r="JEB14" s="192"/>
      <c r="JEC14" s="192"/>
      <c r="JED14" s="192"/>
      <c r="JEE14" s="192"/>
      <c r="JEF14" s="192"/>
      <c r="JEG14" s="192"/>
      <c r="JEH14" s="192"/>
      <c r="JEI14" s="192"/>
      <c r="JEJ14" s="192"/>
      <c r="JEK14" s="192"/>
      <c r="JEL14" s="192"/>
      <c r="JEM14" s="192"/>
      <c r="JEN14" s="117"/>
      <c r="JEO14" s="192"/>
      <c r="JEP14" s="192"/>
      <c r="JEQ14" s="192"/>
      <c r="JER14" s="192"/>
      <c r="JES14" s="192"/>
      <c r="JET14" s="192"/>
      <c r="JEU14" s="192"/>
      <c r="JEV14" s="192"/>
      <c r="JEW14" s="192"/>
      <c r="JEX14" s="192"/>
      <c r="JEY14" s="192"/>
      <c r="JEZ14" s="192"/>
      <c r="JFA14" s="192"/>
      <c r="JFB14" s="192"/>
      <c r="JFC14" s="192"/>
      <c r="JFD14" s="117"/>
      <c r="JFE14" s="192"/>
      <c r="JFF14" s="192"/>
      <c r="JFG14" s="192"/>
      <c r="JFH14" s="192"/>
      <c r="JFI14" s="192"/>
      <c r="JFJ14" s="192"/>
      <c r="JFK14" s="192"/>
      <c r="JFL14" s="192"/>
      <c r="JFM14" s="192"/>
      <c r="JFN14" s="192"/>
      <c r="JFO14" s="192"/>
      <c r="JFP14" s="192"/>
      <c r="JFQ14" s="192"/>
      <c r="JFR14" s="192"/>
      <c r="JFS14" s="192"/>
      <c r="JFT14" s="117"/>
      <c r="JFU14" s="192"/>
      <c r="JFV14" s="192"/>
      <c r="JFW14" s="192"/>
      <c r="JFX14" s="192"/>
      <c r="JFY14" s="192"/>
      <c r="JFZ14" s="192"/>
      <c r="JGA14" s="192"/>
      <c r="JGB14" s="192"/>
      <c r="JGC14" s="192"/>
      <c r="JGD14" s="192"/>
      <c r="JGE14" s="192"/>
      <c r="JGF14" s="192"/>
      <c r="JGG14" s="192"/>
      <c r="JGH14" s="192"/>
      <c r="JGI14" s="192"/>
      <c r="JGJ14" s="117"/>
      <c r="JGK14" s="192"/>
      <c r="JGL14" s="192"/>
      <c r="JGM14" s="192"/>
      <c r="JGN14" s="192"/>
      <c r="JGO14" s="192"/>
      <c r="JGP14" s="192"/>
      <c r="JGQ14" s="192"/>
      <c r="JGR14" s="192"/>
      <c r="JGS14" s="192"/>
      <c r="JGT14" s="192"/>
      <c r="JGU14" s="192"/>
      <c r="JGV14" s="192"/>
      <c r="JGW14" s="192"/>
      <c r="JGX14" s="192"/>
      <c r="JGY14" s="192"/>
      <c r="JGZ14" s="117"/>
      <c r="JHA14" s="192"/>
      <c r="JHB14" s="192"/>
      <c r="JHC14" s="192"/>
      <c r="JHD14" s="192"/>
      <c r="JHE14" s="192"/>
      <c r="JHF14" s="192"/>
      <c r="JHG14" s="192"/>
      <c r="JHH14" s="192"/>
      <c r="JHI14" s="192"/>
      <c r="JHJ14" s="192"/>
      <c r="JHK14" s="192"/>
      <c r="JHL14" s="192"/>
      <c r="JHM14" s="192"/>
      <c r="JHN14" s="192"/>
      <c r="JHO14" s="192"/>
      <c r="JHP14" s="117"/>
      <c r="JHQ14" s="192"/>
      <c r="JHR14" s="192"/>
      <c r="JHS14" s="192"/>
      <c r="JHT14" s="192"/>
      <c r="JHU14" s="192"/>
      <c r="JHV14" s="192"/>
      <c r="JHW14" s="192"/>
      <c r="JHX14" s="192"/>
      <c r="JHY14" s="192"/>
      <c r="JHZ14" s="192"/>
      <c r="JIA14" s="192"/>
      <c r="JIB14" s="192"/>
      <c r="JIC14" s="192"/>
      <c r="JID14" s="192"/>
      <c r="JIE14" s="192"/>
      <c r="JIF14" s="117"/>
      <c r="JIG14" s="192"/>
      <c r="JIH14" s="192"/>
      <c r="JII14" s="192"/>
      <c r="JIJ14" s="192"/>
      <c r="JIK14" s="192"/>
      <c r="JIL14" s="192"/>
      <c r="JIM14" s="192"/>
      <c r="JIN14" s="192"/>
      <c r="JIO14" s="192"/>
      <c r="JIP14" s="192"/>
      <c r="JIQ14" s="192"/>
      <c r="JIR14" s="192"/>
      <c r="JIS14" s="192"/>
      <c r="JIT14" s="192"/>
      <c r="JIU14" s="192"/>
      <c r="JIV14" s="117"/>
      <c r="JIW14" s="192"/>
      <c r="JIX14" s="192"/>
      <c r="JIY14" s="192"/>
      <c r="JIZ14" s="192"/>
      <c r="JJA14" s="192"/>
      <c r="JJB14" s="192"/>
      <c r="JJC14" s="192"/>
      <c r="JJD14" s="192"/>
      <c r="JJE14" s="192"/>
      <c r="JJF14" s="192"/>
      <c r="JJG14" s="192"/>
      <c r="JJH14" s="192"/>
      <c r="JJI14" s="192"/>
      <c r="JJJ14" s="192"/>
      <c r="JJK14" s="192"/>
      <c r="JJL14" s="117"/>
      <c r="JJM14" s="192"/>
      <c r="JJN14" s="192"/>
      <c r="JJO14" s="192"/>
      <c r="JJP14" s="192"/>
      <c r="JJQ14" s="192"/>
      <c r="JJR14" s="192"/>
      <c r="JJS14" s="192"/>
      <c r="JJT14" s="192"/>
      <c r="JJU14" s="192"/>
      <c r="JJV14" s="192"/>
      <c r="JJW14" s="192"/>
      <c r="JJX14" s="192"/>
      <c r="JJY14" s="192"/>
      <c r="JJZ14" s="192"/>
      <c r="JKA14" s="192"/>
      <c r="JKB14" s="117"/>
      <c r="JKC14" s="192"/>
      <c r="JKD14" s="192"/>
      <c r="JKE14" s="192"/>
      <c r="JKF14" s="192"/>
      <c r="JKG14" s="192"/>
      <c r="JKH14" s="192"/>
      <c r="JKI14" s="192"/>
      <c r="JKJ14" s="192"/>
      <c r="JKK14" s="192"/>
      <c r="JKL14" s="192"/>
      <c r="JKM14" s="192"/>
      <c r="JKN14" s="192"/>
      <c r="JKO14" s="192"/>
      <c r="JKP14" s="192"/>
      <c r="JKQ14" s="192"/>
      <c r="JKR14" s="117"/>
      <c r="JKS14" s="192"/>
      <c r="JKT14" s="192"/>
      <c r="JKU14" s="192"/>
      <c r="JKV14" s="192"/>
      <c r="JKW14" s="192"/>
      <c r="JKX14" s="192"/>
      <c r="JKY14" s="192"/>
      <c r="JKZ14" s="192"/>
      <c r="JLA14" s="192"/>
      <c r="JLB14" s="192"/>
      <c r="JLC14" s="192"/>
      <c r="JLD14" s="192"/>
      <c r="JLE14" s="192"/>
      <c r="JLF14" s="192"/>
      <c r="JLG14" s="192"/>
      <c r="JLH14" s="117"/>
      <c r="JLI14" s="192"/>
      <c r="JLJ14" s="192"/>
      <c r="JLK14" s="192"/>
      <c r="JLL14" s="192"/>
      <c r="JLM14" s="192"/>
      <c r="JLN14" s="192"/>
      <c r="JLO14" s="192"/>
      <c r="JLP14" s="192"/>
      <c r="JLQ14" s="192"/>
      <c r="JLR14" s="192"/>
      <c r="JLS14" s="192"/>
      <c r="JLT14" s="192"/>
      <c r="JLU14" s="192"/>
      <c r="JLV14" s="192"/>
      <c r="JLW14" s="192"/>
      <c r="JLX14" s="117"/>
      <c r="JLY14" s="192"/>
      <c r="JLZ14" s="192"/>
      <c r="JMA14" s="192"/>
      <c r="JMB14" s="192"/>
      <c r="JMC14" s="192"/>
      <c r="JMD14" s="192"/>
      <c r="JME14" s="192"/>
      <c r="JMF14" s="192"/>
      <c r="JMG14" s="192"/>
      <c r="JMH14" s="192"/>
      <c r="JMI14" s="192"/>
      <c r="JMJ14" s="192"/>
      <c r="JMK14" s="192"/>
      <c r="JML14" s="192"/>
      <c r="JMM14" s="192"/>
      <c r="JMN14" s="117"/>
      <c r="JMO14" s="192"/>
      <c r="JMP14" s="192"/>
      <c r="JMQ14" s="192"/>
      <c r="JMR14" s="192"/>
      <c r="JMS14" s="192"/>
      <c r="JMT14" s="192"/>
      <c r="JMU14" s="192"/>
      <c r="JMV14" s="192"/>
      <c r="JMW14" s="192"/>
      <c r="JMX14" s="192"/>
      <c r="JMY14" s="192"/>
      <c r="JMZ14" s="192"/>
      <c r="JNA14" s="192"/>
      <c r="JNB14" s="192"/>
      <c r="JNC14" s="192"/>
      <c r="JND14" s="117"/>
      <c r="JNE14" s="192"/>
      <c r="JNF14" s="192"/>
      <c r="JNG14" s="192"/>
      <c r="JNH14" s="192"/>
      <c r="JNI14" s="192"/>
      <c r="JNJ14" s="192"/>
      <c r="JNK14" s="192"/>
      <c r="JNL14" s="192"/>
      <c r="JNM14" s="192"/>
      <c r="JNN14" s="192"/>
      <c r="JNO14" s="192"/>
      <c r="JNP14" s="192"/>
      <c r="JNQ14" s="192"/>
      <c r="JNR14" s="192"/>
      <c r="JNS14" s="192"/>
      <c r="JNT14" s="117"/>
      <c r="JNU14" s="192"/>
      <c r="JNV14" s="192"/>
      <c r="JNW14" s="192"/>
      <c r="JNX14" s="192"/>
      <c r="JNY14" s="192"/>
      <c r="JNZ14" s="192"/>
      <c r="JOA14" s="192"/>
      <c r="JOB14" s="192"/>
      <c r="JOC14" s="192"/>
      <c r="JOD14" s="192"/>
      <c r="JOE14" s="192"/>
      <c r="JOF14" s="192"/>
      <c r="JOG14" s="192"/>
      <c r="JOH14" s="192"/>
      <c r="JOI14" s="192"/>
      <c r="JOJ14" s="117"/>
      <c r="JOK14" s="192"/>
      <c r="JOL14" s="192"/>
      <c r="JOM14" s="192"/>
      <c r="JON14" s="192"/>
      <c r="JOO14" s="192"/>
      <c r="JOP14" s="192"/>
      <c r="JOQ14" s="192"/>
      <c r="JOR14" s="192"/>
      <c r="JOS14" s="192"/>
      <c r="JOT14" s="192"/>
      <c r="JOU14" s="192"/>
      <c r="JOV14" s="192"/>
      <c r="JOW14" s="192"/>
      <c r="JOX14" s="192"/>
      <c r="JOY14" s="192"/>
      <c r="JOZ14" s="117"/>
      <c r="JPA14" s="192"/>
      <c r="JPB14" s="192"/>
      <c r="JPC14" s="192"/>
      <c r="JPD14" s="192"/>
      <c r="JPE14" s="192"/>
      <c r="JPF14" s="192"/>
      <c r="JPG14" s="192"/>
      <c r="JPH14" s="192"/>
      <c r="JPI14" s="192"/>
      <c r="JPJ14" s="192"/>
      <c r="JPK14" s="192"/>
      <c r="JPL14" s="192"/>
      <c r="JPM14" s="192"/>
      <c r="JPN14" s="192"/>
      <c r="JPO14" s="192"/>
      <c r="JPP14" s="117"/>
      <c r="JPQ14" s="192"/>
      <c r="JPR14" s="192"/>
      <c r="JPS14" s="192"/>
      <c r="JPT14" s="192"/>
      <c r="JPU14" s="192"/>
      <c r="JPV14" s="192"/>
      <c r="JPW14" s="192"/>
      <c r="JPX14" s="192"/>
      <c r="JPY14" s="192"/>
      <c r="JPZ14" s="192"/>
      <c r="JQA14" s="192"/>
      <c r="JQB14" s="192"/>
      <c r="JQC14" s="192"/>
      <c r="JQD14" s="192"/>
      <c r="JQE14" s="192"/>
      <c r="JQF14" s="117"/>
      <c r="JQG14" s="192"/>
      <c r="JQH14" s="192"/>
      <c r="JQI14" s="192"/>
      <c r="JQJ14" s="192"/>
      <c r="JQK14" s="192"/>
      <c r="JQL14" s="192"/>
      <c r="JQM14" s="192"/>
      <c r="JQN14" s="192"/>
      <c r="JQO14" s="192"/>
      <c r="JQP14" s="192"/>
      <c r="JQQ14" s="192"/>
      <c r="JQR14" s="192"/>
      <c r="JQS14" s="192"/>
      <c r="JQT14" s="192"/>
      <c r="JQU14" s="192"/>
      <c r="JQV14" s="117"/>
      <c r="JQW14" s="192"/>
      <c r="JQX14" s="192"/>
      <c r="JQY14" s="192"/>
      <c r="JQZ14" s="192"/>
      <c r="JRA14" s="192"/>
      <c r="JRB14" s="192"/>
      <c r="JRC14" s="192"/>
      <c r="JRD14" s="192"/>
      <c r="JRE14" s="192"/>
      <c r="JRF14" s="192"/>
      <c r="JRG14" s="192"/>
      <c r="JRH14" s="192"/>
      <c r="JRI14" s="192"/>
      <c r="JRJ14" s="192"/>
      <c r="JRK14" s="192"/>
      <c r="JRL14" s="117"/>
      <c r="JRM14" s="192"/>
      <c r="JRN14" s="192"/>
      <c r="JRO14" s="192"/>
      <c r="JRP14" s="192"/>
      <c r="JRQ14" s="192"/>
      <c r="JRR14" s="192"/>
      <c r="JRS14" s="192"/>
      <c r="JRT14" s="192"/>
      <c r="JRU14" s="192"/>
      <c r="JRV14" s="192"/>
      <c r="JRW14" s="192"/>
      <c r="JRX14" s="192"/>
      <c r="JRY14" s="192"/>
      <c r="JRZ14" s="192"/>
      <c r="JSA14" s="192"/>
      <c r="JSB14" s="117"/>
      <c r="JSC14" s="192"/>
      <c r="JSD14" s="192"/>
      <c r="JSE14" s="192"/>
      <c r="JSF14" s="192"/>
      <c r="JSG14" s="192"/>
      <c r="JSH14" s="192"/>
      <c r="JSI14" s="192"/>
      <c r="JSJ14" s="192"/>
      <c r="JSK14" s="192"/>
      <c r="JSL14" s="192"/>
      <c r="JSM14" s="192"/>
      <c r="JSN14" s="192"/>
      <c r="JSO14" s="192"/>
      <c r="JSP14" s="192"/>
      <c r="JSQ14" s="192"/>
      <c r="JSR14" s="117"/>
      <c r="JSS14" s="192"/>
      <c r="JST14" s="192"/>
      <c r="JSU14" s="192"/>
      <c r="JSV14" s="192"/>
      <c r="JSW14" s="192"/>
      <c r="JSX14" s="192"/>
      <c r="JSY14" s="192"/>
      <c r="JSZ14" s="192"/>
      <c r="JTA14" s="192"/>
      <c r="JTB14" s="192"/>
      <c r="JTC14" s="192"/>
      <c r="JTD14" s="192"/>
      <c r="JTE14" s="192"/>
      <c r="JTF14" s="192"/>
      <c r="JTG14" s="192"/>
      <c r="JTH14" s="117"/>
      <c r="JTI14" s="192"/>
      <c r="JTJ14" s="192"/>
      <c r="JTK14" s="192"/>
      <c r="JTL14" s="192"/>
      <c r="JTM14" s="192"/>
      <c r="JTN14" s="192"/>
      <c r="JTO14" s="192"/>
      <c r="JTP14" s="192"/>
      <c r="JTQ14" s="192"/>
      <c r="JTR14" s="192"/>
      <c r="JTS14" s="192"/>
      <c r="JTT14" s="192"/>
      <c r="JTU14" s="192"/>
      <c r="JTV14" s="192"/>
      <c r="JTW14" s="192"/>
      <c r="JTX14" s="117"/>
      <c r="JTY14" s="192"/>
      <c r="JTZ14" s="192"/>
      <c r="JUA14" s="192"/>
      <c r="JUB14" s="192"/>
      <c r="JUC14" s="192"/>
      <c r="JUD14" s="192"/>
      <c r="JUE14" s="192"/>
      <c r="JUF14" s="192"/>
      <c r="JUG14" s="192"/>
      <c r="JUH14" s="192"/>
      <c r="JUI14" s="192"/>
      <c r="JUJ14" s="192"/>
      <c r="JUK14" s="192"/>
      <c r="JUL14" s="192"/>
      <c r="JUM14" s="192"/>
      <c r="JUN14" s="117"/>
      <c r="JUO14" s="192"/>
      <c r="JUP14" s="192"/>
      <c r="JUQ14" s="192"/>
      <c r="JUR14" s="192"/>
      <c r="JUS14" s="192"/>
      <c r="JUT14" s="192"/>
      <c r="JUU14" s="192"/>
      <c r="JUV14" s="192"/>
      <c r="JUW14" s="192"/>
      <c r="JUX14" s="192"/>
      <c r="JUY14" s="192"/>
      <c r="JUZ14" s="192"/>
      <c r="JVA14" s="192"/>
      <c r="JVB14" s="192"/>
      <c r="JVC14" s="192"/>
      <c r="JVD14" s="117"/>
      <c r="JVE14" s="192"/>
      <c r="JVF14" s="192"/>
      <c r="JVG14" s="192"/>
      <c r="JVH14" s="192"/>
      <c r="JVI14" s="192"/>
      <c r="JVJ14" s="192"/>
      <c r="JVK14" s="192"/>
      <c r="JVL14" s="192"/>
      <c r="JVM14" s="192"/>
      <c r="JVN14" s="192"/>
      <c r="JVO14" s="192"/>
      <c r="JVP14" s="192"/>
      <c r="JVQ14" s="192"/>
      <c r="JVR14" s="192"/>
      <c r="JVS14" s="192"/>
      <c r="JVT14" s="117"/>
      <c r="JVU14" s="192"/>
      <c r="JVV14" s="192"/>
      <c r="JVW14" s="192"/>
      <c r="JVX14" s="192"/>
      <c r="JVY14" s="192"/>
      <c r="JVZ14" s="192"/>
      <c r="JWA14" s="192"/>
      <c r="JWB14" s="192"/>
      <c r="JWC14" s="192"/>
      <c r="JWD14" s="192"/>
      <c r="JWE14" s="192"/>
      <c r="JWF14" s="192"/>
      <c r="JWG14" s="192"/>
      <c r="JWH14" s="192"/>
      <c r="JWI14" s="192"/>
      <c r="JWJ14" s="117"/>
      <c r="JWK14" s="192"/>
      <c r="JWL14" s="192"/>
      <c r="JWM14" s="192"/>
      <c r="JWN14" s="192"/>
      <c r="JWO14" s="192"/>
      <c r="JWP14" s="192"/>
      <c r="JWQ14" s="192"/>
      <c r="JWR14" s="192"/>
      <c r="JWS14" s="192"/>
      <c r="JWT14" s="192"/>
      <c r="JWU14" s="192"/>
      <c r="JWV14" s="192"/>
      <c r="JWW14" s="192"/>
      <c r="JWX14" s="192"/>
      <c r="JWY14" s="192"/>
      <c r="JWZ14" s="117"/>
      <c r="JXA14" s="192"/>
      <c r="JXB14" s="192"/>
      <c r="JXC14" s="192"/>
      <c r="JXD14" s="192"/>
      <c r="JXE14" s="192"/>
      <c r="JXF14" s="192"/>
      <c r="JXG14" s="192"/>
      <c r="JXH14" s="192"/>
      <c r="JXI14" s="192"/>
      <c r="JXJ14" s="192"/>
      <c r="JXK14" s="192"/>
      <c r="JXL14" s="192"/>
      <c r="JXM14" s="192"/>
      <c r="JXN14" s="192"/>
      <c r="JXO14" s="192"/>
      <c r="JXP14" s="117"/>
      <c r="JXQ14" s="192"/>
      <c r="JXR14" s="192"/>
      <c r="JXS14" s="192"/>
      <c r="JXT14" s="192"/>
      <c r="JXU14" s="192"/>
      <c r="JXV14" s="192"/>
      <c r="JXW14" s="192"/>
      <c r="JXX14" s="192"/>
      <c r="JXY14" s="192"/>
      <c r="JXZ14" s="192"/>
      <c r="JYA14" s="192"/>
      <c r="JYB14" s="192"/>
      <c r="JYC14" s="192"/>
      <c r="JYD14" s="192"/>
      <c r="JYE14" s="192"/>
      <c r="JYF14" s="117"/>
      <c r="JYG14" s="192"/>
      <c r="JYH14" s="192"/>
      <c r="JYI14" s="192"/>
      <c r="JYJ14" s="192"/>
      <c r="JYK14" s="192"/>
      <c r="JYL14" s="192"/>
      <c r="JYM14" s="192"/>
      <c r="JYN14" s="192"/>
      <c r="JYO14" s="192"/>
      <c r="JYP14" s="192"/>
      <c r="JYQ14" s="192"/>
      <c r="JYR14" s="192"/>
      <c r="JYS14" s="192"/>
      <c r="JYT14" s="192"/>
      <c r="JYU14" s="192"/>
      <c r="JYV14" s="117"/>
      <c r="JYW14" s="192"/>
      <c r="JYX14" s="192"/>
      <c r="JYY14" s="192"/>
      <c r="JYZ14" s="192"/>
      <c r="JZA14" s="192"/>
      <c r="JZB14" s="192"/>
      <c r="JZC14" s="192"/>
      <c r="JZD14" s="192"/>
      <c r="JZE14" s="192"/>
      <c r="JZF14" s="192"/>
      <c r="JZG14" s="192"/>
      <c r="JZH14" s="192"/>
      <c r="JZI14" s="192"/>
      <c r="JZJ14" s="192"/>
      <c r="JZK14" s="192"/>
      <c r="JZL14" s="117"/>
      <c r="JZM14" s="192"/>
      <c r="JZN14" s="192"/>
      <c r="JZO14" s="192"/>
      <c r="JZP14" s="192"/>
      <c r="JZQ14" s="192"/>
      <c r="JZR14" s="192"/>
      <c r="JZS14" s="192"/>
      <c r="JZT14" s="192"/>
      <c r="JZU14" s="192"/>
      <c r="JZV14" s="192"/>
      <c r="JZW14" s="192"/>
      <c r="JZX14" s="192"/>
      <c r="JZY14" s="192"/>
      <c r="JZZ14" s="192"/>
      <c r="KAA14" s="192"/>
      <c r="KAB14" s="117"/>
      <c r="KAC14" s="192"/>
      <c r="KAD14" s="192"/>
      <c r="KAE14" s="192"/>
      <c r="KAF14" s="192"/>
      <c r="KAG14" s="192"/>
      <c r="KAH14" s="192"/>
      <c r="KAI14" s="192"/>
      <c r="KAJ14" s="192"/>
      <c r="KAK14" s="192"/>
      <c r="KAL14" s="192"/>
      <c r="KAM14" s="192"/>
      <c r="KAN14" s="192"/>
      <c r="KAO14" s="192"/>
      <c r="KAP14" s="192"/>
      <c r="KAQ14" s="192"/>
      <c r="KAR14" s="117"/>
      <c r="KAS14" s="192"/>
      <c r="KAT14" s="192"/>
      <c r="KAU14" s="192"/>
      <c r="KAV14" s="192"/>
      <c r="KAW14" s="192"/>
      <c r="KAX14" s="192"/>
      <c r="KAY14" s="192"/>
      <c r="KAZ14" s="192"/>
      <c r="KBA14" s="192"/>
      <c r="KBB14" s="192"/>
      <c r="KBC14" s="192"/>
      <c r="KBD14" s="192"/>
      <c r="KBE14" s="192"/>
      <c r="KBF14" s="192"/>
      <c r="KBG14" s="192"/>
      <c r="KBH14" s="117"/>
      <c r="KBI14" s="192"/>
      <c r="KBJ14" s="192"/>
      <c r="KBK14" s="192"/>
      <c r="KBL14" s="192"/>
      <c r="KBM14" s="192"/>
      <c r="KBN14" s="192"/>
      <c r="KBO14" s="192"/>
      <c r="KBP14" s="192"/>
      <c r="KBQ14" s="192"/>
      <c r="KBR14" s="192"/>
      <c r="KBS14" s="192"/>
      <c r="KBT14" s="192"/>
      <c r="KBU14" s="192"/>
      <c r="KBV14" s="192"/>
      <c r="KBW14" s="192"/>
      <c r="KBX14" s="117"/>
      <c r="KBY14" s="192"/>
      <c r="KBZ14" s="192"/>
      <c r="KCA14" s="192"/>
      <c r="KCB14" s="192"/>
      <c r="KCC14" s="192"/>
      <c r="KCD14" s="192"/>
      <c r="KCE14" s="192"/>
      <c r="KCF14" s="192"/>
      <c r="KCG14" s="192"/>
      <c r="KCH14" s="192"/>
      <c r="KCI14" s="192"/>
      <c r="KCJ14" s="192"/>
      <c r="KCK14" s="192"/>
      <c r="KCL14" s="192"/>
      <c r="KCM14" s="192"/>
      <c r="KCN14" s="117"/>
      <c r="KCO14" s="192"/>
      <c r="KCP14" s="192"/>
      <c r="KCQ14" s="192"/>
      <c r="KCR14" s="192"/>
      <c r="KCS14" s="192"/>
      <c r="KCT14" s="192"/>
      <c r="KCU14" s="192"/>
      <c r="KCV14" s="192"/>
      <c r="KCW14" s="192"/>
      <c r="KCX14" s="192"/>
      <c r="KCY14" s="192"/>
      <c r="KCZ14" s="192"/>
      <c r="KDA14" s="192"/>
      <c r="KDB14" s="192"/>
      <c r="KDC14" s="192"/>
      <c r="KDD14" s="117"/>
      <c r="KDE14" s="192"/>
      <c r="KDF14" s="192"/>
      <c r="KDG14" s="192"/>
      <c r="KDH14" s="192"/>
      <c r="KDI14" s="192"/>
      <c r="KDJ14" s="192"/>
      <c r="KDK14" s="192"/>
      <c r="KDL14" s="192"/>
      <c r="KDM14" s="192"/>
      <c r="KDN14" s="192"/>
      <c r="KDO14" s="192"/>
      <c r="KDP14" s="192"/>
      <c r="KDQ14" s="192"/>
      <c r="KDR14" s="192"/>
      <c r="KDS14" s="192"/>
      <c r="KDT14" s="117"/>
      <c r="KDU14" s="192"/>
      <c r="KDV14" s="192"/>
      <c r="KDW14" s="192"/>
      <c r="KDX14" s="192"/>
      <c r="KDY14" s="192"/>
      <c r="KDZ14" s="192"/>
      <c r="KEA14" s="192"/>
      <c r="KEB14" s="192"/>
      <c r="KEC14" s="192"/>
      <c r="KED14" s="192"/>
      <c r="KEE14" s="192"/>
      <c r="KEF14" s="192"/>
      <c r="KEG14" s="192"/>
      <c r="KEH14" s="192"/>
      <c r="KEI14" s="192"/>
      <c r="KEJ14" s="117"/>
      <c r="KEK14" s="192"/>
      <c r="KEL14" s="192"/>
      <c r="KEM14" s="192"/>
      <c r="KEN14" s="192"/>
      <c r="KEO14" s="192"/>
      <c r="KEP14" s="192"/>
      <c r="KEQ14" s="192"/>
      <c r="KER14" s="192"/>
      <c r="KES14" s="192"/>
      <c r="KET14" s="192"/>
      <c r="KEU14" s="192"/>
      <c r="KEV14" s="192"/>
      <c r="KEW14" s="192"/>
      <c r="KEX14" s="192"/>
      <c r="KEY14" s="192"/>
      <c r="KEZ14" s="117"/>
      <c r="KFA14" s="192"/>
      <c r="KFB14" s="192"/>
      <c r="KFC14" s="192"/>
      <c r="KFD14" s="192"/>
      <c r="KFE14" s="192"/>
      <c r="KFF14" s="192"/>
      <c r="KFG14" s="192"/>
      <c r="KFH14" s="192"/>
      <c r="KFI14" s="192"/>
      <c r="KFJ14" s="192"/>
      <c r="KFK14" s="192"/>
      <c r="KFL14" s="192"/>
      <c r="KFM14" s="192"/>
      <c r="KFN14" s="192"/>
      <c r="KFO14" s="192"/>
      <c r="KFP14" s="117"/>
      <c r="KFQ14" s="192"/>
      <c r="KFR14" s="192"/>
      <c r="KFS14" s="192"/>
      <c r="KFT14" s="192"/>
      <c r="KFU14" s="192"/>
      <c r="KFV14" s="192"/>
      <c r="KFW14" s="192"/>
      <c r="KFX14" s="192"/>
      <c r="KFY14" s="192"/>
      <c r="KFZ14" s="192"/>
      <c r="KGA14" s="192"/>
      <c r="KGB14" s="192"/>
      <c r="KGC14" s="192"/>
      <c r="KGD14" s="192"/>
      <c r="KGE14" s="192"/>
      <c r="KGF14" s="117"/>
      <c r="KGG14" s="192"/>
      <c r="KGH14" s="192"/>
      <c r="KGI14" s="192"/>
      <c r="KGJ14" s="192"/>
      <c r="KGK14" s="192"/>
      <c r="KGL14" s="192"/>
      <c r="KGM14" s="192"/>
      <c r="KGN14" s="192"/>
      <c r="KGO14" s="192"/>
      <c r="KGP14" s="192"/>
      <c r="KGQ14" s="192"/>
      <c r="KGR14" s="192"/>
      <c r="KGS14" s="192"/>
      <c r="KGT14" s="192"/>
      <c r="KGU14" s="192"/>
      <c r="KGV14" s="117"/>
      <c r="KGW14" s="192"/>
      <c r="KGX14" s="192"/>
      <c r="KGY14" s="192"/>
      <c r="KGZ14" s="192"/>
      <c r="KHA14" s="192"/>
      <c r="KHB14" s="192"/>
      <c r="KHC14" s="192"/>
      <c r="KHD14" s="192"/>
      <c r="KHE14" s="192"/>
      <c r="KHF14" s="192"/>
      <c r="KHG14" s="192"/>
      <c r="KHH14" s="192"/>
      <c r="KHI14" s="192"/>
      <c r="KHJ14" s="192"/>
      <c r="KHK14" s="192"/>
      <c r="KHL14" s="117"/>
      <c r="KHM14" s="192"/>
      <c r="KHN14" s="192"/>
      <c r="KHO14" s="192"/>
      <c r="KHP14" s="192"/>
      <c r="KHQ14" s="192"/>
      <c r="KHR14" s="192"/>
      <c r="KHS14" s="192"/>
      <c r="KHT14" s="192"/>
      <c r="KHU14" s="192"/>
      <c r="KHV14" s="192"/>
      <c r="KHW14" s="192"/>
      <c r="KHX14" s="192"/>
      <c r="KHY14" s="192"/>
      <c r="KHZ14" s="192"/>
      <c r="KIA14" s="192"/>
      <c r="KIB14" s="117"/>
      <c r="KIC14" s="192"/>
      <c r="KID14" s="192"/>
      <c r="KIE14" s="192"/>
      <c r="KIF14" s="192"/>
      <c r="KIG14" s="192"/>
      <c r="KIH14" s="192"/>
      <c r="KII14" s="192"/>
      <c r="KIJ14" s="192"/>
      <c r="KIK14" s="192"/>
      <c r="KIL14" s="192"/>
      <c r="KIM14" s="192"/>
      <c r="KIN14" s="192"/>
      <c r="KIO14" s="192"/>
      <c r="KIP14" s="192"/>
      <c r="KIQ14" s="192"/>
      <c r="KIR14" s="117"/>
      <c r="KIS14" s="192"/>
      <c r="KIT14" s="192"/>
      <c r="KIU14" s="192"/>
      <c r="KIV14" s="192"/>
      <c r="KIW14" s="192"/>
      <c r="KIX14" s="192"/>
      <c r="KIY14" s="192"/>
      <c r="KIZ14" s="192"/>
      <c r="KJA14" s="192"/>
      <c r="KJB14" s="192"/>
      <c r="KJC14" s="192"/>
      <c r="KJD14" s="192"/>
      <c r="KJE14" s="192"/>
      <c r="KJF14" s="192"/>
      <c r="KJG14" s="192"/>
      <c r="KJH14" s="117"/>
      <c r="KJI14" s="192"/>
      <c r="KJJ14" s="192"/>
      <c r="KJK14" s="192"/>
      <c r="KJL14" s="192"/>
      <c r="KJM14" s="192"/>
      <c r="KJN14" s="192"/>
      <c r="KJO14" s="192"/>
      <c r="KJP14" s="192"/>
      <c r="KJQ14" s="192"/>
      <c r="KJR14" s="192"/>
      <c r="KJS14" s="192"/>
      <c r="KJT14" s="192"/>
      <c r="KJU14" s="192"/>
      <c r="KJV14" s="192"/>
      <c r="KJW14" s="192"/>
      <c r="KJX14" s="117"/>
      <c r="KJY14" s="192"/>
      <c r="KJZ14" s="192"/>
      <c r="KKA14" s="192"/>
      <c r="KKB14" s="192"/>
      <c r="KKC14" s="192"/>
      <c r="KKD14" s="192"/>
      <c r="KKE14" s="192"/>
      <c r="KKF14" s="192"/>
      <c r="KKG14" s="192"/>
      <c r="KKH14" s="192"/>
      <c r="KKI14" s="192"/>
      <c r="KKJ14" s="192"/>
      <c r="KKK14" s="192"/>
      <c r="KKL14" s="192"/>
      <c r="KKM14" s="192"/>
      <c r="KKN14" s="117"/>
      <c r="KKO14" s="192"/>
      <c r="KKP14" s="192"/>
      <c r="KKQ14" s="192"/>
      <c r="KKR14" s="192"/>
      <c r="KKS14" s="192"/>
      <c r="KKT14" s="192"/>
      <c r="KKU14" s="192"/>
      <c r="KKV14" s="192"/>
      <c r="KKW14" s="192"/>
      <c r="KKX14" s="192"/>
      <c r="KKY14" s="192"/>
      <c r="KKZ14" s="192"/>
      <c r="KLA14" s="192"/>
      <c r="KLB14" s="192"/>
      <c r="KLC14" s="192"/>
      <c r="KLD14" s="117"/>
      <c r="KLE14" s="192"/>
      <c r="KLF14" s="192"/>
      <c r="KLG14" s="192"/>
      <c r="KLH14" s="192"/>
      <c r="KLI14" s="192"/>
      <c r="KLJ14" s="192"/>
      <c r="KLK14" s="192"/>
      <c r="KLL14" s="192"/>
      <c r="KLM14" s="192"/>
      <c r="KLN14" s="192"/>
      <c r="KLO14" s="192"/>
      <c r="KLP14" s="192"/>
      <c r="KLQ14" s="192"/>
      <c r="KLR14" s="192"/>
      <c r="KLS14" s="192"/>
      <c r="KLT14" s="117"/>
      <c r="KLU14" s="192"/>
      <c r="KLV14" s="192"/>
      <c r="KLW14" s="192"/>
      <c r="KLX14" s="192"/>
      <c r="KLY14" s="192"/>
      <c r="KLZ14" s="192"/>
      <c r="KMA14" s="192"/>
      <c r="KMB14" s="192"/>
      <c r="KMC14" s="192"/>
      <c r="KMD14" s="192"/>
      <c r="KME14" s="192"/>
      <c r="KMF14" s="192"/>
      <c r="KMG14" s="192"/>
      <c r="KMH14" s="192"/>
      <c r="KMI14" s="192"/>
      <c r="KMJ14" s="117"/>
      <c r="KMK14" s="192"/>
      <c r="KML14" s="192"/>
      <c r="KMM14" s="192"/>
      <c r="KMN14" s="192"/>
      <c r="KMO14" s="192"/>
      <c r="KMP14" s="192"/>
      <c r="KMQ14" s="192"/>
      <c r="KMR14" s="192"/>
      <c r="KMS14" s="192"/>
      <c r="KMT14" s="192"/>
      <c r="KMU14" s="192"/>
      <c r="KMV14" s="192"/>
      <c r="KMW14" s="192"/>
      <c r="KMX14" s="192"/>
      <c r="KMY14" s="192"/>
      <c r="KMZ14" s="117"/>
      <c r="KNA14" s="192"/>
      <c r="KNB14" s="192"/>
      <c r="KNC14" s="192"/>
      <c r="KND14" s="192"/>
      <c r="KNE14" s="192"/>
      <c r="KNF14" s="192"/>
      <c r="KNG14" s="192"/>
      <c r="KNH14" s="192"/>
      <c r="KNI14" s="192"/>
      <c r="KNJ14" s="192"/>
      <c r="KNK14" s="192"/>
      <c r="KNL14" s="192"/>
      <c r="KNM14" s="192"/>
      <c r="KNN14" s="192"/>
      <c r="KNO14" s="192"/>
      <c r="KNP14" s="117"/>
      <c r="KNQ14" s="192"/>
      <c r="KNR14" s="192"/>
      <c r="KNS14" s="192"/>
      <c r="KNT14" s="192"/>
      <c r="KNU14" s="192"/>
      <c r="KNV14" s="192"/>
      <c r="KNW14" s="192"/>
      <c r="KNX14" s="192"/>
      <c r="KNY14" s="192"/>
      <c r="KNZ14" s="192"/>
      <c r="KOA14" s="192"/>
      <c r="KOB14" s="192"/>
      <c r="KOC14" s="192"/>
      <c r="KOD14" s="192"/>
      <c r="KOE14" s="192"/>
      <c r="KOF14" s="117"/>
      <c r="KOG14" s="192"/>
      <c r="KOH14" s="192"/>
      <c r="KOI14" s="192"/>
      <c r="KOJ14" s="192"/>
      <c r="KOK14" s="192"/>
      <c r="KOL14" s="192"/>
      <c r="KOM14" s="192"/>
      <c r="KON14" s="192"/>
      <c r="KOO14" s="192"/>
      <c r="KOP14" s="192"/>
      <c r="KOQ14" s="192"/>
      <c r="KOR14" s="192"/>
      <c r="KOS14" s="192"/>
      <c r="KOT14" s="192"/>
      <c r="KOU14" s="192"/>
      <c r="KOV14" s="117"/>
      <c r="KOW14" s="192"/>
      <c r="KOX14" s="192"/>
      <c r="KOY14" s="192"/>
      <c r="KOZ14" s="192"/>
      <c r="KPA14" s="192"/>
      <c r="KPB14" s="192"/>
      <c r="KPC14" s="192"/>
      <c r="KPD14" s="192"/>
      <c r="KPE14" s="192"/>
      <c r="KPF14" s="192"/>
      <c r="KPG14" s="192"/>
      <c r="KPH14" s="192"/>
      <c r="KPI14" s="192"/>
      <c r="KPJ14" s="192"/>
      <c r="KPK14" s="192"/>
      <c r="KPL14" s="117"/>
      <c r="KPM14" s="192"/>
      <c r="KPN14" s="192"/>
      <c r="KPO14" s="192"/>
      <c r="KPP14" s="192"/>
      <c r="KPQ14" s="192"/>
      <c r="KPR14" s="192"/>
      <c r="KPS14" s="192"/>
      <c r="KPT14" s="192"/>
      <c r="KPU14" s="192"/>
      <c r="KPV14" s="192"/>
      <c r="KPW14" s="192"/>
      <c r="KPX14" s="192"/>
      <c r="KPY14" s="192"/>
      <c r="KPZ14" s="192"/>
      <c r="KQA14" s="192"/>
      <c r="KQB14" s="117"/>
      <c r="KQC14" s="192"/>
      <c r="KQD14" s="192"/>
      <c r="KQE14" s="192"/>
      <c r="KQF14" s="192"/>
      <c r="KQG14" s="192"/>
      <c r="KQH14" s="192"/>
      <c r="KQI14" s="192"/>
      <c r="KQJ14" s="192"/>
      <c r="KQK14" s="192"/>
      <c r="KQL14" s="192"/>
      <c r="KQM14" s="192"/>
      <c r="KQN14" s="192"/>
      <c r="KQO14" s="192"/>
      <c r="KQP14" s="192"/>
      <c r="KQQ14" s="192"/>
      <c r="KQR14" s="117"/>
      <c r="KQS14" s="192"/>
      <c r="KQT14" s="192"/>
      <c r="KQU14" s="192"/>
      <c r="KQV14" s="192"/>
      <c r="KQW14" s="192"/>
      <c r="KQX14" s="192"/>
      <c r="KQY14" s="192"/>
      <c r="KQZ14" s="192"/>
      <c r="KRA14" s="192"/>
      <c r="KRB14" s="192"/>
      <c r="KRC14" s="192"/>
      <c r="KRD14" s="192"/>
      <c r="KRE14" s="192"/>
      <c r="KRF14" s="192"/>
      <c r="KRG14" s="192"/>
      <c r="KRH14" s="117"/>
      <c r="KRI14" s="192"/>
      <c r="KRJ14" s="192"/>
      <c r="KRK14" s="192"/>
      <c r="KRL14" s="192"/>
      <c r="KRM14" s="192"/>
      <c r="KRN14" s="192"/>
      <c r="KRO14" s="192"/>
      <c r="KRP14" s="192"/>
      <c r="KRQ14" s="192"/>
      <c r="KRR14" s="192"/>
      <c r="KRS14" s="192"/>
      <c r="KRT14" s="192"/>
      <c r="KRU14" s="192"/>
      <c r="KRV14" s="192"/>
      <c r="KRW14" s="192"/>
      <c r="KRX14" s="117"/>
      <c r="KRY14" s="192"/>
      <c r="KRZ14" s="192"/>
      <c r="KSA14" s="192"/>
      <c r="KSB14" s="192"/>
      <c r="KSC14" s="192"/>
      <c r="KSD14" s="192"/>
      <c r="KSE14" s="192"/>
      <c r="KSF14" s="192"/>
      <c r="KSG14" s="192"/>
      <c r="KSH14" s="192"/>
      <c r="KSI14" s="192"/>
      <c r="KSJ14" s="192"/>
      <c r="KSK14" s="192"/>
      <c r="KSL14" s="192"/>
      <c r="KSM14" s="192"/>
      <c r="KSN14" s="117"/>
      <c r="KSO14" s="192"/>
      <c r="KSP14" s="192"/>
      <c r="KSQ14" s="192"/>
      <c r="KSR14" s="192"/>
      <c r="KSS14" s="192"/>
      <c r="KST14" s="192"/>
      <c r="KSU14" s="192"/>
      <c r="KSV14" s="192"/>
      <c r="KSW14" s="192"/>
      <c r="KSX14" s="192"/>
      <c r="KSY14" s="192"/>
      <c r="KSZ14" s="192"/>
      <c r="KTA14" s="192"/>
      <c r="KTB14" s="192"/>
      <c r="KTC14" s="192"/>
      <c r="KTD14" s="117"/>
      <c r="KTE14" s="192"/>
      <c r="KTF14" s="192"/>
      <c r="KTG14" s="192"/>
      <c r="KTH14" s="192"/>
      <c r="KTI14" s="192"/>
      <c r="KTJ14" s="192"/>
      <c r="KTK14" s="192"/>
      <c r="KTL14" s="192"/>
      <c r="KTM14" s="192"/>
      <c r="KTN14" s="192"/>
      <c r="KTO14" s="192"/>
      <c r="KTP14" s="192"/>
      <c r="KTQ14" s="192"/>
      <c r="KTR14" s="192"/>
      <c r="KTS14" s="192"/>
      <c r="KTT14" s="117"/>
      <c r="KTU14" s="192"/>
      <c r="KTV14" s="192"/>
      <c r="KTW14" s="192"/>
      <c r="KTX14" s="192"/>
      <c r="KTY14" s="192"/>
      <c r="KTZ14" s="192"/>
      <c r="KUA14" s="192"/>
      <c r="KUB14" s="192"/>
      <c r="KUC14" s="192"/>
      <c r="KUD14" s="192"/>
      <c r="KUE14" s="192"/>
      <c r="KUF14" s="192"/>
      <c r="KUG14" s="192"/>
      <c r="KUH14" s="192"/>
      <c r="KUI14" s="192"/>
      <c r="KUJ14" s="117"/>
      <c r="KUK14" s="192"/>
      <c r="KUL14" s="192"/>
      <c r="KUM14" s="192"/>
      <c r="KUN14" s="192"/>
      <c r="KUO14" s="192"/>
      <c r="KUP14" s="192"/>
      <c r="KUQ14" s="192"/>
      <c r="KUR14" s="192"/>
      <c r="KUS14" s="192"/>
      <c r="KUT14" s="192"/>
      <c r="KUU14" s="192"/>
      <c r="KUV14" s="192"/>
      <c r="KUW14" s="192"/>
      <c r="KUX14" s="192"/>
      <c r="KUY14" s="192"/>
      <c r="KUZ14" s="117"/>
      <c r="KVA14" s="192"/>
      <c r="KVB14" s="192"/>
      <c r="KVC14" s="192"/>
      <c r="KVD14" s="192"/>
      <c r="KVE14" s="192"/>
      <c r="KVF14" s="192"/>
      <c r="KVG14" s="192"/>
      <c r="KVH14" s="192"/>
      <c r="KVI14" s="192"/>
      <c r="KVJ14" s="192"/>
      <c r="KVK14" s="192"/>
      <c r="KVL14" s="192"/>
      <c r="KVM14" s="192"/>
      <c r="KVN14" s="192"/>
      <c r="KVO14" s="192"/>
      <c r="KVP14" s="117"/>
      <c r="KVQ14" s="192"/>
      <c r="KVR14" s="192"/>
      <c r="KVS14" s="192"/>
      <c r="KVT14" s="192"/>
      <c r="KVU14" s="192"/>
      <c r="KVV14" s="192"/>
      <c r="KVW14" s="192"/>
      <c r="KVX14" s="192"/>
      <c r="KVY14" s="192"/>
      <c r="KVZ14" s="192"/>
      <c r="KWA14" s="192"/>
      <c r="KWB14" s="192"/>
      <c r="KWC14" s="192"/>
      <c r="KWD14" s="192"/>
      <c r="KWE14" s="192"/>
      <c r="KWF14" s="117"/>
      <c r="KWG14" s="192"/>
      <c r="KWH14" s="192"/>
      <c r="KWI14" s="192"/>
      <c r="KWJ14" s="192"/>
      <c r="KWK14" s="192"/>
      <c r="KWL14" s="192"/>
      <c r="KWM14" s="192"/>
      <c r="KWN14" s="192"/>
      <c r="KWO14" s="192"/>
      <c r="KWP14" s="192"/>
      <c r="KWQ14" s="192"/>
      <c r="KWR14" s="192"/>
      <c r="KWS14" s="192"/>
      <c r="KWT14" s="192"/>
      <c r="KWU14" s="192"/>
      <c r="KWV14" s="117"/>
      <c r="KWW14" s="192"/>
      <c r="KWX14" s="192"/>
      <c r="KWY14" s="192"/>
      <c r="KWZ14" s="192"/>
      <c r="KXA14" s="192"/>
      <c r="KXB14" s="192"/>
      <c r="KXC14" s="192"/>
      <c r="KXD14" s="192"/>
      <c r="KXE14" s="192"/>
      <c r="KXF14" s="192"/>
      <c r="KXG14" s="192"/>
      <c r="KXH14" s="192"/>
      <c r="KXI14" s="192"/>
      <c r="KXJ14" s="192"/>
      <c r="KXK14" s="192"/>
      <c r="KXL14" s="117"/>
      <c r="KXM14" s="192"/>
      <c r="KXN14" s="192"/>
      <c r="KXO14" s="192"/>
      <c r="KXP14" s="192"/>
      <c r="KXQ14" s="192"/>
      <c r="KXR14" s="192"/>
      <c r="KXS14" s="192"/>
      <c r="KXT14" s="192"/>
      <c r="KXU14" s="192"/>
      <c r="KXV14" s="192"/>
      <c r="KXW14" s="192"/>
      <c r="KXX14" s="192"/>
      <c r="KXY14" s="192"/>
      <c r="KXZ14" s="192"/>
      <c r="KYA14" s="192"/>
      <c r="KYB14" s="117"/>
      <c r="KYC14" s="192"/>
      <c r="KYD14" s="192"/>
      <c r="KYE14" s="192"/>
      <c r="KYF14" s="192"/>
      <c r="KYG14" s="192"/>
      <c r="KYH14" s="192"/>
      <c r="KYI14" s="192"/>
      <c r="KYJ14" s="192"/>
      <c r="KYK14" s="192"/>
      <c r="KYL14" s="192"/>
      <c r="KYM14" s="192"/>
      <c r="KYN14" s="192"/>
      <c r="KYO14" s="192"/>
      <c r="KYP14" s="192"/>
      <c r="KYQ14" s="192"/>
      <c r="KYR14" s="117"/>
      <c r="KYS14" s="192"/>
      <c r="KYT14" s="192"/>
      <c r="KYU14" s="192"/>
      <c r="KYV14" s="192"/>
      <c r="KYW14" s="192"/>
      <c r="KYX14" s="192"/>
      <c r="KYY14" s="192"/>
      <c r="KYZ14" s="192"/>
      <c r="KZA14" s="192"/>
      <c r="KZB14" s="192"/>
      <c r="KZC14" s="192"/>
      <c r="KZD14" s="192"/>
      <c r="KZE14" s="192"/>
      <c r="KZF14" s="192"/>
      <c r="KZG14" s="192"/>
      <c r="KZH14" s="117"/>
      <c r="KZI14" s="192"/>
      <c r="KZJ14" s="192"/>
      <c r="KZK14" s="192"/>
      <c r="KZL14" s="192"/>
      <c r="KZM14" s="192"/>
      <c r="KZN14" s="192"/>
      <c r="KZO14" s="192"/>
      <c r="KZP14" s="192"/>
      <c r="KZQ14" s="192"/>
      <c r="KZR14" s="192"/>
      <c r="KZS14" s="192"/>
      <c r="KZT14" s="192"/>
      <c r="KZU14" s="192"/>
      <c r="KZV14" s="192"/>
      <c r="KZW14" s="192"/>
      <c r="KZX14" s="117"/>
      <c r="KZY14" s="192"/>
      <c r="KZZ14" s="192"/>
      <c r="LAA14" s="192"/>
      <c r="LAB14" s="192"/>
      <c r="LAC14" s="192"/>
      <c r="LAD14" s="192"/>
      <c r="LAE14" s="192"/>
      <c r="LAF14" s="192"/>
      <c r="LAG14" s="192"/>
      <c r="LAH14" s="192"/>
      <c r="LAI14" s="192"/>
      <c r="LAJ14" s="192"/>
      <c r="LAK14" s="192"/>
      <c r="LAL14" s="192"/>
      <c r="LAM14" s="192"/>
      <c r="LAN14" s="117"/>
      <c r="LAO14" s="192"/>
      <c r="LAP14" s="192"/>
      <c r="LAQ14" s="192"/>
      <c r="LAR14" s="192"/>
      <c r="LAS14" s="192"/>
      <c r="LAT14" s="192"/>
      <c r="LAU14" s="192"/>
      <c r="LAV14" s="192"/>
      <c r="LAW14" s="192"/>
      <c r="LAX14" s="192"/>
      <c r="LAY14" s="192"/>
      <c r="LAZ14" s="192"/>
      <c r="LBA14" s="192"/>
      <c r="LBB14" s="192"/>
      <c r="LBC14" s="192"/>
      <c r="LBD14" s="117"/>
      <c r="LBE14" s="192"/>
      <c r="LBF14" s="192"/>
      <c r="LBG14" s="192"/>
      <c r="LBH14" s="192"/>
      <c r="LBI14" s="192"/>
      <c r="LBJ14" s="192"/>
      <c r="LBK14" s="192"/>
      <c r="LBL14" s="192"/>
      <c r="LBM14" s="192"/>
      <c r="LBN14" s="192"/>
      <c r="LBO14" s="192"/>
      <c r="LBP14" s="192"/>
      <c r="LBQ14" s="192"/>
      <c r="LBR14" s="192"/>
      <c r="LBS14" s="192"/>
      <c r="LBT14" s="117"/>
      <c r="LBU14" s="192"/>
      <c r="LBV14" s="192"/>
      <c r="LBW14" s="192"/>
      <c r="LBX14" s="192"/>
      <c r="LBY14" s="192"/>
      <c r="LBZ14" s="192"/>
      <c r="LCA14" s="192"/>
      <c r="LCB14" s="192"/>
      <c r="LCC14" s="192"/>
      <c r="LCD14" s="192"/>
      <c r="LCE14" s="192"/>
      <c r="LCF14" s="192"/>
      <c r="LCG14" s="192"/>
      <c r="LCH14" s="192"/>
      <c r="LCI14" s="192"/>
      <c r="LCJ14" s="117"/>
      <c r="LCK14" s="192"/>
      <c r="LCL14" s="192"/>
      <c r="LCM14" s="192"/>
      <c r="LCN14" s="192"/>
      <c r="LCO14" s="192"/>
      <c r="LCP14" s="192"/>
      <c r="LCQ14" s="192"/>
      <c r="LCR14" s="192"/>
      <c r="LCS14" s="192"/>
      <c r="LCT14" s="192"/>
      <c r="LCU14" s="192"/>
      <c r="LCV14" s="192"/>
      <c r="LCW14" s="192"/>
      <c r="LCX14" s="192"/>
      <c r="LCY14" s="192"/>
      <c r="LCZ14" s="117"/>
      <c r="LDA14" s="192"/>
      <c r="LDB14" s="192"/>
      <c r="LDC14" s="192"/>
      <c r="LDD14" s="192"/>
      <c r="LDE14" s="192"/>
      <c r="LDF14" s="192"/>
      <c r="LDG14" s="192"/>
      <c r="LDH14" s="192"/>
      <c r="LDI14" s="192"/>
      <c r="LDJ14" s="192"/>
      <c r="LDK14" s="192"/>
      <c r="LDL14" s="192"/>
      <c r="LDM14" s="192"/>
      <c r="LDN14" s="192"/>
      <c r="LDO14" s="192"/>
      <c r="LDP14" s="117"/>
      <c r="LDQ14" s="192"/>
      <c r="LDR14" s="192"/>
      <c r="LDS14" s="192"/>
      <c r="LDT14" s="192"/>
      <c r="LDU14" s="192"/>
      <c r="LDV14" s="192"/>
      <c r="LDW14" s="192"/>
      <c r="LDX14" s="192"/>
      <c r="LDY14" s="192"/>
      <c r="LDZ14" s="192"/>
      <c r="LEA14" s="192"/>
      <c r="LEB14" s="192"/>
      <c r="LEC14" s="192"/>
      <c r="LED14" s="192"/>
      <c r="LEE14" s="192"/>
      <c r="LEF14" s="117"/>
      <c r="LEG14" s="192"/>
      <c r="LEH14" s="192"/>
      <c r="LEI14" s="192"/>
      <c r="LEJ14" s="192"/>
      <c r="LEK14" s="192"/>
      <c r="LEL14" s="192"/>
      <c r="LEM14" s="192"/>
      <c r="LEN14" s="192"/>
      <c r="LEO14" s="192"/>
      <c r="LEP14" s="192"/>
      <c r="LEQ14" s="192"/>
      <c r="LER14" s="192"/>
      <c r="LES14" s="192"/>
      <c r="LET14" s="192"/>
      <c r="LEU14" s="192"/>
      <c r="LEV14" s="117"/>
      <c r="LEW14" s="192"/>
      <c r="LEX14" s="192"/>
      <c r="LEY14" s="192"/>
      <c r="LEZ14" s="192"/>
      <c r="LFA14" s="192"/>
      <c r="LFB14" s="192"/>
      <c r="LFC14" s="192"/>
      <c r="LFD14" s="192"/>
      <c r="LFE14" s="192"/>
      <c r="LFF14" s="192"/>
      <c r="LFG14" s="192"/>
      <c r="LFH14" s="192"/>
      <c r="LFI14" s="192"/>
      <c r="LFJ14" s="192"/>
      <c r="LFK14" s="192"/>
      <c r="LFL14" s="117"/>
      <c r="LFM14" s="192"/>
      <c r="LFN14" s="192"/>
      <c r="LFO14" s="192"/>
      <c r="LFP14" s="192"/>
      <c r="LFQ14" s="192"/>
      <c r="LFR14" s="192"/>
      <c r="LFS14" s="192"/>
      <c r="LFT14" s="192"/>
      <c r="LFU14" s="192"/>
      <c r="LFV14" s="192"/>
      <c r="LFW14" s="192"/>
      <c r="LFX14" s="192"/>
      <c r="LFY14" s="192"/>
      <c r="LFZ14" s="192"/>
      <c r="LGA14" s="192"/>
      <c r="LGB14" s="117"/>
      <c r="LGC14" s="192"/>
      <c r="LGD14" s="192"/>
      <c r="LGE14" s="192"/>
      <c r="LGF14" s="192"/>
      <c r="LGG14" s="192"/>
      <c r="LGH14" s="192"/>
      <c r="LGI14" s="192"/>
      <c r="LGJ14" s="192"/>
      <c r="LGK14" s="192"/>
      <c r="LGL14" s="192"/>
      <c r="LGM14" s="192"/>
      <c r="LGN14" s="192"/>
      <c r="LGO14" s="192"/>
      <c r="LGP14" s="192"/>
      <c r="LGQ14" s="192"/>
      <c r="LGR14" s="117"/>
      <c r="LGS14" s="192"/>
      <c r="LGT14" s="192"/>
      <c r="LGU14" s="192"/>
      <c r="LGV14" s="192"/>
      <c r="LGW14" s="192"/>
      <c r="LGX14" s="192"/>
      <c r="LGY14" s="192"/>
      <c r="LGZ14" s="192"/>
      <c r="LHA14" s="192"/>
      <c r="LHB14" s="192"/>
      <c r="LHC14" s="192"/>
      <c r="LHD14" s="192"/>
      <c r="LHE14" s="192"/>
      <c r="LHF14" s="192"/>
      <c r="LHG14" s="192"/>
      <c r="LHH14" s="117"/>
      <c r="LHI14" s="192"/>
      <c r="LHJ14" s="192"/>
      <c r="LHK14" s="192"/>
      <c r="LHL14" s="192"/>
      <c r="LHM14" s="192"/>
      <c r="LHN14" s="192"/>
      <c r="LHO14" s="192"/>
      <c r="LHP14" s="192"/>
      <c r="LHQ14" s="192"/>
      <c r="LHR14" s="192"/>
      <c r="LHS14" s="192"/>
      <c r="LHT14" s="192"/>
      <c r="LHU14" s="192"/>
      <c r="LHV14" s="192"/>
      <c r="LHW14" s="192"/>
      <c r="LHX14" s="117"/>
      <c r="LHY14" s="192"/>
      <c r="LHZ14" s="192"/>
      <c r="LIA14" s="192"/>
      <c r="LIB14" s="192"/>
      <c r="LIC14" s="192"/>
      <c r="LID14" s="192"/>
      <c r="LIE14" s="192"/>
      <c r="LIF14" s="192"/>
      <c r="LIG14" s="192"/>
      <c r="LIH14" s="192"/>
      <c r="LII14" s="192"/>
      <c r="LIJ14" s="192"/>
      <c r="LIK14" s="192"/>
      <c r="LIL14" s="192"/>
      <c r="LIM14" s="192"/>
      <c r="LIN14" s="117"/>
      <c r="LIO14" s="192"/>
      <c r="LIP14" s="192"/>
      <c r="LIQ14" s="192"/>
      <c r="LIR14" s="192"/>
      <c r="LIS14" s="192"/>
      <c r="LIT14" s="192"/>
      <c r="LIU14" s="192"/>
      <c r="LIV14" s="192"/>
      <c r="LIW14" s="192"/>
      <c r="LIX14" s="192"/>
      <c r="LIY14" s="192"/>
      <c r="LIZ14" s="192"/>
      <c r="LJA14" s="192"/>
      <c r="LJB14" s="192"/>
      <c r="LJC14" s="192"/>
      <c r="LJD14" s="117"/>
      <c r="LJE14" s="192"/>
      <c r="LJF14" s="192"/>
      <c r="LJG14" s="192"/>
      <c r="LJH14" s="192"/>
      <c r="LJI14" s="192"/>
      <c r="LJJ14" s="192"/>
      <c r="LJK14" s="192"/>
      <c r="LJL14" s="192"/>
      <c r="LJM14" s="192"/>
      <c r="LJN14" s="192"/>
      <c r="LJO14" s="192"/>
      <c r="LJP14" s="192"/>
      <c r="LJQ14" s="192"/>
      <c r="LJR14" s="192"/>
      <c r="LJS14" s="192"/>
      <c r="LJT14" s="117"/>
      <c r="LJU14" s="192"/>
      <c r="LJV14" s="192"/>
      <c r="LJW14" s="192"/>
      <c r="LJX14" s="192"/>
      <c r="LJY14" s="192"/>
      <c r="LJZ14" s="192"/>
      <c r="LKA14" s="192"/>
      <c r="LKB14" s="192"/>
      <c r="LKC14" s="192"/>
      <c r="LKD14" s="192"/>
      <c r="LKE14" s="192"/>
      <c r="LKF14" s="192"/>
      <c r="LKG14" s="192"/>
      <c r="LKH14" s="192"/>
      <c r="LKI14" s="192"/>
      <c r="LKJ14" s="117"/>
      <c r="LKK14" s="192"/>
      <c r="LKL14" s="192"/>
      <c r="LKM14" s="192"/>
      <c r="LKN14" s="192"/>
      <c r="LKO14" s="192"/>
      <c r="LKP14" s="192"/>
      <c r="LKQ14" s="192"/>
      <c r="LKR14" s="192"/>
      <c r="LKS14" s="192"/>
      <c r="LKT14" s="192"/>
      <c r="LKU14" s="192"/>
      <c r="LKV14" s="192"/>
      <c r="LKW14" s="192"/>
      <c r="LKX14" s="192"/>
      <c r="LKY14" s="192"/>
      <c r="LKZ14" s="117"/>
      <c r="LLA14" s="192"/>
      <c r="LLB14" s="192"/>
      <c r="LLC14" s="192"/>
      <c r="LLD14" s="192"/>
      <c r="LLE14" s="192"/>
      <c r="LLF14" s="192"/>
      <c r="LLG14" s="192"/>
      <c r="LLH14" s="192"/>
      <c r="LLI14" s="192"/>
      <c r="LLJ14" s="192"/>
      <c r="LLK14" s="192"/>
      <c r="LLL14" s="192"/>
      <c r="LLM14" s="192"/>
      <c r="LLN14" s="192"/>
      <c r="LLO14" s="192"/>
      <c r="LLP14" s="117"/>
      <c r="LLQ14" s="192"/>
      <c r="LLR14" s="192"/>
      <c r="LLS14" s="192"/>
      <c r="LLT14" s="192"/>
      <c r="LLU14" s="192"/>
      <c r="LLV14" s="192"/>
      <c r="LLW14" s="192"/>
      <c r="LLX14" s="192"/>
      <c r="LLY14" s="192"/>
      <c r="LLZ14" s="192"/>
      <c r="LMA14" s="192"/>
      <c r="LMB14" s="192"/>
      <c r="LMC14" s="192"/>
      <c r="LMD14" s="192"/>
      <c r="LME14" s="192"/>
      <c r="LMF14" s="117"/>
      <c r="LMG14" s="192"/>
      <c r="LMH14" s="192"/>
      <c r="LMI14" s="192"/>
      <c r="LMJ14" s="192"/>
      <c r="LMK14" s="192"/>
      <c r="LML14" s="192"/>
      <c r="LMM14" s="192"/>
      <c r="LMN14" s="192"/>
      <c r="LMO14" s="192"/>
      <c r="LMP14" s="192"/>
      <c r="LMQ14" s="192"/>
      <c r="LMR14" s="192"/>
      <c r="LMS14" s="192"/>
      <c r="LMT14" s="192"/>
      <c r="LMU14" s="192"/>
      <c r="LMV14" s="117"/>
      <c r="LMW14" s="192"/>
      <c r="LMX14" s="192"/>
      <c r="LMY14" s="192"/>
      <c r="LMZ14" s="192"/>
      <c r="LNA14" s="192"/>
      <c r="LNB14" s="192"/>
      <c r="LNC14" s="192"/>
      <c r="LND14" s="192"/>
      <c r="LNE14" s="192"/>
      <c r="LNF14" s="192"/>
      <c r="LNG14" s="192"/>
      <c r="LNH14" s="192"/>
      <c r="LNI14" s="192"/>
      <c r="LNJ14" s="192"/>
      <c r="LNK14" s="192"/>
      <c r="LNL14" s="117"/>
      <c r="LNM14" s="192"/>
      <c r="LNN14" s="192"/>
      <c r="LNO14" s="192"/>
      <c r="LNP14" s="192"/>
      <c r="LNQ14" s="192"/>
      <c r="LNR14" s="192"/>
      <c r="LNS14" s="192"/>
      <c r="LNT14" s="192"/>
      <c r="LNU14" s="192"/>
      <c r="LNV14" s="192"/>
      <c r="LNW14" s="192"/>
      <c r="LNX14" s="192"/>
      <c r="LNY14" s="192"/>
      <c r="LNZ14" s="192"/>
      <c r="LOA14" s="192"/>
      <c r="LOB14" s="117"/>
      <c r="LOC14" s="192"/>
      <c r="LOD14" s="192"/>
      <c r="LOE14" s="192"/>
      <c r="LOF14" s="192"/>
      <c r="LOG14" s="192"/>
      <c r="LOH14" s="192"/>
      <c r="LOI14" s="192"/>
      <c r="LOJ14" s="192"/>
      <c r="LOK14" s="192"/>
      <c r="LOL14" s="192"/>
      <c r="LOM14" s="192"/>
      <c r="LON14" s="192"/>
      <c r="LOO14" s="192"/>
      <c r="LOP14" s="192"/>
      <c r="LOQ14" s="192"/>
      <c r="LOR14" s="117"/>
      <c r="LOS14" s="192"/>
      <c r="LOT14" s="192"/>
      <c r="LOU14" s="192"/>
      <c r="LOV14" s="192"/>
      <c r="LOW14" s="192"/>
      <c r="LOX14" s="192"/>
      <c r="LOY14" s="192"/>
      <c r="LOZ14" s="192"/>
      <c r="LPA14" s="192"/>
      <c r="LPB14" s="192"/>
      <c r="LPC14" s="192"/>
      <c r="LPD14" s="192"/>
      <c r="LPE14" s="192"/>
      <c r="LPF14" s="192"/>
      <c r="LPG14" s="192"/>
      <c r="LPH14" s="117"/>
      <c r="LPI14" s="192"/>
      <c r="LPJ14" s="192"/>
      <c r="LPK14" s="192"/>
      <c r="LPL14" s="192"/>
      <c r="LPM14" s="192"/>
      <c r="LPN14" s="192"/>
      <c r="LPO14" s="192"/>
      <c r="LPP14" s="192"/>
      <c r="LPQ14" s="192"/>
      <c r="LPR14" s="192"/>
      <c r="LPS14" s="192"/>
      <c r="LPT14" s="192"/>
      <c r="LPU14" s="192"/>
      <c r="LPV14" s="192"/>
      <c r="LPW14" s="192"/>
      <c r="LPX14" s="117"/>
      <c r="LPY14" s="192"/>
      <c r="LPZ14" s="192"/>
      <c r="LQA14" s="192"/>
      <c r="LQB14" s="192"/>
      <c r="LQC14" s="192"/>
      <c r="LQD14" s="192"/>
      <c r="LQE14" s="192"/>
      <c r="LQF14" s="192"/>
      <c r="LQG14" s="192"/>
      <c r="LQH14" s="192"/>
      <c r="LQI14" s="192"/>
      <c r="LQJ14" s="192"/>
      <c r="LQK14" s="192"/>
      <c r="LQL14" s="192"/>
      <c r="LQM14" s="192"/>
      <c r="LQN14" s="117"/>
      <c r="LQO14" s="192"/>
      <c r="LQP14" s="192"/>
      <c r="LQQ14" s="192"/>
      <c r="LQR14" s="192"/>
      <c r="LQS14" s="192"/>
      <c r="LQT14" s="192"/>
      <c r="LQU14" s="192"/>
      <c r="LQV14" s="192"/>
      <c r="LQW14" s="192"/>
      <c r="LQX14" s="192"/>
      <c r="LQY14" s="192"/>
      <c r="LQZ14" s="192"/>
      <c r="LRA14" s="192"/>
      <c r="LRB14" s="192"/>
      <c r="LRC14" s="192"/>
      <c r="LRD14" s="117"/>
      <c r="LRE14" s="192"/>
      <c r="LRF14" s="192"/>
      <c r="LRG14" s="192"/>
      <c r="LRH14" s="192"/>
      <c r="LRI14" s="192"/>
      <c r="LRJ14" s="192"/>
      <c r="LRK14" s="192"/>
      <c r="LRL14" s="192"/>
      <c r="LRM14" s="192"/>
      <c r="LRN14" s="192"/>
      <c r="LRO14" s="192"/>
      <c r="LRP14" s="192"/>
      <c r="LRQ14" s="192"/>
      <c r="LRR14" s="192"/>
      <c r="LRS14" s="192"/>
      <c r="LRT14" s="117"/>
      <c r="LRU14" s="192"/>
      <c r="LRV14" s="192"/>
      <c r="LRW14" s="192"/>
      <c r="LRX14" s="192"/>
      <c r="LRY14" s="192"/>
      <c r="LRZ14" s="192"/>
      <c r="LSA14" s="192"/>
      <c r="LSB14" s="192"/>
      <c r="LSC14" s="192"/>
      <c r="LSD14" s="192"/>
      <c r="LSE14" s="192"/>
      <c r="LSF14" s="192"/>
      <c r="LSG14" s="192"/>
      <c r="LSH14" s="192"/>
      <c r="LSI14" s="192"/>
      <c r="LSJ14" s="117"/>
      <c r="LSK14" s="192"/>
      <c r="LSL14" s="192"/>
      <c r="LSM14" s="192"/>
      <c r="LSN14" s="192"/>
      <c r="LSO14" s="192"/>
      <c r="LSP14" s="192"/>
      <c r="LSQ14" s="192"/>
      <c r="LSR14" s="192"/>
      <c r="LSS14" s="192"/>
      <c r="LST14" s="192"/>
      <c r="LSU14" s="192"/>
      <c r="LSV14" s="192"/>
      <c r="LSW14" s="192"/>
      <c r="LSX14" s="192"/>
      <c r="LSY14" s="192"/>
      <c r="LSZ14" s="117"/>
      <c r="LTA14" s="192"/>
      <c r="LTB14" s="192"/>
      <c r="LTC14" s="192"/>
      <c r="LTD14" s="192"/>
      <c r="LTE14" s="192"/>
      <c r="LTF14" s="192"/>
      <c r="LTG14" s="192"/>
      <c r="LTH14" s="192"/>
      <c r="LTI14" s="192"/>
      <c r="LTJ14" s="192"/>
      <c r="LTK14" s="192"/>
      <c r="LTL14" s="192"/>
      <c r="LTM14" s="192"/>
      <c r="LTN14" s="192"/>
      <c r="LTO14" s="192"/>
      <c r="LTP14" s="117"/>
      <c r="LTQ14" s="192"/>
      <c r="LTR14" s="192"/>
      <c r="LTS14" s="192"/>
      <c r="LTT14" s="192"/>
      <c r="LTU14" s="192"/>
      <c r="LTV14" s="192"/>
      <c r="LTW14" s="192"/>
      <c r="LTX14" s="192"/>
      <c r="LTY14" s="192"/>
      <c r="LTZ14" s="192"/>
      <c r="LUA14" s="192"/>
      <c r="LUB14" s="192"/>
      <c r="LUC14" s="192"/>
      <c r="LUD14" s="192"/>
      <c r="LUE14" s="192"/>
      <c r="LUF14" s="117"/>
      <c r="LUG14" s="192"/>
      <c r="LUH14" s="192"/>
      <c r="LUI14" s="192"/>
      <c r="LUJ14" s="192"/>
      <c r="LUK14" s="192"/>
      <c r="LUL14" s="192"/>
      <c r="LUM14" s="192"/>
      <c r="LUN14" s="192"/>
      <c r="LUO14" s="192"/>
      <c r="LUP14" s="192"/>
      <c r="LUQ14" s="192"/>
      <c r="LUR14" s="192"/>
      <c r="LUS14" s="192"/>
      <c r="LUT14" s="192"/>
      <c r="LUU14" s="192"/>
      <c r="LUV14" s="117"/>
      <c r="LUW14" s="192"/>
      <c r="LUX14" s="192"/>
      <c r="LUY14" s="192"/>
      <c r="LUZ14" s="192"/>
      <c r="LVA14" s="192"/>
      <c r="LVB14" s="192"/>
      <c r="LVC14" s="192"/>
      <c r="LVD14" s="192"/>
      <c r="LVE14" s="192"/>
      <c r="LVF14" s="192"/>
      <c r="LVG14" s="192"/>
      <c r="LVH14" s="192"/>
      <c r="LVI14" s="192"/>
      <c r="LVJ14" s="192"/>
      <c r="LVK14" s="192"/>
      <c r="LVL14" s="117"/>
      <c r="LVM14" s="192"/>
      <c r="LVN14" s="192"/>
      <c r="LVO14" s="192"/>
      <c r="LVP14" s="192"/>
      <c r="LVQ14" s="192"/>
      <c r="LVR14" s="192"/>
      <c r="LVS14" s="192"/>
      <c r="LVT14" s="192"/>
      <c r="LVU14" s="192"/>
      <c r="LVV14" s="192"/>
      <c r="LVW14" s="192"/>
      <c r="LVX14" s="192"/>
      <c r="LVY14" s="192"/>
      <c r="LVZ14" s="192"/>
      <c r="LWA14" s="192"/>
      <c r="LWB14" s="117"/>
      <c r="LWC14" s="192"/>
      <c r="LWD14" s="192"/>
      <c r="LWE14" s="192"/>
      <c r="LWF14" s="192"/>
      <c r="LWG14" s="192"/>
      <c r="LWH14" s="192"/>
      <c r="LWI14" s="192"/>
      <c r="LWJ14" s="192"/>
      <c r="LWK14" s="192"/>
      <c r="LWL14" s="192"/>
      <c r="LWM14" s="192"/>
      <c r="LWN14" s="192"/>
      <c r="LWO14" s="192"/>
      <c r="LWP14" s="192"/>
      <c r="LWQ14" s="192"/>
      <c r="LWR14" s="117"/>
      <c r="LWS14" s="192"/>
      <c r="LWT14" s="192"/>
      <c r="LWU14" s="192"/>
      <c r="LWV14" s="192"/>
      <c r="LWW14" s="192"/>
      <c r="LWX14" s="192"/>
      <c r="LWY14" s="192"/>
      <c r="LWZ14" s="192"/>
      <c r="LXA14" s="192"/>
      <c r="LXB14" s="192"/>
      <c r="LXC14" s="192"/>
      <c r="LXD14" s="192"/>
      <c r="LXE14" s="192"/>
      <c r="LXF14" s="192"/>
      <c r="LXG14" s="192"/>
      <c r="LXH14" s="117"/>
      <c r="LXI14" s="192"/>
      <c r="LXJ14" s="192"/>
      <c r="LXK14" s="192"/>
      <c r="LXL14" s="192"/>
      <c r="LXM14" s="192"/>
      <c r="LXN14" s="192"/>
      <c r="LXO14" s="192"/>
      <c r="LXP14" s="192"/>
      <c r="LXQ14" s="192"/>
      <c r="LXR14" s="192"/>
      <c r="LXS14" s="192"/>
      <c r="LXT14" s="192"/>
      <c r="LXU14" s="192"/>
      <c r="LXV14" s="192"/>
      <c r="LXW14" s="192"/>
      <c r="LXX14" s="117"/>
      <c r="LXY14" s="192"/>
      <c r="LXZ14" s="192"/>
      <c r="LYA14" s="192"/>
      <c r="LYB14" s="192"/>
      <c r="LYC14" s="192"/>
      <c r="LYD14" s="192"/>
      <c r="LYE14" s="192"/>
      <c r="LYF14" s="192"/>
      <c r="LYG14" s="192"/>
      <c r="LYH14" s="192"/>
      <c r="LYI14" s="192"/>
      <c r="LYJ14" s="192"/>
      <c r="LYK14" s="192"/>
      <c r="LYL14" s="192"/>
      <c r="LYM14" s="192"/>
      <c r="LYN14" s="117"/>
      <c r="LYO14" s="192"/>
      <c r="LYP14" s="192"/>
      <c r="LYQ14" s="192"/>
      <c r="LYR14" s="192"/>
      <c r="LYS14" s="192"/>
      <c r="LYT14" s="192"/>
      <c r="LYU14" s="192"/>
      <c r="LYV14" s="192"/>
      <c r="LYW14" s="192"/>
      <c r="LYX14" s="192"/>
      <c r="LYY14" s="192"/>
      <c r="LYZ14" s="192"/>
      <c r="LZA14" s="192"/>
      <c r="LZB14" s="192"/>
      <c r="LZC14" s="192"/>
      <c r="LZD14" s="117"/>
      <c r="LZE14" s="192"/>
      <c r="LZF14" s="192"/>
      <c r="LZG14" s="192"/>
      <c r="LZH14" s="192"/>
      <c r="LZI14" s="192"/>
      <c r="LZJ14" s="192"/>
      <c r="LZK14" s="192"/>
      <c r="LZL14" s="192"/>
      <c r="LZM14" s="192"/>
      <c r="LZN14" s="192"/>
      <c r="LZO14" s="192"/>
      <c r="LZP14" s="192"/>
      <c r="LZQ14" s="192"/>
      <c r="LZR14" s="192"/>
      <c r="LZS14" s="192"/>
      <c r="LZT14" s="117"/>
      <c r="LZU14" s="192"/>
      <c r="LZV14" s="192"/>
      <c r="LZW14" s="192"/>
      <c r="LZX14" s="192"/>
      <c r="LZY14" s="192"/>
      <c r="LZZ14" s="192"/>
      <c r="MAA14" s="192"/>
      <c r="MAB14" s="192"/>
      <c r="MAC14" s="192"/>
      <c r="MAD14" s="192"/>
      <c r="MAE14" s="192"/>
      <c r="MAF14" s="192"/>
      <c r="MAG14" s="192"/>
      <c r="MAH14" s="192"/>
      <c r="MAI14" s="192"/>
      <c r="MAJ14" s="117"/>
      <c r="MAK14" s="192"/>
      <c r="MAL14" s="192"/>
      <c r="MAM14" s="192"/>
      <c r="MAN14" s="192"/>
      <c r="MAO14" s="192"/>
      <c r="MAP14" s="192"/>
      <c r="MAQ14" s="192"/>
      <c r="MAR14" s="192"/>
      <c r="MAS14" s="192"/>
      <c r="MAT14" s="192"/>
      <c r="MAU14" s="192"/>
      <c r="MAV14" s="192"/>
      <c r="MAW14" s="192"/>
      <c r="MAX14" s="192"/>
      <c r="MAY14" s="192"/>
      <c r="MAZ14" s="117"/>
      <c r="MBA14" s="192"/>
      <c r="MBB14" s="192"/>
      <c r="MBC14" s="192"/>
      <c r="MBD14" s="192"/>
      <c r="MBE14" s="192"/>
      <c r="MBF14" s="192"/>
      <c r="MBG14" s="192"/>
      <c r="MBH14" s="192"/>
      <c r="MBI14" s="192"/>
      <c r="MBJ14" s="192"/>
      <c r="MBK14" s="192"/>
      <c r="MBL14" s="192"/>
      <c r="MBM14" s="192"/>
      <c r="MBN14" s="192"/>
      <c r="MBO14" s="192"/>
      <c r="MBP14" s="117"/>
      <c r="MBQ14" s="192"/>
      <c r="MBR14" s="192"/>
      <c r="MBS14" s="192"/>
      <c r="MBT14" s="192"/>
      <c r="MBU14" s="192"/>
      <c r="MBV14" s="192"/>
      <c r="MBW14" s="192"/>
      <c r="MBX14" s="192"/>
      <c r="MBY14" s="192"/>
      <c r="MBZ14" s="192"/>
      <c r="MCA14" s="192"/>
      <c r="MCB14" s="192"/>
      <c r="MCC14" s="192"/>
      <c r="MCD14" s="192"/>
      <c r="MCE14" s="192"/>
      <c r="MCF14" s="117"/>
      <c r="MCG14" s="192"/>
      <c r="MCH14" s="192"/>
      <c r="MCI14" s="192"/>
      <c r="MCJ14" s="192"/>
      <c r="MCK14" s="192"/>
      <c r="MCL14" s="192"/>
      <c r="MCM14" s="192"/>
      <c r="MCN14" s="192"/>
      <c r="MCO14" s="192"/>
      <c r="MCP14" s="192"/>
      <c r="MCQ14" s="192"/>
      <c r="MCR14" s="192"/>
      <c r="MCS14" s="192"/>
      <c r="MCT14" s="192"/>
      <c r="MCU14" s="192"/>
      <c r="MCV14" s="117"/>
      <c r="MCW14" s="192"/>
      <c r="MCX14" s="192"/>
      <c r="MCY14" s="192"/>
      <c r="MCZ14" s="192"/>
      <c r="MDA14" s="192"/>
      <c r="MDB14" s="192"/>
      <c r="MDC14" s="192"/>
      <c r="MDD14" s="192"/>
      <c r="MDE14" s="192"/>
      <c r="MDF14" s="192"/>
      <c r="MDG14" s="192"/>
      <c r="MDH14" s="192"/>
      <c r="MDI14" s="192"/>
      <c r="MDJ14" s="192"/>
      <c r="MDK14" s="192"/>
      <c r="MDL14" s="117"/>
      <c r="MDM14" s="192"/>
      <c r="MDN14" s="192"/>
      <c r="MDO14" s="192"/>
      <c r="MDP14" s="192"/>
      <c r="MDQ14" s="192"/>
      <c r="MDR14" s="192"/>
      <c r="MDS14" s="192"/>
      <c r="MDT14" s="192"/>
      <c r="MDU14" s="192"/>
      <c r="MDV14" s="192"/>
      <c r="MDW14" s="192"/>
      <c r="MDX14" s="192"/>
      <c r="MDY14" s="192"/>
      <c r="MDZ14" s="192"/>
      <c r="MEA14" s="192"/>
      <c r="MEB14" s="117"/>
      <c r="MEC14" s="192"/>
      <c r="MED14" s="192"/>
      <c r="MEE14" s="192"/>
      <c r="MEF14" s="192"/>
      <c r="MEG14" s="192"/>
      <c r="MEH14" s="192"/>
      <c r="MEI14" s="192"/>
      <c r="MEJ14" s="192"/>
      <c r="MEK14" s="192"/>
      <c r="MEL14" s="192"/>
      <c r="MEM14" s="192"/>
      <c r="MEN14" s="192"/>
      <c r="MEO14" s="192"/>
      <c r="MEP14" s="192"/>
      <c r="MEQ14" s="192"/>
      <c r="MER14" s="117"/>
      <c r="MES14" s="192"/>
      <c r="MET14" s="192"/>
      <c r="MEU14" s="192"/>
      <c r="MEV14" s="192"/>
      <c r="MEW14" s="192"/>
      <c r="MEX14" s="192"/>
      <c r="MEY14" s="192"/>
      <c r="MEZ14" s="192"/>
      <c r="MFA14" s="192"/>
      <c r="MFB14" s="192"/>
      <c r="MFC14" s="192"/>
      <c r="MFD14" s="192"/>
      <c r="MFE14" s="192"/>
      <c r="MFF14" s="192"/>
      <c r="MFG14" s="192"/>
      <c r="MFH14" s="117"/>
      <c r="MFI14" s="192"/>
      <c r="MFJ14" s="192"/>
      <c r="MFK14" s="192"/>
      <c r="MFL14" s="192"/>
      <c r="MFM14" s="192"/>
      <c r="MFN14" s="192"/>
      <c r="MFO14" s="192"/>
      <c r="MFP14" s="192"/>
      <c r="MFQ14" s="192"/>
      <c r="MFR14" s="192"/>
      <c r="MFS14" s="192"/>
      <c r="MFT14" s="192"/>
      <c r="MFU14" s="192"/>
      <c r="MFV14" s="192"/>
      <c r="MFW14" s="192"/>
      <c r="MFX14" s="117"/>
      <c r="MFY14" s="192"/>
      <c r="MFZ14" s="192"/>
      <c r="MGA14" s="192"/>
      <c r="MGB14" s="192"/>
      <c r="MGC14" s="192"/>
      <c r="MGD14" s="192"/>
      <c r="MGE14" s="192"/>
      <c r="MGF14" s="192"/>
      <c r="MGG14" s="192"/>
      <c r="MGH14" s="192"/>
      <c r="MGI14" s="192"/>
      <c r="MGJ14" s="192"/>
      <c r="MGK14" s="192"/>
      <c r="MGL14" s="192"/>
      <c r="MGM14" s="192"/>
      <c r="MGN14" s="117"/>
      <c r="MGO14" s="192"/>
      <c r="MGP14" s="192"/>
      <c r="MGQ14" s="192"/>
      <c r="MGR14" s="192"/>
      <c r="MGS14" s="192"/>
      <c r="MGT14" s="192"/>
      <c r="MGU14" s="192"/>
      <c r="MGV14" s="192"/>
      <c r="MGW14" s="192"/>
      <c r="MGX14" s="192"/>
      <c r="MGY14" s="192"/>
      <c r="MGZ14" s="192"/>
      <c r="MHA14" s="192"/>
      <c r="MHB14" s="192"/>
      <c r="MHC14" s="192"/>
      <c r="MHD14" s="117"/>
      <c r="MHE14" s="192"/>
      <c r="MHF14" s="192"/>
      <c r="MHG14" s="192"/>
      <c r="MHH14" s="192"/>
      <c r="MHI14" s="192"/>
      <c r="MHJ14" s="192"/>
      <c r="MHK14" s="192"/>
      <c r="MHL14" s="192"/>
      <c r="MHM14" s="192"/>
      <c r="MHN14" s="192"/>
      <c r="MHO14" s="192"/>
      <c r="MHP14" s="192"/>
      <c r="MHQ14" s="192"/>
      <c r="MHR14" s="192"/>
      <c r="MHS14" s="192"/>
      <c r="MHT14" s="117"/>
      <c r="MHU14" s="192"/>
      <c r="MHV14" s="192"/>
      <c r="MHW14" s="192"/>
      <c r="MHX14" s="192"/>
      <c r="MHY14" s="192"/>
      <c r="MHZ14" s="192"/>
      <c r="MIA14" s="192"/>
      <c r="MIB14" s="192"/>
      <c r="MIC14" s="192"/>
      <c r="MID14" s="192"/>
      <c r="MIE14" s="192"/>
      <c r="MIF14" s="192"/>
      <c r="MIG14" s="192"/>
      <c r="MIH14" s="192"/>
      <c r="MII14" s="192"/>
      <c r="MIJ14" s="117"/>
      <c r="MIK14" s="192"/>
      <c r="MIL14" s="192"/>
      <c r="MIM14" s="192"/>
      <c r="MIN14" s="192"/>
      <c r="MIO14" s="192"/>
      <c r="MIP14" s="192"/>
      <c r="MIQ14" s="192"/>
      <c r="MIR14" s="192"/>
      <c r="MIS14" s="192"/>
      <c r="MIT14" s="192"/>
      <c r="MIU14" s="192"/>
      <c r="MIV14" s="192"/>
      <c r="MIW14" s="192"/>
      <c r="MIX14" s="192"/>
      <c r="MIY14" s="192"/>
      <c r="MIZ14" s="117"/>
      <c r="MJA14" s="192"/>
      <c r="MJB14" s="192"/>
      <c r="MJC14" s="192"/>
      <c r="MJD14" s="192"/>
      <c r="MJE14" s="192"/>
      <c r="MJF14" s="192"/>
      <c r="MJG14" s="192"/>
      <c r="MJH14" s="192"/>
      <c r="MJI14" s="192"/>
      <c r="MJJ14" s="192"/>
      <c r="MJK14" s="192"/>
      <c r="MJL14" s="192"/>
      <c r="MJM14" s="192"/>
      <c r="MJN14" s="192"/>
      <c r="MJO14" s="192"/>
      <c r="MJP14" s="117"/>
      <c r="MJQ14" s="192"/>
      <c r="MJR14" s="192"/>
      <c r="MJS14" s="192"/>
      <c r="MJT14" s="192"/>
      <c r="MJU14" s="192"/>
      <c r="MJV14" s="192"/>
      <c r="MJW14" s="192"/>
      <c r="MJX14" s="192"/>
      <c r="MJY14" s="192"/>
      <c r="MJZ14" s="192"/>
      <c r="MKA14" s="192"/>
      <c r="MKB14" s="192"/>
      <c r="MKC14" s="192"/>
      <c r="MKD14" s="192"/>
      <c r="MKE14" s="192"/>
      <c r="MKF14" s="117"/>
      <c r="MKG14" s="192"/>
      <c r="MKH14" s="192"/>
      <c r="MKI14" s="192"/>
      <c r="MKJ14" s="192"/>
      <c r="MKK14" s="192"/>
      <c r="MKL14" s="192"/>
      <c r="MKM14" s="192"/>
      <c r="MKN14" s="192"/>
      <c r="MKO14" s="192"/>
      <c r="MKP14" s="192"/>
      <c r="MKQ14" s="192"/>
      <c r="MKR14" s="192"/>
      <c r="MKS14" s="192"/>
      <c r="MKT14" s="192"/>
      <c r="MKU14" s="192"/>
      <c r="MKV14" s="117"/>
      <c r="MKW14" s="192"/>
      <c r="MKX14" s="192"/>
      <c r="MKY14" s="192"/>
      <c r="MKZ14" s="192"/>
      <c r="MLA14" s="192"/>
      <c r="MLB14" s="192"/>
      <c r="MLC14" s="192"/>
      <c r="MLD14" s="192"/>
      <c r="MLE14" s="192"/>
      <c r="MLF14" s="192"/>
      <c r="MLG14" s="192"/>
      <c r="MLH14" s="192"/>
      <c r="MLI14" s="192"/>
      <c r="MLJ14" s="192"/>
      <c r="MLK14" s="192"/>
      <c r="MLL14" s="117"/>
      <c r="MLM14" s="192"/>
      <c r="MLN14" s="192"/>
      <c r="MLO14" s="192"/>
      <c r="MLP14" s="192"/>
      <c r="MLQ14" s="192"/>
      <c r="MLR14" s="192"/>
      <c r="MLS14" s="192"/>
      <c r="MLT14" s="192"/>
      <c r="MLU14" s="192"/>
      <c r="MLV14" s="192"/>
      <c r="MLW14" s="192"/>
      <c r="MLX14" s="192"/>
      <c r="MLY14" s="192"/>
      <c r="MLZ14" s="192"/>
      <c r="MMA14" s="192"/>
      <c r="MMB14" s="117"/>
      <c r="MMC14" s="192"/>
      <c r="MMD14" s="192"/>
      <c r="MME14" s="192"/>
      <c r="MMF14" s="192"/>
      <c r="MMG14" s="192"/>
      <c r="MMH14" s="192"/>
      <c r="MMI14" s="192"/>
      <c r="MMJ14" s="192"/>
      <c r="MMK14" s="192"/>
      <c r="MML14" s="192"/>
      <c r="MMM14" s="192"/>
      <c r="MMN14" s="192"/>
      <c r="MMO14" s="192"/>
      <c r="MMP14" s="192"/>
      <c r="MMQ14" s="192"/>
      <c r="MMR14" s="117"/>
      <c r="MMS14" s="192"/>
      <c r="MMT14" s="192"/>
      <c r="MMU14" s="192"/>
      <c r="MMV14" s="192"/>
      <c r="MMW14" s="192"/>
      <c r="MMX14" s="192"/>
      <c r="MMY14" s="192"/>
      <c r="MMZ14" s="192"/>
      <c r="MNA14" s="192"/>
      <c r="MNB14" s="192"/>
      <c r="MNC14" s="192"/>
      <c r="MND14" s="192"/>
      <c r="MNE14" s="192"/>
      <c r="MNF14" s="192"/>
      <c r="MNG14" s="192"/>
      <c r="MNH14" s="117"/>
      <c r="MNI14" s="192"/>
      <c r="MNJ14" s="192"/>
      <c r="MNK14" s="192"/>
      <c r="MNL14" s="192"/>
      <c r="MNM14" s="192"/>
      <c r="MNN14" s="192"/>
      <c r="MNO14" s="192"/>
      <c r="MNP14" s="192"/>
      <c r="MNQ14" s="192"/>
      <c r="MNR14" s="192"/>
      <c r="MNS14" s="192"/>
      <c r="MNT14" s="192"/>
      <c r="MNU14" s="192"/>
      <c r="MNV14" s="192"/>
      <c r="MNW14" s="192"/>
      <c r="MNX14" s="117"/>
      <c r="MNY14" s="192"/>
      <c r="MNZ14" s="192"/>
      <c r="MOA14" s="192"/>
      <c r="MOB14" s="192"/>
      <c r="MOC14" s="192"/>
      <c r="MOD14" s="192"/>
      <c r="MOE14" s="192"/>
      <c r="MOF14" s="192"/>
      <c r="MOG14" s="192"/>
      <c r="MOH14" s="192"/>
      <c r="MOI14" s="192"/>
      <c r="MOJ14" s="192"/>
      <c r="MOK14" s="192"/>
      <c r="MOL14" s="192"/>
      <c r="MOM14" s="192"/>
      <c r="MON14" s="117"/>
      <c r="MOO14" s="192"/>
      <c r="MOP14" s="192"/>
      <c r="MOQ14" s="192"/>
      <c r="MOR14" s="192"/>
      <c r="MOS14" s="192"/>
      <c r="MOT14" s="192"/>
      <c r="MOU14" s="192"/>
      <c r="MOV14" s="192"/>
      <c r="MOW14" s="192"/>
      <c r="MOX14" s="192"/>
      <c r="MOY14" s="192"/>
      <c r="MOZ14" s="192"/>
      <c r="MPA14" s="192"/>
      <c r="MPB14" s="192"/>
      <c r="MPC14" s="192"/>
      <c r="MPD14" s="117"/>
      <c r="MPE14" s="192"/>
      <c r="MPF14" s="192"/>
      <c r="MPG14" s="192"/>
      <c r="MPH14" s="192"/>
      <c r="MPI14" s="192"/>
      <c r="MPJ14" s="192"/>
      <c r="MPK14" s="192"/>
      <c r="MPL14" s="192"/>
      <c r="MPM14" s="192"/>
      <c r="MPN14" s="192"/>
      <c r="MPO14" s="192"/>
      <c r="MPP14" s="192"/>
      <c r="MPQ14" s="192"/>
      <c r="MPR14" s="192"/>
      <c r="MPS14" s="192"/>
      <c r="MPT14" s="117"/>
      <c r="MPU14" s="192"/>
      <c r="MPV14" s="192"/>
      <c r="MPW14" s="192"/>
      <c r="MPX14" s="192"/>
      <c r="MPY14" s="192"/>
      <c r="MPZ14" s="192"/>
      <c r="MQA14" s="192"/>
      <c r="MQB14" s="192"/>
      <c r="MQC14" s="192"/>
      <c r="MQD14" s="192"/>
      <c r="MQE14" s="192"/>
      <c r="MQF14" s="192"/>
      <c r="MQG14" s="192"/>
      <c r="MQH14" s="192"/>
      <c r="MQI14" s="192"/>
      <c r="MQJ14" s="117"/>
      <c r="MQK14" s="192"/>
      <c r="MQL14" s="192"/>
      <c r="MQM14" s="192"/>
      <c r="MQN14" s="192"/>
      <c r="MQO14" s="192"/>
      <c r="MQP14" s="192"/>
      <c r="MQQ14" s="192"/>
      <c r="MQR14" s="192"/>
      <c r="MQS14" s="192"/>
      <c r="MQT14" s="192"/>
      <c r="MQU14" s="192"/>
      <c r="MQV14" s="192"/>
      <c r="MQW14" s="192"/>
      <c r="MQX14" s="192"/>
      <c r="MQY14" s="192"/>
      <c r="MQZ14" s="117"/>
      <c r="MRA14" s="192"/>
      <c r="MRB14" s="192"/>
      <c r="MRC14" s="192"/>
      <c r="MRD14" s="192"/>
      <c r="MRE14" s="192"/>
      <c r="MRF14" s="192"/>
      <c r="MRG14" s="192"/>
      <c r="MRH14" s="192"/>
      <c r="MRI14" s="192"/>
      <c r="MRJ14" s="192"/>
      <c r="MRK14" s="192"/>
      <c r="MRL14" s="192"/>
      <c r="MRM14" s="192"/>
      <c r="MRN14" s="192"/>
      <c r="MRO14" s="192"/>
      <c r="MRP14" s="117"/>
      <c r="MRQ14" s="192"/>
      <c r="MRR14" s="192"/>
      <c r="MRS14" s="192"/>
      <c r="MRT14" s="192"/>
      <c r="MRU14" s="192"/>
      <c r="MRV14" s="192"/>
      <c r="MRW14" s="192"/>
      <c r="MRX14" s="192"/>
      <c r="MRY14" s="192"/>
      <c r="MRZ14" s="192"/>
      <c r="MSA14" s="192"/>
      <c r="MSB14" s="192"/>
      <c r="MSC14" s="192"/>
      <c r="MSD14" s="192"/>
      <c r="MSE14" s="192"/>
      <c r="MSF14" s="117"/>
      <c r="MSG14" s="192"/>
      <c r="MSH14" s="192"/>
      <c r="MSI14" s="192"/>
      <c r="MSJ14" s="192"/>
      <c r="MSK14" s="192"/>
      <c r="MSL14" s="192"/>
      <c r="MSM14" s="192"/>
      <c r="MSN14" s="192"/>
      <c r="MSO14" s="192"/>
      <c r="MSP14" s="192"/>
      <c r="MSQ14" s="192"/>
      <c r="MSR14" s="192"/>
      <c r="MSS14" s="192"/>
      <c r="MST14" s="192"/>
      <c r="MSU14" s="192"/>
      <c r="MSV14" s="117"/>
      <c r="MSW14" s="192"/>
      <c r="MSX14" s="192"/>
      <c r="MSY14" s="192"/>
      <c r="MSZ14" s="192"/>
      <c r="MTA14" s="192"/>
      <c r="MTB14" s="192"/>
      <c r="MTC14" s="192"/>
      <c r="MTD14" s="192"/>
      <c r="MTE14" s="192"/>
      <c r="MTF14" s="192"/>
      <c r="MTG14" s="192"/>
      <c r="MTH14" s="192"/>
      <c r="MTI14" s="192"/>
      <c r="MTJ14" s="192"/>
      <c r="MTK14" s="192"/>
      <c r="MTL14" s="117"/>
      <c r="MTM14" s="192"/>
      <c r="MTN14" s="192"/>
      <c r="MTO14" s="192"/>
      <c r="MTP14" s="192"/>
      <c r="MTQ14" s="192"/>
      <c r="MTR14" s="192"/>
      <c r="MTS14" s="192"/>
      <c r="MTT14" s="192"/>
      <c r="MTU14" s="192"/>
      <c r="MTV14" s="192"/>
      <c r="MTW14" s="192"/>
      <c r="MTX14" s="192"/>
      <c r="MTY14" s="192"/>
      <c r="MTZ14" s="192"/>
      <c r="MUA14" s="192"/>
      <c r="MUB14" s="117"/>
      <c r="MUC14" s="192"/>
      <c r="MUD14" s="192"/>
      <c r="MUE14" s="192"/>
      <c r="MUF14" s="192"/>
      <c r="MUG14" s="192"/>
      <c r="MUH14" s="192"/>
      <c r="MUI14" s="192"/>
      <c r="MUJ14" s="192"/>
      <c r="MUK14" s="192"/>
      <c r="MUL14" s="192"/>
      <c r="MUM14" s="192"/>
      <c r="MUN14" s="192"/>
      <c r="MUO14" s="192"/>
      <c r="MUP14" s="192"/>
      <c r="MUQ14" s="192"/>
      <c r="MUR14" s="117"/>
      <c r="MUS14" s="192"/>
      <c r="MUT14" s="192"/>
      <c r="MUU14" s="192"/>
      <c r="MUV14" s="192"/>
      <c r="MUW14" s="192"/>
      <c r="MUX14" s="192"/>
      <c r="MUY14" s="192"/>
      <c r="MUZ14" s="192"/>
      <c r="MVA14" s="192"/>
      <c r="MVB14" s="192"/>
      <c r="MVC14" s="192"/>
      <c r="MVD14" s="192"/>
      <c r="MVE14" s="192"/>
      <c r="MVF14" s="192"/>
      <c r="MVG14" s="192"/>
      <c r="MVH14" s="117"/>
      <c r="MVI14" s="192"/>
      <c r="MVJ14" s="192"/>
      <c r="MVK14" s="192"/>
      <c r="MVL14" s="192"/>
      <c r="MVM14" s="192"/>
      <c r="MVN14" s="192"/>
      <c r="MVO14" s="192"/>
      <c r="MVP14" s="192"/>
      <c r="MVQ14" s="192"/>
      <c r="MVR14" s="192"/>
      <c r="MVS14" s="192"/>
      <c r="MVT14" s="192"/>
      <c r="MVU14" s="192"/>
      <c r="MVV14" s="192"/>
      <c r="MVW14" s="192"/>
      <c r="MVX14" s="117"/>
      <c r="MVY14" s="192"/>
      <c r="MVZ14" s="192"/>
      <c r="MWA14" s="192"/>
      <c r="MWB14" s="192"/>
      <c r="MWC14" s="192"/>
      <c r="MWD14" s="192"/>
      <c r="MWE14" s="192"/>
      <c r="MWF14" s="192"/>
      <c r="MWG14" s="192"/>
      <c r="MWH14" s="192"/>
      <c r="MWI14" s="192"/>
      <c r="MWJ14" s="192"/>
      <c r="MWK14" s="192"/>
      <c r="MWL14" s="192"/>
      <c r="MWM14" s="192"/>
      <c r="MWN14" s="117"/>
      <c r="MWO14" s="192"/>
      <c r="MWP14" s="192"/>
      <c r="MWQ14" s="192"/>
      <c r="MWR14" s="192"/>
      <c r="MWS14" s="192"/>
      <c r="MWT14" s="192"/>
      <c r="MWU14" s="192"/>
      <c r="MWV14" s="192"/>
      <c r="MWW14" s="192"/>
      <c r="MWX14" s="192"/>
      <c r="MWY14" s="192"/>
      <c r="MWZ14" s="192"/>
      <c r="MXA14" s="192"/>
      <c r="MXB14" s="192"/>
      <c r="MXC14" s="192"/>
      <c r="MXD14" s="117"/>
      <c r="MXE14" s="192"/>
      <c r="MXF14" s="192"/>
      <c r="MXG14" s="192"/>
      <c r="MXH14" s="192"/>
      <c r="MXI14" s="192"/>
      <c r="MXJ14" s="192"/>
      <c r="MXK14" s="192"/>
      <c r="MXL14" s="192"/>
      <c r="MXM14" s="192"/>
      <c r="MXN14" s="192"/>
      <c r="MXO14" s="192"/>
      <c r="MXP14" s="192"/>
      <c r="MXQ14" s="192"/>
      <c r="MXR14" s="192"/>
      <c r="MXS14" s="192"/>
      <c r="MXT14" s="117"/>
      <c r="MXU14" s="192"/>
      <c r="MXV14" s="192"/>
      <c r="MXW14" s="192"/>
      <c r="MXX14" s="192"/>
      <c r="MXY14" s="192"/>
      <c r="MXZ14" s="192"/>
      <c r="MYA14" s="192"/>
      <c r="MYB14" s="192"/>
      <c r="MYC14" s="192"/>
      <c r="MYD14" s="192"/>
      <c r="MYE14" s="192"/>
      <c r="MYF14" s="192"/>
      <c r="MYG14" s="192"/>
      <c r="MYH14" s="192"/>
      <c r="MYI14" s="192"/>
      <c r="MYJ14" s="117"/>
      <c r="MYK14" s="192"/>
      <c r="MYL14" s="192"/>
      <c r="MYM14" s="192"/>
      <c r="MYN14" s="192"/>
      <c r="MYO14" s="192"/>
      <c r="MYP14" s="192"/>
      <c r="MYQ14" s="192"/>
      <c r="MYR14" s="192"/>
      <c r="MYS14" s="192"/>
      <c r="MYT14" s="192"/>
      <c r="MYU14" s="192"/>
      <c r="MYV14" s="192"/>
      <c r="MYW14" s="192"/>
      <c r="MYX14" s="192"/>
      <c r="MYY14" s="192"/>
      <c r="MYZ14" s="117"/>
      <c r="MZA14" s="192"/>
      <c r="MZB14" s="192"/>
      <c r="MZC14" s="192"/>
      <c r="MZD14" s="192"/>
      <c r="MZE14" s="192"/>
      <c r="MZF14" s="192"/>
      <c r="MZG14" s="192"/>
      <c r="MZH14" s="192"/>
      <c r="MZI14" s="192"/>
      <c r="MZJ14" s="192"/>
      <c r="MZK14" s="192"/>
      <c r="MZL14" s="192"/>
      <c r="MZM14" s="192"/>
      <c r="MZN14" s="192"/>
      <c r="MZO14" s="192"/>
      <c r="MZP14" s="117"/>
      <c r="MZQ14" s="192"/>
      <c r="MZR14" s="192"/>
      <c r="MZS14" s="192"/>
      <c r="MZT14" s="192"/>
      <c r="MZU14" s="192"/>
      <c r="MZV14" s="192"/>
      <c r="MZW14" s="192"/>
      <c r="MZX14" s="192"/>
      <c r="MZY14" s="192"/>
      <c r="MZZ14" s="192"/>
      <c r="NAA14" s="192"/>
      <c r="NAB14" s="192"/>
      <c r="NAC14" s="192"/>
      <c r="NAD14" s="192"/>
      <c r="NAE14" s="192"/>
      <c r="NAF14" s="117"/>
      <c r="NAG14" s="192"/>
      <c r="NAH14" s="192"/>
      <c r="NAI14" s="192"/>
      <c r="NAJ14" s="192"/>
      <c r="NAK14" s="192"/>
      <c r="NAL14" s="192"/>
      <c r="NAM14" s="192"/>
      <c r="NAN14" s="192"/>
      <c r="NAO14" s="192"/>
      <c r="NAP14" s="192"/>
      <c r="NAQ14" s="192"/>
      <c r="NAR14" s="192"/>
      <c r="NAS14" s="192"/>
      <c r="NAT14" s="192"/>
      <c r="NAU14" s="192"/>
      <c r="NAV14" s="117"/>
      <c r="NAW14" s="192"/>
      <c r="NAX14" s="192"/>
      <c r="NAY14" s="192"/>
      <c r="NAZ14" s="192"/>
      <c r="NBA14" s="192"/>
      <c r="NBB14" s="192"/>
      <c r="NBC14" s="192"/>
      <c r="NBD14" s="192"/>
      <c r="NBE14" s="192"/>
      <c r="NBF14" s="192"/>
      <c r="NBG14" s="192"/>
      <c r="NBH14" s="192"/>
      <c r="NBI14" s="192"/>
      <c r="NBJ14" s="192"/>
      <c r="NBK14" s="192"/>
      <c r="NBL14" s="117"/>
      <c r="NBM14" s="192"/>
      <c r="NBN14" s="192"/>
      <c r="NBO14" s="192"/>
      <c r="NBP14" s="192"/>
      <c r="NBQ14" s="192"/>
      <c r="NBR14" s="192"/>
      <c r="NBS14" s="192"/>
      <c r="NBT14" s="192"/>
      <c r="NBU14" s="192"/>
      <c r="NBV14" s="192"/>
      <c r="NBW14" s="192"/>
      <c r="NBX14" s="192"/>
      <c r="NBY14" s="192"/>
      <c r="NBZ14" s="192"/>
      <c r="NCA14" s="192"/>
      <c r="NCB14" s="117"/>
      <c r="NCC14" s="192"/>
      <c r="NCD14" s="192"/>
      <c r="NCE14" s="192"/>
      <c r="NCF14" s="192"/>
      <c r="NCG14" s="192"/>
      <c r="NCH14" s="192"/>
      <c r="NCI14" s="192"/>
      <c r="NCJ14" s="192"/>
      <c r="NCK14" s="192"/>
      <c r="NCL14" s="192"/>
      <c r="NCM14" s="192"/>
      <c r="NCN14" s="192"/>
      <c r="NCO14" s="192"/>
      <c r="NCP14" s="192"/>
      <c r="NCQ14" s="192"/>
      <c r="NCR14" s="117"/>
      <c r="NCS14" s="192"/>
      <c r="NCT14" s="192"/>
      <c r="NCU14" s="192"/>
      <c r="NCV14" s="192"/>
      <c r="NCW14" s="192"/>
      <c r="NCX14" s="192"/>
      <c r="NCY14" s="192"/>
      <c r="NCZ14" s="192"/>
      <c r="NDA14" s="192"/>
      <c r="NDB14" s="192"/>
      <c r="NDC14" s="192"/>
      <c r="NDD14" s="192"/>
      <c r="NDE14" s="192"/>
      <c r="NDF14" s="192"/>
      <c r="NDG14" s="192"/>
      <c r="NDH14" s="117"/>
      <c r="NDI14" s="192"/>
      <c r="NDJ14" s="192"/>
      <c r="NDK14" s="192"/>
      <c r="NDL14" s="192"/>
      <c r="NDM14" s="192"/>
      <c r="NDN14" s="192"/>
      <c r="NDO14" s="192"/>
      <c r="NDP14" s="192"/>
      <c r="NDQ14" s="192"/>
      <c r="NDR14" s="192"/>
      <c r="NDS14" s="192"/>
      <c r="NDT14" s="192"/>
      <c r="NDU14" s="192"/>
      <c r="NDV14" s="192"/>
      <c r="NDW14" s="192"/>
      <c r="NDX14" s="117"/>
      <c r="NDY14" s="192"/>
      <c r="NDZ14" s="192"/>
      <c r="NEA14" s="192"/>
      <c r="NEB14" s="192"/>
      <c r="NEC14" s="192"/>
      <c r="NED14" s="192"/>
      <c r="NEE14" s="192"/>
      <c r="NEF14" s="192"/>
      <c r="NEG14" s="192"/>
      <c r="NEH14" s="192"/>
      <c r="NEI14" s="192"/>
      <c r="NEJ14" s="192"/>
      <c r="NEK14" s="192"/>
      <c r="NEL14" s="192"/>
      <c r="NEM14" s="192"/>
      <c r="NEN14" s="117"/>
      <c r="NEO14" s="192"/>
      <c r="NEP14" s="192"/>
      <c r="NEQ14" s="192"/>
      <c r="NER14" s="192"/>
      <c r="NES14" s="192"/>
      <c r="NET14" s="192"/>
      <c r="NEU14" s="192"/>
      <c r="NEV14" s="192"/>
      <c r="NEW14" s="192"/>
      <c r="NEX14" s="192"/>
      <c r="NEY14" s="192"/>
      <c r="NEZ14" s="192"/>
      <c r="NFA14" s="192"/>
      <c r="NFB14" s="192"/>
      <c r="NFC14" s="192"/>
      <c r="NFD14" s="117"/>
      <c r="NFE14" s="192"/>
      <c r="NFF14" s="192"/>
      <c r="NFG14" s="192"/>
      <c r="NFH14" s="192"/>
      <c r="NFI14" s="192"/>
      <c r="NFJ14" s="192"/>
      <c r="NFK14" s="192"/>
      <c r="NFL14" s="192"/>
      <c r="NFM14" s="192"/>
      <c r="NFN14" s="192"/>
      <c r="NFO14" s="192"/>
      <c r="NFP14" s="192"/>
      <c r="NFQ14" s="192"/>
      <c r="NFR14" s="192"/>
      <c r="NFS14" s="192"/>
      <c r="NFT14" s="117"/>
      <c r="NFU14" s="192"/>
      <c r="NFV14" s="192"/>
      <c r="NFW14" s="192"/>
      <c r="NFX14" s="192"/>
      <c r="NFY14" s="192"/>
      <c r="NFZ14" s="192"/>
      <c r="NGA14" s="192"/>
      <c r="NGB14" s="192"/>
      <c r="NGC14" s="192"/>
      <c r="NGD14" s="192"/>
      <c r="NGE14" s="192"/>
      <c r="NGF14" s="192"/>
      <c r="NGG14" s="192"/>
      <c r="NGH14" s="192"/>
      <c r="NGI14" s="192"/>
      <c r="NGJ14" s="117"/>
      <c r="NGK14" s="192"/>
      <c r="NGL14" s="192"/>
      <c r="NGM14" s="192"/>
      <c r="NGN14" s="192"/>
      <c r="NGO14" s="192"/>
      <c r="NGP14" s="192"/>
      <c r="NGQ14" s="192"/>
      <c r="NGR14" s="192"/>
      <c r="NGS14" s="192"/>
      <c r="NGT14" s="192"/>
      <c r="NGU14" s="192"/>
      <c r="NGV14" s="192"/>
      <c r="NGW14" s="192"/>
      <c r="NGX14" s="192"/>
      <c r="NGY14" s="192"/>
      <c r="NGZ14" s="117"/>
      <c r="NHA14" s="192"/>
      <c r="NHB14" s="192"/>
      <c r="NHC14" s="192"/>
      <c r="NHD14" s="192"/>
      <c r="NHE14" s="192"/>
      <c r="NHF14" s="192"/>
      <c r="NHG14" s="192"/>
      <c r="NHH14" s="192"/>
      <c r="NHI14" s="192"/>
      <c r="NHJ14" s="192"/>
      <c r="NHK14" s="192"/>
      <c r="NHL14" s="192"/>
      <c r="NHM14" s="192"/>
      <c r="NHN14" s="192"/>
      <c r="NHO14" s="192"/>
      <c r="NHP14" s="117"/>
      <c r="NHQ14" s="192"/>
      <c r="NHR14" s="192"/>
      <c r="NHS14" s="192"/>
      <c r="NHT14" s="192"/>
      <c r="NHU14" s="192"/>
      <c r="NHV14" s="192"/>
      <c r="NHW14" s="192"/>
      <c r="NHX14" s="192"/>
      <c r="NHY14" s="192"/>
      <c r="NHZ14" s="192"/>
      <c r="NIA14" s="192"/>
      <c r="NIB14" s="192"/>
      <c r="NIC14" s="192"/>
      <c r="NID14" s="192"/>
      <c r="NIE14" s="192"/>
      <c r="NIF14" s="117"/>
      <c r="NIG14" s="192"/>
      <c r="NIH14" s="192"/>
      <c r="NII14" s="192"/>
      <c r="NIJ14" s="192"/>
      <c r="NIK14" s="192"/>
      <c r="NIL14" s="192"/>
      <c r="NIM14" s="192"/>
      <c r="NIN14" s="192"/>
      <c r="NIO14" s="192"/>
      <c r="NIP14" s="192"/>
      <c r="NIQ14" s="192"/>
      <c r="NIR14" s="192"/>
      <c r="NIS14" s="192"/>
      <c r="NIT14" s="192"/>
      <c r="NIU14" s="192"/>
      <c r="NIV14" s="117"/>
      <c r="NIW14" s="192"/>
      <c r="NIX14" s="192"/>
      <c r="NIY14" s="192"/>
      <c r="NIZ14" s="192"/>
      <c r="NJA14" s="192"/>
      <c r="NJB14" s="192"/>
      <c r="NJC14" s="192"/>
      <c r="NJD14" s="192"/>
      <c r="NJE14" s="192"/>
      <c r="NJF14" s="192"/>
      <c r="NJG14" s="192"/>
      <c r="NJH14" s="192"/>
      <c r="NJI14" s="192"/>
      <c r="NJJ14" s="192"/>
      <c r="NJK14" s="192"/>
      <c r="NJL14" s="117"/>
      <c r="NJM14" s="192"/>
      <c r="NJN14" s="192"/>
      <c r="NJO14" s="192"/>
      <c r="NJP14" s="192"/>
      <c r="NJQ14" s="192"/>
      <c r="NJR14" s="192"/>
      <c r="NJS14" s="192"/>
      <c r="NJT14" s="192"/>
      <c r="NJU14" s="192"/>
      <c r="NJV14" s="192"/>
      <c r="NJW14" s="192"/>
      <c r="NJX14" s="192"/>
      <c r="NJY14" s="192"/>
      <c r="NJZ14" s="192"/>
      <c r="NKA14" s="192"/>
      <c r="NKB14" s="117"/>
      <c r="NKC14" s="192"/>
      <c r="NKD14" s="192"/>
      <c r="NKE14" s="192"/>
      <c r="NKF14" s="192"/>
      <c r="NKG14" s="192"/>
      <c r="NKH14" s="192"/>
      <c r="NKI14" s="192"/>
      <c r="NKJ14" s="192"/>
      <c r="NKK14" s="192"/>
      <c r="NKL14" s="192"/>
      <c r="NKM14" s="192"/>
      <c r="NKN14" s="192"/>
      <c r="NKO14" s="192"/>
      <c r="NKP14" s="192"/>
      <c r="NKQ14" s="192"/>
      <c r="NKR14" s="117"/>
      <c r="NKS14" s="192"/>
      <c r="NKT14" s="192"/>
      <c r="NKU14" s="192"/>
      <c r="NKV14" s="192"/>
      <c r="NKW14" s="192"/>
      <c r="NKX14" s="192"/>
      <c r="NKY14" s="192"/>
      <c r="NKZ14" s="192"/>
      <c r="NLA14" s="192"/>
      <c r="NLB14" s="192"/>
      <c r="NLC14" s="192"/>
      <c r="NLD14" s="192"/>
      <c r="NLE14" s="192"/>
      <c r="NLF14" s="192"/>
      <c r="NLG14" s="192"/>
      <c r="NLH14" s="117"/>
      <c r="NLI14" s="192"/>
      <c r="NLJ14" s="192"/>
      <c r="NLK14" s="192"/>
      <c r="NLL14" s="192"/>
      <c r="NLM14" s="192"/>
      <c r="NLN14" s="192"/>
      <c r="NLO14" s="192"/>
      <c r="NLP14" s="192"/>
      <c r="NLQ14" s="192"/>
      <c r="NLR14" s="192"/>
      <c r="NLS14" s="192"/>
      <c r="NLT14" s="192"/>
      <c r="NLU14" s="192"/>
      <c r="NLV14" s="192"/>
      <c r="NLW14" s="192"/>
      <c r="NLX14" s="117"/>
      <c r="NLY14" s="192"/>
      <c r="NLZ14" s="192"/>
      <c r="NMA14" s="192"/>
      <c r="NMB14" s="192"/>
      <c r="NMC14" s="192"/>
      <c r="NMD14" s="192"/>
      <c r="NME14" s="192"/>
      <c r="NMF14" s="192"/>
      <c r="NMG14" s="192"/>
      <c r="NMH14" s="192"/>
      <c r="NMI14" s="192"/>
      <c r="NMJ14" s="192"/>
      <c r="NMK14" s="192"/>
      <c r="NML14" s="192"/>
      <c r="NMM14" s="192"/>
      <c r="NMN14" s="117"/>
      <c r="NMO14" s="192"/>
      <c r="NMP14" s="192"/>
      <c r="NMQ14" s="192"/>
      <c r="NMR14" s="192"/>
      <c r="NMS14" s="192"/>
      <c r="NMT14" s="192"/>
      <c r="NMU14" s="192"/>
      <c r="NMV14" s="192"/>
      <c r="NMW14" s="192"/>
      <c r="NMX14" s="192"/>
      <c r="NMY14" s="192"/>
      <c r="NMZ14" s="192"/>
      <c r="NNA14" s="192"/>
      <c r="NNB14" s="192"/>
      <c r="NNC14" s="192"/>
      <c r="NND14" s="117"/>
      <c r="NNE14" s="192"/>
      <c r="NNF14" s="192"/>
      <c r="NNG14" s="192"/>
      <c r="NNH14" s="192"/>
      <c r="NNI14" s="192"/>
      <c r="NNJ14" s="192"/>
      <c r="NNK14" s="192"/>
      <c r="NNL14" s="192"/>
      <c r="NNM14" s="192"/>
      <c r="NNN14" s="192"/>
      <c r="NNO14" s="192"/>
      <c r="NNP14" s="192"/>
      <c r="NNQ14" s="192"/>
      <c r="NNR14" s="192"/>
      <c r="NNS14" s="192"/>
      <c r="NNT14" s="117"/>
      <c r="NNU14" s="192"/>
      <c r="NNV14" s="192"/>
      <c r="NNW14" s="192"/>
      <c r="NNX14" s="192"/>
      <c r="NNY14" s="192"/>
      <c r="NNZ14" s="192"/>
      <c r="NOA14" s="192"/>
      <c r="NOB14" s="192"/>
      <c r="NOC14" s="192"/>
      <c r="NOD14" s="192"/>
      <c r="NOE14" s="192"/>
      <c r="NOF14" s="192"/>
      <c r="NOG14" s="192"/>
      <c r="NOH14" s="192"/>
      <c r="NOI14" s="192"/>
      <c r="NOJ14" s="117"/>
      <c r="NOK14" s="192"/>
      <c r="NOL14" s="192"/>
      <c r="NOM14" s="192"/>
      <c r="NON14" s="192"/>
      <c r="NOO14" s="192"/>
      <c r="NOP14" s="192"/>
      <c r="NOQ14" s="192"/>
      <c r="NOR14" s="192"/>
      <c r="NOS14" s="192"/>
      <c r="NOT14" s="192"/>
      <c r="NOU14" s="192"/>
      <c r="NOV14" s="192"/>
      <c r="NOW14" s="192"/>
      <c r="NOX14" s="192"/>
      <c r="NOY14" s="192"/>
      <c r="NOZ14" s="117"/>
      <c r="NPA14" s="192"/>
      <c r="NPB14" s="192"/>
      <c r="NPC14" s="192"/>
      <c r="NPD14" s="192"/>
      <c r="NPE14" s="192"/>
      <c r="NPF14" s="192"/>
      <c r="NPG14" s="192"/>
      <c r="NPH14" s="192"/>
      <c r="NPI14" s="192"/>
      <c r="NPJ14" s="192"/>
      <c r="NPK14" s="192"/>
      <c r="NPL14" s="192"/>
      <c r="NPM14" s="192"/>
      <c r="NPN14" s="192"/>
      <c r="NPO14" s="192"/>
      <c r="NPP14" s="117"/>
      <c r="NPQ14" s="192"/>
      <c r="NPR14" s="192"/>
      <c r="NPS14" s="192"/>
      <c r="NPT14" s="192"/>
      <c r="NPU14" s="192"/>
      <c r="NPV14" s="192"/>
      <c r="NPW14" s="192"/>
      <c r="NPX14" s="192"/>
      <c r="NPY14" s="192"/>
      <c r="NPZ14" s="192"/>
      <c r="NQA14" s="192"/>
      <c r="NQB14" s="192"/>
      <c r="NQC14" s="192"/>
      <c r="NQD14" s="192"/>
      <c r="NQE14" s="192"/>
      <c r="NQF14" s="117"/>
      <c r="NQG14" s="192"/>
      <c r="NQH14" s="192"/>
      <c r="NQI14" s="192"/>
      <c r="NQJ14" s="192"/>
      <c r="NQK14" s="192"/>
      <c r="NQL14" s="192"/>
      <c r="NQM14" s="192"/>
      <c r="NQN14" s="192"/>
      <c r="NQO14" s="192"/>
      <c r="NQP14" s="192"/>
      <c r="NQQ14" s="192"/>
      <c r="NQR14" s="192"/>
      <c r="NQS14" s="192"/>
      <c r="NQT14" s="192"/>
      <c r="NQU14" s="192"/>
      <c r="NQV14" s="117"/>
      <c r="NQW14" s="192"/>
      <c r="NQX14" s="192"/>
      <c r="NQY14" s="192"/>
      <c r="NQZ14" s="192"/>
      <c r="NRA14" s="192"/>
      <c r="NRB14" s="192"/>
      <c r="NRC14" s="192"/>
      <c r="NRD14" s="192"/>
      <c r="NRE14" s="192"/>
      <c r="NRF14" s="192"/>
      <c r="NRG14" s="192"/>
      <c r="NRH14" s="192"/>
      <c r="NRI14" s="192"/>
      <c r="NRJ14" s="192"/>
      <c r="NRK14" s="192"/>
      <c r="NRL14" s="117"/>
      <c r="NRM14" s="192"/>
      <c r="NRN14" s="192"/>
      <c r="NRO14" s="192"/>
      <c r="NRP14" s="192"/>
      <c r="NRQ14" s="192"/>
      <c r="NRR14" s="192"/>
      <c r="NRS14" s="192"/>
      <c r="NRT14" s="192"/>
      <c r="NRU14" s="192"/>
      <c r="NRV14" s="192"/>
      <c r="NRW14" s="192"/>
      <c r="NRX14" s="192"/>
      <c r="NRY14" s="192"/>
      <c r="NRZ14" s="192"/>
      <c r="NSA14" s="192"/>
      <c r="NSB14" s="117"/>
      <c r="NSC14" s="192"/>
      <c r="NSD14" s="192"/>
      <c r="NSE14" s="192"/>
      <c r="NSF14" s="192"/>
      <c r="NSG14" s="192"/>
      <c r="NSH14" s="192"/>
      <c r="NSI14" s="192"/>
      <c r="NSJ14" s="192"/>
      <c r="NSK14" s="192"/>
      <c r="NSL14" s="192"/>
      <c r="NSM14" s="192"/>
      <c r="NSN14" s="192"/>
      <c r="NSO14" s="192"/>
      <c r="NSP14" s="192"/>
      <c r="NSQ14" s="192"/>
      <c r="NSR14" s="117"/>
      <c r="NSS14" s="192"/>
      <c r="NST14" s="192"/>
      <c r="NSU14" s="192"/>
      <c r="NSV14" s="192"/>
      <c r="NSW14" s="192"/>
      <c r="NSX14" s="192"/>
      <c r="NSY14" s="192"/>
      <c r="NSZ14" s="192"/>
      <c r="NTA14" s="192"/>
      <c r="NTB14" s="192"/>
      <c r="NTC14" s="192"/>
      <c r="NTD14" s="192"/>
      <c r="NTE14" s="192"/>
      <c r="NTF14" s="192"/>
      <c r="NTG14" s="192"/>
      <c r="NTH14" s="117"/>
      <c r="NTI14" s="192"/>
      <c r="NTJ14" s="192"/>
      <c r="NTK14" s="192"/>
      <c r="NTL14" s="192"/>
      <c r="NTM14" s="192"/>
      <c r="NTN14" s="192"/>
      <c r="NTO14" s="192"/>
      <c r="NTP14" s="192"/>
      <c r="NTQ14" s="192"/>
      <c r="NTR14" s="192"/>
      <c r="NTS14" s="192"/>
      <c r="NTT14" s="192"/>
      <c r="NTU14" s="192"/>
      <c r="NTV14" s="192"/>
      <c r="NTW14" s="192"/>
      <c r="NTX14" s="117"/>
      <c r="NTY14" s="192"/>
      <c r="NTZ14" s="192"/>
      <c r="NUA14" s="192"/>
      <c r="NUB14" s="192"/>
      <c r="NUC14" s="192"/>
      <c r="NUD14" s="192"/>
      <c r="NUE14" s="192"/>
      <c r="NUF14" s="192"/>
      <c r="NUG14" s="192"/>
      <c r="NUH14" s="192"/>
      <c r="NUI14" s="192"/>
      <c r="NUJ14" s="192"/>
      <c r="NUK14" s="192"/>
      <c r="NUL14" s="192"/>
      <c r="NUM14" s="192"/>
      <c r="NUN14" s="117"/>
      <c r="NUO14" s="192"/>
      <c r="NUP14" s="192"/>
      <c r="NUQ14" s="192"/>
      <c r="NUR14" s="192"/>
      <c r="NUS14" s="192"/>
      <c r="NUT14" s="192"/>
      <c r="NUU14" s="192"/>
      <c r="NUV14" s="192"/>
      <c r="NUW14" s="192"/>
      <c r="NUX14" s="192"/>
      <c r="NUY14" s="192"/>
      <c r="NUZ14" s="192"/>
      <c r="NVA14" s="192"/>
      <c r="NVB14" s="192"/>
      <c r="NVC14" s="192"/>
      <c r="NVD14" s="117"/>
      <c r="NVE14" s="192"/>
      <c r="NVF14" s="192"/>
      <c r="NVG14" s="192"/>
      <c r="NVH14" s="192"/>
      <c r="NVI14" s="192"/>
      <c r="NVJ14" s="192"/>
      <c r="NVK14" s="192"/>
      <c r="NVL14" s="192"/>
      <c r="NVM14" s="192"/>
      <c r="NVN14" s="192"/>
      <c r="NVO14" s="192"/>
      <c r="NVP14" s="192"/>
      <c r="NVQ14" s="192"/>
      <c r="NVR14" s="192"/>
      <c r="NVS14" s="192"/>
      <c r="NVT14" s="117"/>
      <c r="NVU14" s="192"/>
      <c r="NVV14" s="192"/>
      <c r="NVW14" s="192"/>
      <c r="NVX14" s="192"/>
      <c r="NVY14" s="192"/>
      <c r="NVZ14" s="192"/>
      <c r="NWA14" s="192"/>
      <c r="NWB14" s="192"/>
      <c r="NWC14" s="192"/>
      <c r="NWD14" s="192"/>
      <c r="NWE14" s="192"/>
      <c r="NWF14" s="192"/>
      <c r="NWG14" s="192"/>
      <c r="NWH14" s="192"/>
      <c r="NWI14" s="192"/>
      <c r="NWJ14" s="117"/>
      <c r="NWK14" s="192"/>
      <c r="NWL14" s="192"/>
      <c r="NWM14" s="192"/>
      <c r="NWN14" s="192"/>
      <c r="NWO14" s="192"/>
      <c r="NWP14" s="192"/>
      <c r="NWQ14" s="192"/>
      <c r="NWR14" s="192"/>
      <c r="NWS14" s="192"/>
      <c r="NWT14" s="192"/>
      <c r="NWU14" s="192"/>
      <c r="NWV14" s="192"/>
      <c r="NWW14" s="192"/>
      <c r="NWX14" s="192"/>
      <c r="NWY14" s="192"/>
      <c r="NWZ14" s="117"/>
      <c r="NXA14" s="192"/>
      <c r="NXB14" s="192"/>
      <c r="NXC14" s="192"/>
      <c r="NXD14" s="192"/>
      <c r="NXE14" s="192"/>
      <c r="NXF14" s="192"/>
      <c r="NXG14" s="192"/>
      <c r="NXH14" s="192"/>
      <c r="NXI14" s="192"/>
      <c r="NXJ14" s="192"/>
      <c r="NXK14" s="192"/>
      <c r="NXL14" s="192"/>
      <c r="NXM14" s="192"/>
      <c r="NXN14" s="192"/>
      <c r="NXO14" s="192"/>
      <c r="NXP14" s="117"/>
      <c r="NXQ14" s="192"/>
      <c r="NXR14" s="192"/>
      <c r="NXS14" s="192"/>
      <c r="NXT14" s="192"/>
      <c r="NXU14" s="192"/>
      <c r="NXV14" s="192"/>
      <c r="NXW14" s="192"/>
      <c r="NXX14" s="192"/>
      <c r="NXY14" s="192"/>
      <c r="NXZ14" s="192"/>
      <c r="NYA14" s="192"/>
      <c r="NYB14" s="192"/>
      <c r="NYC14" s="192"/>
      <c r="NYD14" s="192"/>
      <c r="NYE14" s="192"/>
      <c r="NYF14" s="117"/>
      <c r="NYG14" s="192"/>
      <c r="NYH14" s="192"/>
      <c r="NYI14" s="192"/>
      <c r="NYJ14" s="192"/>
      <c r="NYK14" s="192"/>
      <c r="NYL14" s="192"/>
      <c r="NYM14" s="192"/>
      <c r="NYN14" s="192"/>
      <c r="NYO14" s="192"/>
      <c r="NYP14" s="192"/>
      <c r="NYQ14" s="192"/>
      <c r="NYR14" s="192"/>
      <c r="NYS14" s="192"/>
      <c r="NYT14" s="192"/>
      <c r="NYU14" s="192"/>
      <c r="NYV14" s="117"/>
      <c r="NYW14" s="192"/>
      <c r="NYX14" s="192"/>
      <c r="NYY14" s="192"/>
      <c r="NYZ14" s="192"/>
      <c r="NZA14" s="192"/>
      <c r="NZB14" s="192"/>
      <c r="NZC14" s="192"/>
      <c r="NZD14" s="192"/>
      <c r="NZE14" s="192"/>
      <c r="NZF14" s="192"/>
      <c r="NZG14" s="192"/>
      <c r="NZH14" s="192"/>
      <c r="NZI14" s="192"/>
      <c r="NZJ14" s="192"/>
      <c r="NZK14" s="192"/>
      <c r="NZL14" s="117"/>
      <c r="NZM14" s="192"/>
      <c r="NZN14" s="192"/>
      <c r="NZO14" s="192"/>
      <c r="NZP14" s="192"/>
      <c r="NZQ14" s="192"/>
      <c r="NZR14" s="192"/>
      <c r="NZS14" s="192"/>
      <c r="NZT14" s="192"/>
      <c r="NZU14" s="192"/>
      <c r="NZV14" s="192"/>
      <c r="NZW14" s="192"/>
      <c r="NZX14" s="192"/>
      <c r="NZY14" s="192"/>
      <c r="NZZ14" s="192"/>
      <c r="OAA14" s="192"/>
      <c r="OAB14" s="117"/>
      <c r="OAC14" s="192"/>
      <c r="OAD14" s="192"/>
      <c r="OAE14" s="192"/>
      <c r="OAF14" s="192"/>
      <c r="OAG14" s="192"/>
      <c r="OAH14" s="192"/>
      <c r="OAI14" s="192"/>
      <c r="OAJ14" s="192"/>
      <c r="OAK14" s="192"/>
      <c r="OAL14" s="192"/>
      <c r="OAM14" s="192"/>
      <c r="OAN14" s="192"/>
      <c r="OAO14" s="192"/>
      <c r="OAP14" s="192"/>
      <c r="OAQ14" s="192"/>
      <c r="OAR14" s="117"/>
      <c r="OAS14" s="192"/>
      <c r="OAT14" s="192"/>
      <c r="OAU14" s="192"/>
      <c r="OAV14" s="192"/>
      <c r="OAW14" s="192"/>
      <c r="OAX14" s="192"/>
      <c r="OAY14" s="192"/>
      <c r="OAZ14" s="192"/>
      <c r="OBA14" s="192"/>
      <c r="OBB14" s="192"/>
      <c r="OBC14" s="192"/>
      <c r="OBD14" s="192"/>
      <c r="OBE14" s="192"/>
      <c r="OBF14" s="192"/>
      <c r="OBG14" s="192"/>
      <c r="OBH14" s="117"/>
      <c r="OBI14" s="192"/>
      <c r="OBJ14" s="192"/>
      <c r="OBK14" s="192"/>
      <c r="OBL14" s="192"/>
      <c r="OBM14" s="192"/>
      <c r="OBN14" s="192"/>
      <c r="OBO14" s="192"/>
      <c r="OBP14" s="192"/>
      <c r="OBQ14" s="192"/>
      <c r="OBR14" s="192"/>
      <c r="OBS14" s="192"/>
      <c r="OBT14" s="192"/>
      <c r="OBU14" s="192"/>
      <c r="OBV14" s="192"/>
      <c r="OBW14" s="192"/>
      <c r="OBX14" s="117"/>
      <c r="OBY14" s="192"/>
      <c r="OBZ14" s="192"/>
      <c r="OCA14" s="192"/>
      <c r="OCB14" s="192"/>
      <c r="OCC14" s="192"/>
      <c r="OCD14" s="192"/>
      <c r="OCE14" s="192"/>
      <c r="OCF14" s="192"/>
      <c r="OCG14" s="192"/>
      <c r="OCH14" s="192"/>
      <c r="OCI14" s="192"/>
      <c r="OCJ14" s="192"/>
      <c r="OCK14" s="192"/>
      <c r="OCL14" s="192"/>
      <c r="OCM14" s="192"/>
      <c r="OCN14" s="117"/>
      <c r="OCO14" s="192"/>
      <c r="OCP14" s="192"/>
      <c r="OCQ14" s="192"/>
      <c r="OCR14" s="192"/>
      <c r="OCS14" s="192"/>
      <c r="OCT14" s="192"/>
      <c r="OCU14" s="192"/>
      <c r="OCV14" s="192"/>
      <c r="OCW14" s="192"/>
      <c r="OCX14" s="192"/>
      <c r="OCY14" s="192"/>
      <c r="OCZ14" s="192"/>
      <c r="ODA14" s="192"/>
      <c r="ODB14" s="192"/>
      <c r="ODC14" s="192"/>
      <c r="ODD14" s="117"/>
      <c r="ODE14" s="192"/>
      <c r="ODF14" s="192"/>
      <c r="ODG14" s="192"/>
      <c r="ODH14" s="192"/>
      <c r="ODI14" s="192"/>
      <c r="ODJ14" s="192"/>
      <c r="ODK14" s="192"/>
      <c r="ODL14" s="192"/>
      <c r="ODM14" s="192"/>
      <c r="ODN14" s="192"/>
      <c r="ODO14" s="192"/>
      <c r="ODP14" s="192"/>
      <c r="ODQ14" s="192"/>
      <c r="ODR14" s="192"/>
      <c r="ODS14" s="192"/>
      <c r="ODT14" s="117"/>
      <c r="ODU14" s="192"/>
      <c r="ODV14" s="192"/>
      <c r="ODW14" s="192"/>
      <c r="ODX14" s="192"/>
      <c r="ODY14" s="192"/>
      <c r="ODZ14" s="192"/>
      <c r="OEA14" s="192"/>
      <c r="OEB14" s="192"/>
      <c r="OEC14" s="192"/>
      <c r="OED14" s="192"/>
      <c r="OEE14" s="192"/>
      <c r="OEF14" s="192"/>
      <c r="OEG14" s="192"/>
      <c r="OEH14" s="192"/>
      <c r="OEI14" s="192"/>
      <c r="OEJ14" s="117"/>
      <c r="OEK14" s="192"/>
      <c r="OEL14" s="192"/>
      <c r="OEM14" s="192"/>
      <c r="OEN14" s="192"/>
      <c r="OEO14" s="192"/>
      <c r="OEP14" s="192"/>
      <c r="OEQ14" s="192"/>
      <c r="OER14" s="192"/>
      <c r="OES14" s="192"/>
      <c r="OET14" s="192"/>
      <c r="OEU14" s="192"/>
      <c r="OEV14" s="192"/>
      <c r="OEW14" s="192"/>
      <c r="OEX14" s="192"/>
      <c r="OEY14" s="192"/>
      <c r="OEZ14" s="117"/>
      <c r="OFA14" s="192"/>
      <c r="OFB14" s="192"/>
      <c r="OFC14" s="192"/>
      <c r="OFD14" s="192"/>
      <c r="OFE14" s="192"/>
      <c r="OFF14" s="192"/>
      <c r="OFG14" s="192"/>
      <c r="OFH14" s="192"/>
      <c r="OFI14" s="192"/>
      <c r="OFJ14" s="192"/>
      <c r="OFK14" s="192"/>
      <c r="OFL14" s="192"/>
      <c r="OFM14" s="192"/>
      <c r="OFN14" s="192"/>
      <c r="OFO14" s="192"/>
      <c r="OFP14" s="117"/>
      <c r="OFQ14" s="192"/>
      <c r="OFR14" s="192"/>
      <c r="OFS14" s="192"/>
      <c r="OFT14" s="192"/>
      <c r="OFU14" s="192"/>
      <c r="OFV14" s="192"/>
      <c r="OFW14" s="192"/>
      <c r="OFX14" s="192"/>
      <c r="OFY14" s="192"/>
      <c r="OFZ14" s="192"/>
      <c r="OGA14" s="192"/>
      <c r="OGB14" s="192"/>
      <c r="OGC14" s="192"/>
      <c r="OGD14" s="192"/>
      <c r="OGE14" s="192"/>
      <c r="OGF14" s="117"/>
      <c r="OGG14" s="192"/>
      <c r="OGH14" s="192"/>
      <c r="OGI14" s="192"/>
      <c r="OGJ14" s="192"/>
      <c r="OGK14" s="192"/>
      <c r="OGL14" s="192"/>
      <c r="OGM14" s="192"/>
      <c r="OGN14" s="192"/>
      <c r="OGO14" s="192"/>
      <c r="OGP14" s="192"/>
      <c r="OGQ14" s="192"/>
      <c r="OGR14" s="192"/>
      <c r="OGS14" s="192"/>
      <c r="OGT14" s="192"/>
      <c r="OGU14" s="192"/>
      <c r="OGV14" s="117"/>
      <c r="OGW14" s="192"/>
      <c r="OGX14" s="192"/>
      <c r="OGY14" s="192"/>
      <c r="OGZ14" s="192"/>
      <c r="OHA14" s="192"/>
      <c r="OHB14" s="192"/>
      <c r="OHC14" s="192"/>
      <c r="OHD14" s="192"/>
      <c r="OHE14" s="192"/>
      <c r="OHF14" s="192"/>
      <c r="OHG14" s="192"/>
      <c r="OHH14" s="192"/>
      <c r="OHI14" s="192"/>
      <c r="OHJ14" s="192"/>
      <c r="OHK14" s="192"/>
      <c r="OHL14" s="117"/>
      <c r="OHM14" s="192"/>
      <c r="OHN14" s="192"/>
      <c r="OHO14" s="192"/>
      <c r="OHP14" s="192"/>
      <c r="OHQ14" s="192"/>
      <c r="OHR14" s="192"/>
      <c r="OHS14" s="192"/>
      <c r="OHT14" s="192"/>
      <c r="OHU14" s="192"/>
      <c r="OHV14" s="192"/>
      <c r="OHW14" s="192"/>
      <c r="OHX14" s="192"/>
      <c r="OHY14" s="192"/>
      <c r="OHZ14" s="192"/>
      <c r="OIA14" s="192"/>
      <c r="OIB14" s="117"/>
      <c r="OIC14" s="192"/>
      <c r="OID14" s="192"/>
      <c r="OIE14" s="192"/>
      <c r="OIF14" s="192"/>
      <c r="OIG14" s="192"/>
      <c r="OIH14" s="192"/>
      <c r="OII14" s="192"/>
      <c r="OIJ14" s="192"/>
      <c r="OIK14" s="192"/>
      <c r="OIL14" s="192"/>
      <c r="OIM14" s="192"/>
      <c r="OIN14" s="192"/>
      <c r="OIO14" s="192"/>
      <c r="OIP14" s="192"/>
      <c r="OIQ14" s="192"/>
      <c r="OIR14" s="117"/>
      <c r="OIS14" s="192"/>
      <c r="OIT14" s="192"/>
      <c r="OIU14" s="192"/>
      <c r="OIV14" s="192"/>
      <c r="OIW14" s="192"/>
      <c r="OIX14" s="192"/>
      <c r="OIY14" s="192"/>
      <c r="OIZ14" s="192"/>
      <c r="OJA14" s="192"/>
      <c r="OJB14" s="192"/>
      <c r="OJC14" s="192"/>
      <c r="OJD14" s="192"/>
      <c r="OJE14" s="192"/>
      <c r="OJF14" s="192"/>
      <c r="OJG14" s="192"/>
      <c r="OJH14" s="117"/>
      <c r="OJI14" s="192"/>
      <c r="OJJ14" s="192"/>
      <c r="OJK14" s="192"/>
      <c r="OJL14" s="192"/>
      <c r="OJM14" s="192"/>
      <c r="OJN14" s="192"/>
      <c r="OJO14" s="192"/>
      <c r="OJP14" s="192"/>
      <c r="OJQ14" s="192"/>
      <c r="OJR14" s="192"/>
      <c r="OJS14" s="192"/>
      <c r="OJT14" s="192"/>
      <c r="OJU14" s="192"/>
      <c r="OJV14" s="192"/>
      <c r="OJW14" s="192"/>
      <c r="OJX14" s="117"/>
      <c r="OJY14" s="192"/>
      <c r="OJZ14" s="192"/>
      <c r="OKA14" s="192"/>
      <c r="OKB14" s="192"/>
      <c r="OKC14" s="192"/>
      <c r="OKD14" s="192"/>
      <c r="OKE14" s="192"/>
      <c r="OKF14" s="192"/>
      <c r="OKG14" s="192"/>
      <c r="OKH14" s="192"/>
      <c r="OKI14" s="192"/>
      <c r="OKJ14" s="192"/>
      <c r="OKK14" s="192"/>
      <c r="OKL14" s="192"/>
      <c r="OKM14" s="192"/>
      <c r="OKN14" s="117"/>
      <c r="OKO14" s="192"/>
      <c r="OKP14" s="192"/>
      <c r="OKQ14" s="192"/>
      <c r="OKR14" s="192"/>
      <c r="OKS14" s="192"/>
      <c r="OKT14" s="192"/>
      <c r="OKU14" s="192"/>
      <c r="OKV14" s="192"/>
      <c r="OKW14" s="192"/>
      <c r="OKX14" s="192"/>
      <c r="OKY14" s="192"/>
      <c r="OKZ14" s="192"/>
      <c r="OLA14" s="192"/>
      <c r="OLB14" s="192"/>
      <c r="OLC14" s="192"/>
      <c r="OLD14" s="117"/>
      <c r="OLE14" s="192"/>
      <c r="OLF14" s="192"/>
      <c r="OLG14" s="192"/>
      <c r="OLH14" s="192"/>
      <c r="OLI14" s="192"/>
      <c r="OLJ14" s="192"/>
      <c r="OLK14" s="192"/>
      <c r="OLL14" s="192"/>
      <c r="OLM14" s="192"/>
      <c r="OLN14" s="192"/>
      <c r="OLO14" s="192"/>
      <c r="OLP14" s="192"/>
      <c r="OLQ14" s="192"/>
      <c r="OLR14" s="192"/>
      <c r="OLS14" s="192"/>
      <c r="OLT14" s="117"/>
      <c r="OLU14" s="192"/>
      <c r="OLV14" s="192"/>
      <c r="OLW14" s="192"/>
      <c r="OLX14" s="192"/>
      <c r="OLY14" s="192"/>
      <c r="OLZ14" s="192"/>
      <c r="OMA14" s="192"/>
      <c r="OMB14" s="192"/>
      <c r="OMC14" s="192"/>
      <c r="OMD14" s="192"/>
      <c r="OME14" s="192"/>
      <c r="OMF14" s="192"/>
      <c r="OMG14" s="192"/>
      <c r="OMH14" s="192"/>
      <c r="OMI14" s="192"/>
      <c r="OMJ14" s="117"/>
      <c r="OMK14" s="192"/>
      <c r="OML14" s="192"/>
      <c r="OMM14" s="192"/>
      <c r="OMN14" s="192"/>
      <c r="OMO14" s="192"/>
      <c r="OMP14" s="192"/>
      <c r="OMQ14" s="192"/>
      <c r="OMR14" s="192"/>
      <c r="OMS14" s="192"/>
      <c r="OMT14" s="192"/>
      <c r="OMU14" s="192"/>
      <c r="OMV14" s="192"/>
      <c r="OMW14" s="192"/>
      <c r="OMX14" s="192"/>
      <c r="OMY14" s="192"/>
      <c r="OMZ14" s="117"/>
      <c r="ONA14" s="192"/>
      <c r="ONB14" s="192"/>
      <c r="ONC14" s="192"/>
      <c r="OND14" s="192"/>
      <c r="ONE14" s="192"/>
      <c r="ONF14" s="192"/>
      <c r="ONG14" s="192"/>
      <c r="ONH14" s="192"/>
      <c r="ONI14" s="192"/>
      <c r="ONJ14" s="192"/>
      <c r="ONK14" s="192"/>
      <c r="ONL14" s="192"/>
      <c r="ONM14" s="192"/>
      <c r="ONN14" s="192"/>
      <c r="ONO14" s="192"/>
      <c r="ONP14" s="117"/>
      <c r="ONQ14" s="192"/>
      <c r="ONR14" s="192"/>
      <c r="ONS14" s="192"/>
      <c r="ONT14" s="192"/>
      <c r="ONU14" s="192"/>
      <c r="ONV14" s="192"/>
      <c r="ONW14" s="192"/>
      <c r="ONX14" s="192"/>
      <c r="ONY14" s="192"/>
      <c r="ONZ14" s="192"/>
      <c r="OOA14" s="192"/>
      <c r="OOB14" s="192"/>
      <c r="OOC14" s="192"/>
      <c r="OOD14" s="192"/>
      <c r="OOE14" s="192"/>
      <c r="OOF14" s="117"/>
      <c r="OOG14" s="192"/>
      <c r="OOH14" s="192"/>
      <c r="OOI14" s="192"/>
      <c r="OOJ14" s="192"/>
      <c r="OOK14" s="192"/>
      <c r="OOL14" s="192"/>
      <c r="OOM14" s="192"/>
      <c r="OON14" s="192"/>
      <c r="OOO14" s="192"/>
      <c r="OOP14" s="192"/>
      <c r="OOQ14" s="192"/>
      <c r="OOR14" s="192"/>
      <c r="OOS14" s="192"/>
      <c r="OOT14" s="192"/>
      <c r="OOU14" s="192"/>
      <c r="OOV14" s="117"/>
      <c r="OOW14" s="192"/>
      <c r="OOX14" s="192"/>
      <c r="OOY14" s="192"/>
      <c r="OOZ14" s="192"/>
      <c r="OPA14" s="192"/>
      <c r="OPB14" s="192"/>
      <c r="OPC14" s="192"/>
      <c r="OPD14" s="192"/>
      <c r="OPE14" s="192"/>
      <c r="OPF14" s="192"/>
      <c r="OPG14" s="192"/>
      <c r="OPH14" s="192"/>
      <c r="OPI14" s="192"/>
      <c r="OPJ14" s="192"/>
      <c r="OPK14" s="192"/>
      <c r="OPL14" s="117"/>
      <c r="OPM14" s="192"/>
      <c r="OPN14" s="192"/>
      <c r="OPO14" s="192"/>
      <c r="OPP14" s="192"/>
      <c r="OPQ14" s="192"/>
      <c r="OPR14" s="192"/>
      <c r="OPS14" s="192"/>
      <c r="OPT14" s="192"/>
      <c r="OPU14" s="192"/>
      <c r="OPV14" s="192"/>
      <c r="OPW14" s="192"/>
      <c r="OPX14" s="192"/>
      <c r="OPY14" s="192"/>
      <c r="OPZ14" s="192"/>
      <c r="OQA14" s="192"/>
      <c r="OQB14" s="117"/>
      <c r="OQC14" s="192"/>
      <c r="OQD14" s="192"/>
      <c r="OQE14" s="192"/>
      <c r="OQF14" s="192"/>
      <c r="OQG14" s="192"/>
      <c r="OQH14" s="192"/>
      <c r="OQI14" s="192"/>
      <c r="OQJ14" s="192"/>
      <c r="OQK14" s="192"/>
      <c r="OQL14" s="192"/>
      <c r="OQM14" s="192"/>
      <c r="OQN14" s="192"/>
      <c r="OQO14" s="192"/>
      <c r="OQP14" s="192"/>
      <c r="OQQ14" s="192"/>
      <c r="OQR14" s="117"/>
      <c r="OQS14" s="192"/>
      <c r="OQT14" s="192"/>
      <c r="OQU14" s="192"/>
      <c r="OQV14" s="192"/>
      <c r="OQW14" s="192"/>
      <c r="OQX14" s="192"/>
      <c r="OQY14" s="192"/>
      <c r="OQZ14" s="192"/>
      <c r="ORA14" s="192"/>
      <c r="ORB14" s="192"/>
      <c r="ORC14" s="192"/>
      <c r="ORD14" s="192"/>
      <c r="ORE14" s="192"/>
      <c r="ORF14" s="192"/>
      <c r="ORG14" s="192"/>
      <c r="ORH14" s="117"/>
      <c r="ORI14" s="192"/>
      <c r="ORJ14" s="192"/>
      <c r="ORK14" s="192"/>
      <c r="ORL14" s="192"/>
      <c r="ORM14" s="192"/>
      <c r="ORN14" s="192"/>
      <c r="ORO14" s="192"/>
      <c r="ORP14" s="192"/>
      <c r="ORQ14" s="192"/>
      <c r="ORR14" s="192"/>
      <c r="ORS14" s="192"/>
      <c r="ORT14" s="192"/>
      <c r="ORU14" s="192"/>
      <c r="ORV14" s="192"/>
      <c r="ORW14" s="192"/>
      <c r="ORX14" s="117"/>
      <c r="ORY14" s="192"/>
      <c r="ORZ14" s="192"/>
      <c r="OSA14" s="192"/>
      <c r="OSB14" s="192"/>
      <c r="OSC14" s="192"/>
      <c r="OSD14" s="192"/>
      <c r="OSE14" s="192"/>
      <c r="OSF14" s="192"/>
      <c r="OSG14" s="192"/>
      <c r="OSH14" s="192"/>
      <c r="OSI14" s="192"/>
      <c r="OSJ14" s="192"/>
      <c r="OSK14" s="192"/>
      <c r="OSL14" s="192"/>
      <c r="OSM14" s="192"/>
      <c r="OSN14" s="117"/>
      <c r="OSO14" s="192"/>
      <c r="OSP14" s="192"/>
      <c r="OSQ14" s="192"/>
      <c r="OSR14" s="192"/>
      <c r="OSS14" s="192"/>
      <c r="OST14" s="192"/>
      <c r="OSU14" s="192"/>
      <c r="OSV14" s="192"/>
      <c r="OSW14" s="192"/>
      <c r="OSX14" s="192"/>
      <c r="OSY14" s="192"/>
      <c r="OSZ14" s="192"/>
      <c r="OTA14" s="192"/>
      <c r="OTB14" s="192"/>
      <c r="OTC14" s="192"/>
      <c r="OTD14" s="117"/>
      <c r="OTE14" s="192"/>
      <c r="OTF14" s="192"/>
      <c r="OTG14" s="192"/>
      <c r="OTH14" s="192"/>
      <c r="OTI14" s="192"/>
      <c r="OTJ14" s="192"/>
      <c r="OTK14" s="192"/>
      <c r="OTL14" s="192"/>
      <c r="OTM14" s="192"/>
      <c r="OTN14" s="192"/>
      <c r="OTO14" s="192"/>
      <c r="OTP14" s="192"/>
      <c r="OTQ14" s="192"/>
      <c r="OTR14" s="192"/>
      <c r="OTS14" s="192"/>
      <c r="OTT14" s="117"/>
      <c r="OTU14" s="192"/>
      <c r="OTV14" s="192"/>
      <c r="OTW14" s="192"/>
      <c r="OTX14" s="192"/>
      <c r="OTY14" s="192"/>
      <c r="OTZ14" s="192"/>
      <c r="OUA14" s="192"/>
      <c r="OUB14" s="192"/>
      <c r="OUC14" s="192"/>
      <c r="OUD14" s="192"/>
      <c r="OUE14" s="192"/>
      <c r="OUF14" s="192"/>
      <c r="OUG14" s="192"/>
      <c r="OUH14" s="192"/>
      <c r="OUI14" s="192"/>
      <c r="OUJ14" s="117"/>
      <c r="OUK14" s="192"/>
      <c r="OUL14" s="192"/>
      <c r="OUM14" s="192"/>
      <c r="OUN14" s="192"/>
      <c r="OUO14" s="192"/>
      <c r="OUP14" s="192"/>
      <c r="OUQ14" s="192"/>
      <c r="OUR14" s="192"/>
      <c r="OUS14" s="192"/>
      <c r="OUT14" s="192"/>
      <c r="OUU14" s="192"/>
      <c r="OUV14" s="192"/>
      <c r="OUW14" s="192"/>
      <c r="OUX14" s="192"/>
      <c r="OUY14" s="192"/>
      <c r="OUZ14" s="117"/>
      <c r="OVA14" s="192"/>
      <c r="OVB14" s="192"/>
      <c r="OVC14" s="192"/>
      <c r="OVD14" s="192"/>
      <c r="OVE14" s="192"/>
      <c r="OVF14" s="192"/>
      <c r="OVG14" s="192"/>
      <c r="OVH14" s="192"/>
      <c r="OVI14" s="192"/>
      <c r="OVJ14" s="192"/>
      <c r="OVK14" s="192"/>
      <c r="OVL14" s="192"/>
      <c r="OVM14" s="192"/>
      <c r="OVN14" s="192"/>
      <c r="OVO14" s="192"/>
      <c r="OVP14" s="117"/>
      <c r="OVQ14" s="192"/>
      <c r="OVR14" s="192"/>
      <c r="OVS14" s="192"/>
      <c r="OVT14" s="192"/>
      <c r="OVU14" s="192"/>
      <c r="OVV14" s="192"/>
      <c r="OVW14" s="192"/>
      <c r="OVX14" s="192"/>
      <c r="OVY14" s="192"/>
      <c r="OVZ14" s="192"/>
      <c r="OWA14" s="192"/>
      <c r="OWB14" s="192"/>
      <c r="OWC14" s="192"/>
      <c r="OWD14" s="192"/>
      <c r="OWE14" s="192"/>
      <c r="OWF14" s="117"/>
      <c r="OWG14" s="192"/>
      <c r="OWH14" s="192"/>
      <c r="OWI14" s="192"/>
      <c r="OWJ14" s="192"/>
      <c r="OWK14" s="192"/>
      <c r="OWL14" s="192"/>
      <c r="OWM14" s="192"/>
      <c r="OWN14" s="192"/>
      <c r="OWO14" s="192"/>
      <c r="OWP14" s="192"/>
      <c r="OWQ14" s="192"/>
      <c r="OWR14" s="192"/>
      <c r="OWS14" s="192"/>
      <c r="OWT14" s="192"/>
      <c r="OWU14" s="192"/>
      <c r="OWV14" s="117"/>
      <c r="OWW14" s="192"/>
      <c r="OWX14" s="192"/>
      <c r="OWY14" s="192"/>
      <c r="OWZ14" s="192"/>
      <c r="OXA14" s="192"/>
      <c r="OXB14" s="192"/>
      <c r="OXC14" s="192"/>
      <c r="OXD14" s="192"/>
      <c r="OXE14" s="192"/>
      <c r="OXF14" s="192"/>
      <c r="OXG14" s="192"/>
      <c r="OXH14" s="192"/>
      <c r="OXI14" s="192"/>
      <c r="OXJ14" s="192"/>
      <c r="OXK14" s="192"/>
      <c r="OXL14" s="117"/>
      <c r="OXM14" s="192"/>
      <c r="OXN14" s="192"/>
      <c r="OXO14" s="192"/>
      <c r="OXP14" s="192"/>
      <c r="OXQ14" s="192"/>
      <c r="OXR14" s="192"/>
      <c r="OXS14" s="192"/>
      <c r="OXT14" s="192"/>
      <c r="OXU14" s="192"/>
      <c r="OXV14" s="192"/>
      <c r="OXW14" s="192"/>
      <c r="OXX14" s="192"/>
      <c r="OXY14" s="192"/>
      <c r="OXZ14" s="192"/>
      <c r="OYA14" s="192"/>
      <c r="OYB14" s="117"/>
      <c r="OYC14" s="192"/>
      <c r="OYD14" s="192"/>
      <c r="OYE14" s="192"/>
      <c r="OYF14" s="192"/>
      <c r="OYG14" s="192"/>
      <c r="OYH14" s="192"/>
      <c r="OYI14" s="192"/>
      <c r="OYJ14" s="192"/>
      <c r="OYK14" s="192"/>
      <c r="OYL14" s="192"/>
      <c r="OYM14" s="192"/>
      <c r="OYN14" s="192"/>
      <c r="OYO14" s="192"/>
      <c r="OYP14" s="192"/>
      <c r="OYQ14" s="192"/>
      <c r="OYR14" s="117"/>
      <c r="OYS14" s="192"/>
      <c r="OYT14" s="192"/>
      <c r="OYU14" s="192"/>
      <c r="OYV14" s="192"/>
      <c r="OYW14" s="192"/>
      <c r="OYX14" s="192"/>
      <c r="OYY14" s="192"/>
      <c r="OYZ14" s="192"/>
      <c r="OZA14" s="192"/>
      <c r="OZB14" s="192"/>
      <c r="OZC14" s="192"/>
      <c r="OZD14" s="192"/>
      <c r="OZE14" s="192"/>
      <c r="OZF14" s="192"/>
      <c r="OZG14" s="192"/>
      <c r="OZH14" s="117"/>
      <c r="OZI14" s="192"/>
      <c r="OZJ14" s="192"/>
      <c r="OZK14" s="192"/>
      <c r="OZL14" s="192"/>
      <c r="OZM14" s="192"/>
      <c r="OZN14" s="192"/>
      <c r="OZO14" s="192"/>
      <c r="OZP14" s="192"/>
      <c r="OZQ14" s="192"/>
      <c r="OZR14" s="192"/>
      <c r="OZS14" s="192"/>
      <c r="OZT14" s="192"/>
      <c r="OZU14" s="192"/>
      <c r="OZV14" s="192"/>
      <c r="OZW14" s="192"/>
      <c r="OZX14" s="117"/>
      <c r="OZY14" s="192"/>
      <c r="OZZ14" s="192"/>
      <c r="PAA14" s="192"/>
      <c r="PAB14" s="192"/>
      <c r="PAC14" s="192"/>
      <c r="PAD14" s="192"/>
      <c r="PAE14" s="192"/>
      <c r="PAF14" s="192"/>
      <c r="PAG14" s="192"/>
      <c r="PAH14" s="192"/>
      <c r="PAI14" s="192"/>
      <c r="PAJ14" s="192"/>
      <c r="PAK14" s="192"/>
      <c r="PAL14" s="192"/>
      <c r="PAM14" s="192"/>
      <c r="PAN14" s="117"/>
      <c r="PAO14" s="192"/>
      <c r="PAP14" s="192"/>
      <c r="PAQ14" s="192"/>
      <c r="PAR14" s="192"/>
      <c r="PAS14" s="192"/>
      <c r="PAT14" s="192"/>
      <c r="PAU14" s="192"/>
      <c r="PAV14" s="192"/>
      <c r="PAW14" s="192"/>
      <c r="PAX14" s="192"/>
      <c r="PAY14" s="192"/>
      <c r="PAZ14" s="192"/>
      <c r="PBA14" s="192"/>
      <c r="PBB14" s="192"/>
      <c r="PBC14" s="192"/>
      <c r="PBD14" s="117"/>
      <c r="PBE14" s="192"/>
      <c r="PBF14" s="192"/>
      <c r="PBG14" s="192"/>
      <c r="PBH14" s="192"/>
      <c r="PBI14" s="192"/>
      <c r="PBJ14" s="192"/>
      <c r="PBK14" s="192"/>
      <c r="PBL14" s="192"/>
      <c r="PBM14" s="192"/>
      <c r="PBN14" s="192"/>
      <c r="PBO14" s="192"/>
      <c r="PBP14" s="192"/>
      <c r="PBQ14" s="192"/>
      <c r="PBR14" s="192"/>
      <c r="PBS14" s="192"/>
      <c r="PBT14" s="117"/>
      <c r="PBU14" s="192"/>
      <c r="PBV14" s="192"/>
      <c r="PBW14" s="192"/>
      <c r="PBX14" s="192"/>
      <c r="PBY14" s="192"/>
      <c r="PBZ14" s="192"/>
      <c r="PCA14" s="192"/>
      <c r="PCB14" s="192"/>
      <c r="PCC14" s="192"/>
      <c r="PCD14" s="192"/>
      <c r="PCE14" s="192"/>
      <c r="PCF14" s="192"/>
      <c r="PCG14" s="192"/>
      <c r="PCH14" s="192"/>
      <c r="PCI14" s="192"/>
      <c r="PCJ14" s="117"/>
      <c r="PCK14" s="192"/>
      <c r="PCL14" s="192"/>
      <c r="PCM14" s="192"/>
      <c r="PCN14" s="192"/>
      <c r="PCO14" s="192"/>
      <c r="PCP14" s="192"/>
      <c r="PCQ14" s="192"/>
      <c r="PCR14" s="192"/>
      <c r="PCS14" s="192"/>
      <c r="PCT14" s="192"/>
      <c r="PCU14" s="192"/>
      <c r="PCV14" s="192"/>
      <c r="PCW14" s="192"/>
      <c r="PCX14" s="192"/>
      <c r="PCY14" s="192"/>
      <c r="PCZ14" s="117"/>
      <c r="PDA14" s="192"/>
      <c r="PDB14" s="192"/>
      <c r="PDC14" s="192"/>
      <c r="PDD14" s="192"/>
      <c r="PDE14" s="192"/>
      <c r="PDF14" s="192"/>
      <c r="PDG14" s="192"/>
      <c r="PDH14" s="192"/>
      <c r="PDI14" s="192"/>
      <c r="PDJ14" s="192"/>
      <c r="PDK14" s="192"/>
      <c r="PDL14" s="192"/>
      <c r="PDM14" s="192"/>
      <c r="PDN14" s="192"/>
      <c r="PDO14" s="192"/>
      <c r="PDP14" s="117"/>
      <c r="PDQ14" s="192"/>
      <c r="PDR14" s="192"/>
      <c r="PDS14" s="192"/>
      <c r="PDT14" s="192"/>
      <c r="PDU14" s="192"/>
      <c r="PDV14" s="192"/>
      <c r="PDW14" s="192"/>
      <c r="PDX14" s="192"/>
      <c r="PDY14" s="192"/>
      <c r="PDZ14" s="192"/>
      <c r="PEA14" s="192"/>
      <c r="PEB14" s="192"/>
      <c r="PEC14" s="192"/>
      <c r="PED14" s="192"/>
      <c r="PEE14" s="192"/>
      <c r="PEF14" s="117"/>
      <c r="PEG14" s="192"/>
      <c r="PEH14" s="192"/>
      <c r="PEI14" s="192"/>
      <c r="PEJ14" s="192"/>
      <c r="PEK14" s="192"/>
      <c r="PEL14" s="192"/>
      <c r="PEM14" s="192"/>
      <c r="PEN14" s="192"/>
      <c r="PEO14" s="192"/>
      <c r="PEP14" s="192"/>
      <c r="PEQ14" s="192"/>
      <c r="PER14" s="192"/>
      <c r="PES14" s="192"/>
      <c r="PET14" s="192"/>
      <c r="PEU14" s="192"/>
      <c r="PEV14" s="117"/>
      <c r="PEW14" s="192"/>
      <c r="PEX14" s="192"/>
      <c r="PEY14" s="192"/>
      <c r="PEZ14" s="192"/>
      <c r="PFA14" s="192"/>
      <c r="PFB14" s="192"/>
      <c r="PFC14" s="192"/>
      <c r="PFD14" s="192"/>
      <c r="PFE14" s="192"/>
      <c r="PFF14" s="192"/>
      <c r="PFG14" s="192"/>
      <c r="PFH14" s="192"/>
      <c r="PFI14" s="192"/>
      <c r="PFJ14" s="192"/>
      <c r="PFK14" s="192"/>
      <c r="PFL14" s="117"/>
      <c r="PFM14" s="192"/>
      <c r="PFN14" s="192"/>
      <c r="PFO14" s="192"/>
      <c r="PFP14" s="192"/>
      <c r="PFQ14" s="192"/>
      <c r="PFR14" s="192"/>
      <c r="PFS14" s="192"/>
      <c r="PFT14" s="192"/>
      <c r="PFU14" s="192"/>
      <c r="PFV14" s="192"/>
      <c r="PFW14" s="192"/>
      <c r="PFX14" s="192"/>
      <c r="PFY14" s="192"/>
      <c r="PFZ14" s="192"/>
      <c r="PGA14" s="192"/>
      <c r="PGB14" s="117"/>
      <c r="PGC14" s="192"/>
      <c r="PGD14" s="192"/>
      <c r="PGE14" s="192"/>
      <c r="PGF14" s="192"/>
      <c r="PGG14" s="192"/>
      <c r="PGH14" s="192"/>
      <c r="PGI14" s="192"/>
      <c r="PGJ14" s="192"/>
      <c r="PGK14" s="192"/>
      <c r="PGL14" s="192"/>
      <c r="PGM14" s="192"/>
      <c r="PGN14" s="192"/>
      <c r="PGO14" s="192"/>
      <c r="PGP14" s="192"/>
      <c r="PGQ14" s="192"/>
      <c r="PGR14" s="117"/>
      <c r="PGS14" s="192"/>
      <c r="PGT14" s="192"/>
      <c r="PGU14" s="192"/>
      <c r="PGV14" s="192"/>
      <c r="PGW14" s="192"/>
      <c r="PGX14" s="192"/>
      <c r="PGY14" s="192"/>
      <c r="PGZ14" s="192"/>
      <c r="PHA14" s="192"/>
      <c r="PHB14" s="192"/>
      <c r="PHC14" s="192"/>
      <c r="PHD14" s="192"/>
      <c r="PHE14" s="192"/>
      <c r="PHF14" s="192"/>
      <c r="PHG14" s="192"/>
      <c r="PHH14" s="117"/>
      <c r="PHI14" s="192"/>
      <c r="PHJ14" s="192"/>
      <c r="PHK14" s="192"/>
      <c r="PHL14" s="192"/>
      <c r="PHM14" s="192"/>
      <c r="PHN14" s="192"/>
      <c r="PHO14" s="192"/>
      <c r="PHP14" s="192"/>
      <c r="PHQ14" s="192"/>
      <c r="PHR14" s="192"/>
      <c r="PHS14" s="192"/>
      <c r="PHT14" s="192"/>
      <c r="PHU14" s="192"/>
      <c r="PHV14" s="192"/>
      <c r="PHW14" s="192"/>
      <c r="PHX14" s="117"/>
      <c r="PHY14" s="192"/>
      <c r="PHZ14" s="192"/>
      <c r="PIA14" s="192"/>
      <c r="PIB14" s="192"/>
      <c r="PIC14" s="192"/>
      <c r="PID14" s="192"/>
      <c r="PIE14" s="192"/>
      <c r="PIF14" s="192"/>
      <c r="PIG14" s="192"/>
      <c r="PIH14" s="192"/>
      <c r="PII14" s="192"/>
      <c r="PIJ14" s="192"/>
      <c r="PIK14" s="192"/>
      <c r="PIL14" s="192"/>
      <c r="PIM14" s="192"/>
      <c r="PIN14" s="117"/>
      <c r="PIO14" s="192"/>
      <c r="PIP14" s="192"/>
      <c r="PIQ14" s="192"/>
      <c r="PIR14" s="192"/>
      <c r="PIS14" s="192"/>
      <c r="PIT14" s="192"/>
      <c r="PIU14" s="192"/>
      <c r="PIV14" s="192"/>
      <c r="PIW14" s="192"/>
      <c r="PIX14" s="192"/>
      <c r="PIY14" s="192"/>
      <c r="PIZ14" s="192"/>
      <c r="PJA14" s="192"/>
      <c r="PJB14" s="192"/>
      <c r="PJC14" s="192"/>
      <c r="PJD14" s="117"/>
      <c r="PJE14" s="192"/>
      <c r="PJF14" s="192"/>
      <c r="PJG14" s="192"/>
      <c r="PJH14" s="192"/>
      <c r="PJI14" s="192"/>
      <c r="PJJ14" s="192"/>
      <c r="PJK14" s="192"/>
      <c r="PJL14" s="192"/>
      <c r="PJM14" s="192"/>
      <c r="PJN14" s="192"/>
      <c r="PJO14" s="192"/>
      <c r="PJP14" s="192"/>
      <c r="PJQ14" s="192"/>
      <c r="PJR14" s="192"/>
      <c r="PJS14" s="192"/>
      <c r="PJT14" s="117"/>
      <c r="PJU14" s="192"/>
      <c r="PJV14" s="192"/>
      <c r="PJW14" s="192"/>
      <c r="PJX14" s="192"/>
      <c r="PJY14" s="192"/>
      <c r="PJZ14" s="192"/>
      <c r="PKA14" s="192"/>
      <c r="PKB14" s="192"/>
      <c r="PKC14" s="192"/>
      <c r="PKD14" s="192"/>
      <c r="PKE14" s="192"/>
      <c r="PKF14" s="192"/>
      <c r="PKG14" s="192"/>
      <c r="PKH14" s="192"/>
      <c r="PKI14" s="192"/>
      <c r="PKJ14" s="117"/>
      <c r="PKK14" s="192"/>
      <c r="PKL14" s="192"/>
      <c r="PKM14" s="192"/>
      <c r="PKN14" s="192"/>
      <c r="PKO14" s="192"/>
      <c r="PKP14" s="192"/>
      <c r="PKQ14" s="192"/>
      <c r="PKR14" s="192"/>
      <c r="PKS14" s="192"/>
      <c r="PKT14" s="192"/>
      <c r="PKU14" s="192"/>
      <c r="PKV14" s="192"/>
      <c r="PKW14" s="192"/>
      <c r="PKX14" s="192"/>
      <c r="PKY14" s="192"/>
      <c r="PKZ14" s="117"/>
      <c r="PLA14" s="192"/>
      <c r="PLB14" s="192"/>
      <c r="PLC14" s="192"/>
      <c r="PLD14" s="192"/>
      <c r="PLE14" s="192"/>
      <c r="PLF14" s="192"/>
      <c r="PLG14" s="192"/>
      <c r="PLH14" s="192"/>
      <c r="PLI14" s="192"/>
      <c r="PLJ14" s="192"/>
      <c r="PLK14" s="192"/>
      <c r="PLL14" s="192"/>
      <c r="PLM14" s="192"/>
      <c r="PLN14" s="192"/>
      <c r="PLO14" s="192"/>
      <c r="PLP14" s="117"/>
      <c r="PLQ14" s="192"/>
      <c r="PLR14" s="192"/>
      <c r="PLS14" s="192"/>
      <c r="PLT14" s="192"/>
      <c r="PLU14" s="192"/>
      <c r="PLV14" s="192"/>
      <c r="PLW14" s="192"/>
      <c r="PLX14" s="192"/>
      <c r="PLY14" s="192"/>
      <c r="PLZ14" s="192"/>
      <c r="PMA14" s="192"/>
      <c r="PMB14" s="192"/>
      <c r="PMC14" s="192"/>
      <c r="PMD14" s="192"/>
      <c r="PME14" s="192"/>
      <c r="PMF14" s="117"/>
      <c r="PMG14" s="192"/>
      <c r="PMH14" s="192"/>
      <c r="PMI14" s="192"/>
      <c r="PMJ14" s="192"/>
      <c r="PMK14" s="192"/>
      <c r="PML14" s="192"/>
      <c r="PMM14" s="192"/>
      <c r="PMN14" s="192"/>
      <c r="PMO14" s="192"/>
      <c r="PMP14" s="192"/>
      <c r="PMQ14" s="192"/>
      <c r="PMR14" s="192"/>
      <c r="PMS14" s="192"/>
      <c r="PMT14" s="192"/>
      <c r="PMU14" s="192"/>
      <c r="PMV14" s="117"/>
      <c r="PMW14" s="192"/>
      <c r="PMX14" s="192"/>
      <c r="PMY14" s="192"/>
      <c r="PMZ14" s="192"/>
      <c r="PNA14" s="192"/>
      <c r="PNB14" s="192"/>
      <c r="PNC14" s="192"/>
      <c r="PND14" s="192"/>
      <c r="PNE14" s="192"/>
      <c r="PNF14" s="192"/>
      <c r="PNG14" s="192"/>
      <c r="PNH14" s="192"/>
      <c r="PNI14" s="192"/>
      <c r="PNJ14" s="192"/>
      <c r="PNK14" s="192"/>
      <c r="PNL14" s="117"/>
      <c r="PNM14" s="192"/>
      <c r="PNN14" s="192"/>
      <c r="PNO14" s="192"/>
      <c r="PNP14" s="192"/>
      <c r="PNQ14" s="192"/>
      <c r="PNR14" s="192"/>
      <c r="PNS14" s="192"/>
      <c r="PNT14" s="192"/>
      <c r="PNU14" s="192"/>
      <c r="PNV14" s="192"/>
      <c r="PNW14" s="192"/>
      <c r="PNX14" s="192"/>
      <c r="PNY14" s="192"/>
      <c r="PNZ14" s="192"/>
      <c r="POA14" s="192"/>
      <c r="POB14" s="117"/>
      <c r="POC14" s="192"/>
      <c r="POD14" s="192"/>
      <c r="POE14" s="192"/>
      <c r="POF14" s="192"/>
      <c r="POG14" s="192"/>
      <c r="POH14" s="192"/>
      <c r="POI14" s="192"/>
      <c r="POJ14" s="192"/>
      <c r="POK14" s="192"/>
      <c r="POL14" s="192"/>
      <c r="POM14" s="192"/>
      <c r="PON14" s="192"/>
      <c r="POO14" s="192"/>
      <c r="POP14" s="192"/>
      <c r="POQ14" s="192"/>
      <c r="POR14" s="117"/>
      <c r="POS14" s="192"/>
      <c r="POT14" s="192"/>
      <c r="POU14" s="192"/>
      <c r="POV14" s="192"/>
      <c r="POW14" s="192"/>
      <c r="POX14" s="192"/>
      <c r="POY14" s="192"/>
      <c r="POZ14" s="192"/>
      <c r="PPA14" s="192"/>
      <c r="PPB14" s="192"/>
      <c r="PPC14" s="192"/>
      <c r="PPD14" s="192"/>
      <c r="PPE14" s="192"/>
      <c r="PPF14" s="192"/>
      <c r="PPG14" s="192"/>
      <c r="PPH14" s="117"/>
      <c r="PPI14" s="192"/>
      <c r="PPJ14" s="192"/>
      <c r="PPK14" s="192"/>
      <c r="PPL14" s="192"/>
      <c r="PPM14" s="192"/>
      <c r="PPN14" s="192"/>
      <c r="PPO14" s="192"/>
      <c r="PPP14" s="192"/>
      <c r="PPQ14" s="192"/>
      <c r="PPR14" s="192"/>
      <c r="PPS14" s="192"/>
      <c r="PPT14" s="192"/>
      <c r="PPU14" s="192"/>
      <c r="PPV14" s="192"/>
      <c r="PPW14" s="192"/>
      <c r="PPX14" s="117"/>
      <c r="PPY14" s="192"/>
      <c r="PPZ14" s="192"/>
      <c r="PQA14" s="192"/>
      <c r="PQB14" s="192"/>
      <c r="PQC14" s="192"/>
      <c r="PQD14" s="192"/>
      <c r="PQE14" s="192"/>
      <c r="PQF14" s="192"/>
      <c r="PQG14" s="192"/>
      <c r="PQH14" s="192"/>
      <c r="PQI14" s="192"/>
      <c r="PQJ14" s="192"/>
      <c r="PQK14" s="192"/>
      <c r="PQL14" s="192"/>
      <c r="PQM14" s="192"/>
      <c r="PQN14" s="117"/>
      <c r="PQO14" s="192"/>
      <c r="PQP14" s="192"/>
      <c r="PQQ14" s="192"/>
      <c r="PQR14" s="192"/>
      <c r="PQS14" s="192"/>
      <c r="PQT14" s="192"/>
      <c r="PQU14" s="192"/>
      <c r="PQV14" s="192"/>
      <c r="PQW14" s="192"/>
      <c r="PQX14" s="192"/>
      <c r="PQY14" s="192"/>
      <c r="PQZ14" s="192"/>
      <c r="PRA14" s="192"/>
      <c r="PRB14" s="192"/>
      <c r="PRC14" s="192"/>
      <c r="PRD14" s="117"/>
      <c r="PRE14" s="192"/>
      <c r="PRF14" s="192"/>
      <c r="PRG14" s="192"/>
      <c r="PRH14" s="192"/>
      <c r="PRI14" s="192"/>
      <c r="PRJ14" s="192"/>
      <c r="PRK14" s="192"/>
      <c r="PRL14" s="192"/>
      <c r="PRM14" s="192"/>
      <c r="PRN14" s="192"/>
      <c r="PRO14" s="192"/>
      <c r="PRP14" s="192"/>
      <c r="PRQ14" s="192"/>
      <c r="PRR14" s="192"/>
      <c r="PRS14" s="192"/>
      <c r="PRT14" s="117"/>
      <c r="PRU14" s="192"/>
      <c r="PRV14" s="192"/>
      <c r="PRW14" s="192"/>
      <c r="PRX14" s="192"/>
      <c r="PRY14" s="192"/>
      <c r="PRZ14" s="192"/>
      <c r="PSA14" s="192"/>
      <c r="PSB14" s="192"/>
      <c r="PSC14" s="192"/>
      <c r="PSD14" s="192"/>
      <c r="PSE14" s="192"/>
      <c r="PSF14" s="192"/>
      <c r="PSG14" s="192"/>
      <c r="PSH14" s="192"/>
      <c r="PSI14" s="192"/>
      <c r="PSJ14" s="117"/>
      <c r="PSK14" s="192"/>
      <c r="PSL14" s="192"/>
      <c r="PSM14" s="192"/>
      <c r="PSN14" s="192"/>
      <c r="PSO14" s="192"/>
      <c r="PSP14" s="192"/>
      <c r="PSQ14" s="192"/>
      <c r="PSR14" s="192"/>
      <c r="PSS14" s="192"/>
      <c r="PST14" s="192"/>
      <c r="PSU14" s="192"/>
      <c r="PSV14" s="192"/>
      <c r="PSW14" s="192"/>
      <c r="PSX14" s="192"/>
      <c r="PSY14" s="192"/>
      <c r="PSZ14" s="117"/>
      <c r="PTA14" s="192"/>
      <c r="PTB14" s="192"/>
      <c r="PTC14" s="192"/>
      <c r="PTD14" s="192"/>
      <c r="PTE14" s="192"/>
      <c r="PTF14" s="192"/>
      <c r="PTG14" s="192"/>
      <c r="PTH14" s="192"/>
      <c r="PTI14" s="192"/>
      <c r="PTJ14" s="192"/>
      <c r="PTK14" s="192"/>
      <c r="PTL14" s="192"/>
      <c r="PTM14" s="192"/>
      <c r="PTN14" s="192"/>
      <c r="PTO14" s="192"/>
      <c r="PTP14" s="117"/>
      <c r="PTQ14" s="192"/>
      <c r="PTR14" s="192"/>
      <c r="PTS14" s="192"/>
      <c r="PTT14" s="192"/>
      <c r="PTU14" s="192"/>
      <c r="PTV14" s="192"/>
      <c r="PTW14" s="192"/>
      <c r="PTX14" s="192"/>
      <c r="PTY14" s="192"/>
      <c r="PTZ14" s="192"/>
      <c r="PUA14" s="192"/>
      <c r="PUB14" s="192"/>
      <c r="PUC14" s="192"/>
      <c r="PUD14" s="192"/>
      <c r="PUE14" s="192"/>
      <c r="PUF14" s="117"/>
      <c r="PUG14" s="192"/>
      <c r="PUH14" s="192"/>
      <c r="PUI14" s="192"/>
      <c r="PUJ14" s="192"/>
      <c r="PUK14" s="192"/>
      <c r="PUL14" s="192"/>
      <c r="PUM14" s="192"/>
      <c r="PUN14" s="192"/>
      <c r="PUO14" s="192"/>
      <c r="PUP14" s="192"/>
      <c r="PUQ14" s="192"/>
      <c r="PUR14" s="192"/>
      <c r="PUS14" s="192"/>
      <c r="PUT14" s="192"/>
      <c r="PUU14" s="192"/>
      <c r="PUV14" s="117"/>
      <c r="PUW14" s="192"/>
      <c r="PUX14" s="192"/>
      <c r="PUY14" s="192"/>
      <c r="PUZ14" s="192"/>
      <c r="PVA14" s="192"/>
      <c r="PVB14" s="192"/>
      <c r="PVC14" s="192"/>
      <c r="PVD14" s="192"/>
      <c r="PVE14" s="192"/>
      <c r="PVF14" s="192"/>
      <c r="PVG14" s="192"/>
      <c r="PVH14" s="192"/>
      <c r="PVI14" s="192"/>
      <c r="PVJ14" s="192"/>
      <c r="PVK14" s="192"/>
      <c r="PVL14" s="117"/>
      <c r="PVM14" s="192"/>
      <c r="PVN14" s="192"/>
      <c r="PVO14" s="192"/>
      <c r="PVP14" s="192"/>
      <c r="PVQ14" s="192"/>
      <c r="PVR14" s="192"/>
      <c r="PVS14" s="192"/>
      <c r="PVT14" s="192"/>
      <c r="PVU14" s="192"/>
      <c r="PVV14" s="192"/>
      <c r="PVW14" s="192"/>
      <c r="PVX14" s="192"/>
      <c r="PVY14" s="192"/>
      <c r="PVZ14" s="192"/>
      <c r="PWA14" s="192"/>
      <c r="PWB14" s="117"/>
      <c r="PWC14" s="192"/>
      <c r="PWD14" s="192"/>
      <c r="PWE14" s="192"/>
      <c r="PWF14" s="192"/>
      <c r="PWG14" s="192"/>
      <c r="PWH14" s="192"/>
      <c r="PWI14" s="192"/>
      <c r="PWJ14" s="192"/>
      <c r="PWK14" s="192"/>
      <c r="PWL14" s="192"/>
      <c r="PWM14" s="192"/>
      <c r="PWN14" s="192"/>
      <c r="PWO14" s="192"/>
      <c r="PWP14" s="192"/>
      <c r="PWQ14" s="192"/>
      <c r="PWR14" s="117"/>
      <c r="PWS14" s="192"/>
      <c r="PWT14" s="192"/>
      <c r="PWU14" s="192"/>
      <c r="PWV14" s="192"/>
      <c r="PWW14" s="192"/>
      <c r="PWX14" s="192"/>
      <c r="PWY14" s="192"/>
      <c r="PWZ14" s="192"/>
      <c r="PXA14" s="192"/>
      <c r="PXB14" s="192"/>
      <c r="PXC14" s="192"/>
      <c r="PXD14" s="192"/>
      <c r="PXE14" s="192"/>
      <c r="PXF14" s="192"/>
      <c r="PXG14" s="192"/>
      <c r="PXH14" s="117"/>
      <c r="PXI14" s="192"/>
      <c r="PXJ14" s="192"/>
      <c r="PXK14" s="192"/>
      <c r="PXL14" s="192"/>
      <c r="PXM14" s="192"/>
      <c r="PXN14" s="192"/>
      <c r="PXO14" s="192"/>
      <c r="PXP14" s="192"/>
      <c r="PXQ14" s="192"/>
      <c r="PXR14" s="192"/>
      <c r="PXS14" s="192"/>
      <c r="PXT14" s="192"/>
      <c r="PXU14" s="192"/>
      <c r="PXV14" s="192"/>
      <c r="PXW14" s="192"/>
      <c r="PXX14" s="117"/>
      <c r="PXY14" s="192"/>
      <c r="PXZ14" s="192"/>
      <c r="PYA14" s="192"/>
      <c r="PYB14" s="192"/>
      <c r="PYC14" s="192"/>
      <c r="PYD14" s="192"/>
      <c r="PYE14" s="192"/>
      <c r="PYF14" s="192"/>
      <c r="PYG14" s="192"/>
      <c r="PYH14" s="192"/>
      <c r="PYI14" s="192"/>
      <c r="PYJ14" s="192"/>
      <c r="PYK14" s="192"/>
      <c r="PYL14" s="192"/>
      <c r="PYM14" s="192"/>
      <c r="PYN14" s="117"/>
      <c r="PYO14" s="192"/>
      <c r="PYP14" s="192"/>
      <c r="PYQ14" s="192"/>
      <c r="PYR14" s="192"/>
      <c r="PYS14" s="192"/>
      <c r="PYT14" s="192"/>
      <c r="PYU14" s="192"/>
      <c r="PYV14" s="192"/>
      <c r="PYW14" s="192"/>
      <c r="PYX14" s="192"/>
      <c r="PYY14" s="192"/>
      <c r="PYZ14" s="192"/>
      <c r="PZA14" s="192"/>
      <c r="PZB14" s="192"/>
      <c r="PZC14" s="192"/>
      <c r="PZD14" s="117"/>
      <c r="PZE14" s="192"/>
      <c r="PZF14" s="192"/>
      <c r="PZG14" s="192"/>
      <c r="PZH14" s="192"/>
      <c r="PZI14" s="192"/>
      <c r="PZJ14" s="192"/>
      <c r="PZK14" s="192"/>
      <c r="PZL14" s="192"/>
      <c r="PZM14" s="192"/>
      <c r="PZN14" s="192"/>
      <c r="PZO14" s="192"/>
      <c r="PZP14" s="192"/>
      <c r="PZQ14" s="192"/>
      <c r="PZR14" s="192"/>
      <c r="PZS14" s="192"/>
      <c r="PZT14" s="117"/>
      <c r="PZU14" s="192"/>
      <c r="PZV14" s="192"/>
      <c r="PZW14" s="192"/>
      <c r="PZX14" s="192"/>
      <c r="PZY14" s="192"/>
      <c r="PZZ14" s="192"/>
      <c r="QAA14" s="192"/>
      <c r="QAB14" s="192"/>
      <c r="QAC14" s="192"/>
      <c r="QAD14" s="192"/>
      <c r="QAE14" s="192"/>
      <c r="QAF14" s="192"/>
      <c r="QAG14" s="192"/>
      <c r="QAH14" s="192"/>
      <c r="QAI14" s="192"/>
      <c r="QAJ14" s="117"/>
      <c r="QAK14" s="192"/>
      <c r="QAL14" s="192"/>
      <c r="QAM14" s="192"/>
      <c r="QAN14" s="192"/>
      <c r="QAO14" s="192"/>
      <c r="QAP14" s="192"/>
      <c r="QAQ14" s="192"/>
      <c r="QAR14" s="192"/>
      <c r="QAS14" s="192"/>
      <c r="QAT14" s="192"/>
      <c r="QAU14" s="192"/>
      <c r="QAV14" s="192"/>
      <c r="QAW14" s="192"/>
      <c r="QAX14" s="192"/>
      <c r="QAY14" s="192"/>
      <c r="QAZ14" s="117"/>
      <c r="QBA14" s="192"/>
      <c r="QBB14" s="192"/>
      <c r="QBC14" s="192"/>
      <c r="QBD14" s="192"/>
      <c r="QBE14" s="192"/>
      <c r="QBF14" s="192"/>
      <c r="QBG14" s="192"/>
      <c r="QBH14" s="192"/>
      <c r="QBI14" s="192"/>
      <c r="QBJ14" s="192"/>
      <c r="QBK14" s="192"/>
      <c r="QBL14" s="192"/>
      <c r="QBM14" s="192"/>
      <c r="QBN14" s="192"/>
      <c r="QBO14" s="192"/>
      <c r="QBP14" s="117"/>
      <c r="QBQ14" s="192"/>
      <c r="QBR14" s="192"/>
      <c r="QBS14" s="192"/>
      <c r="QBT14" s="192"/>
      <c r="QBU14" s="192"/>
      <c r="QBV14" s="192"/>
      <c r="QBW14" s="192"/>
      <c r="QBX14" s="192"/>
      <c r="QBY14" s="192"/>
      <c r="QBZ14" s="192"/>
      <c r="QCA14" s="192"/>
      <c r="QCB14" s="192"/>
      <c r="QCC14" s="192"/>
      <c r="QCD14" s="192"/>
      <c r="QCE14" s="192"/>
      <c r="QCF14" s="117"/>
      <c r="QCG14" s="192"/>
      <c r="QCH14" s="192"/>
      <c r="QCI14" s="192"/>
      <c r="QCJ14" s="192"/>
      <c r="QCK14" s="192"/>
      <c r="QCL14" s="192"/>
      <c r="QCM14" s="192"/>
      <c r="QCN14" s="192"/>
      <c r="QCO14" s="192"/>
      <c r="QCP14" s="192"/>
      <c r="QCQ14" s="192"/>
      <c r="QCR14" s="192"/>
      <c r="QCS14" s="192"/>
      <c r="QCT14" s="192"/>
      <c r="QCU14" s="192"/>
      <c r="QCV14" s="117"/>
      <c r="QCW14" s="192"/>
      <c r="QCX14" s="192"/>
      <c r="QCY14" s="192"/>
      <c r="QCZ14" s="192"/>
      <c r="QDA14" s="192"/>
      <c r="QDB14" s="192"/>
      <c r="QDC14" s="192"/>
      <c r="QDD14" s="192"/>
      <c r="QDE14" s="192"/>
      <c r="QDF14" s="192"/>
      <c r="QDG14" s="192"/>
      <c r="QDH14" s="192"/>
      <c r="QDI14" s="192"/>
      <c r="QDJ14" s="192"/>
      <c r="QDK14" s="192"/>
      <c r="QDL14" s="117"/>
      <c r="QDM14" s="192"/>
      <c r="QDN14" s="192"/>
      <c r="QDO14" s="192"/>
      <c r="QDP14" s="192"/>
      <c r="QDQ14" s="192"/>
      <c r="QDR14" s="192"/>
      <c r="QDS14" s="192"/>
      <c r="QDT14" s="192"/>
      <c r="QDU14" s="192"/>
      <c r="QDV14" s="192"/>
      <c r="QDW14" s="192"/>
      <c r="QDX14" s="192"/>
      <c r="QDY14" s="192"/>
      <c r="QDZ14" s="192"/>
      <c r="QEA14" s="192"/>
      <c r="QEB14" s="117"/>
      <c r="QEC14" s="192"/>
      <c r="QED14" s="192"/>
      <c r="QEE14" s="192"/>
      <c r="QEF14" s="192"/>
      <c r="QEG14" s="192"/>
      <c r="QEH14" s="192"/>
      <c r="QEI14" s="192"/>
      <c r="QEJ14" s="192"/>
      <c r="QEK14" s="192"/>
      <c r="QEL14" s="192"/>
      <c r="QEM14" s="192"/>
      <c r="QEN14" s="192"/>
      <c r="QEO14" s="192"/>
      <c r="QEP14" s="192"/>
      <c r="QEQ14" s="192"/>
      <c r="QER14" s="117"/>
      <c r="QES14" s="192"/>
      <c r="QET14" s="192"/>
      <c r="QEU14" s="192"/>
      <c r="QEV14" s="192"/>
      <c r="QEW14" s="192"/>
      <c r="QEX14" s="192"/>
      <c r="QEY14" s="192"/>
      <c r="QEZ14" s="192"/>
      <c r="QFA14" s="192"/>
      <c r="QFB14" s="192"/>
      <c r="QFC14" s="192"/>
      <c r="QFD14" s="192"/>
      <c r="QFE14" s="192"/>
      <c r="QFF14" s="192"/>
      <c r="QFG14" s="192"/>
      <c r="QFH14" s="117"/>
      <c r="QFI14" s="192"/>
      <c r="QFJ14" s="192"/>
      <c r="QFK14" s="192"/>
      <c r="QFL14" s="192"/>
      <c r="QFM14" s="192"/>
      <c r="QFN14" s="192"/>
      <c r="QFO14" s="192"/>
      <c r="QFP14" s="192"/>
      <c r="QFQ14" s="192"/>
      <c r="QFR14" s="192"/>
      <c r="QFS14" s="192"/>
      <c r="QFT14" s="192"/>
      <c r="QFU14" s="192"/>
      <c r="QFV14" s="192"/>
      <c r="QFW14" s="192"/>
      <c r="QFX14" s="117"/>
      <c r="QFY14" s="192"/>
      <c r="QFZ14" s="192"/>
      <c r="QGA14" s="192"/>
      <c r="QGB14" s="192"/>
      <c r="QGC14" s="192"/>
      <c r="QGD14" s="192"/>
      <c r="QGE14" s="192"/>
      <c r="QGF14" s="192"/>
      <c r="QGG14" s="192"/>
      <c r="QGH14" s="192"/>
      <c r="QGI14" s="192"/>
      <c r="QGJ14" s="192"/>
      <c r="QGK14" s="192"/>
      <c r="QGL14" s="192"/>
      <c r="QGM14" s="192"/>
      <c r="QGN14" s="117"/>
      <c r="QGO14" s="192"/>
      <c r="QGP14" s="192"/>
      <c r="QGQ14" s="192"/>
      <c r="QGR14" s="192"/>
      <c r="QGS14" s="192"/>
      <c r="QGT14" s="192"/>
      <c r="QGU14" s="192"/>
      <c r="QGV14" s="192"/>
      <c r="QGW14" s="192"/>
      <c r="QGX14" s="192"/>
      <c r="QGY14" s="192"/>
      <c r="QGZ14" s="192"/>
      <c r="QHA14" s="192"/>
      <c r="QHB14" s="192"/>
      <c r="QHC14" s="192"/>
      <c r="QHD14" s="117"/>
      <c r="QHE14" s="192"/>
      <c r="QHF14" s="192"/>
      <c r="QHG14" s="192"/>
      <c r="QHH14" s="192"/>
      <c r="QHI14" s="192"/>
      <c r="QHJ14" s="192"/>
      <c r="QHK14" s="192"/>
      <c r="QHL14" s="192"/>
      <c r="QHM14" s="192"/>
      <c r="QHN14" s="192"/>
      <c r="QHO14" s="192"/>
      <c r="QHP14" s="192"/>
      <c r="QHQ14" s="192"/>
      <c r="QHR14" s="192"/>
      <c r="QHS14" s="192"/>
      <c r="QHT14" s="117"/>
      <c r="QHU14" s="192"/>
      <c r="QHV14" s="192"/>
      <c r="QHW14" s="192"/>
      <c r="QHX14" s="192"/>
      <c r="QHY14" s="192"/>
      <c r="QHZ14" s="192"/>
      <c r="QIA14" s="192"/>
      <c r="QIB14" s="192"/>
      <c r="QIC14" s="192"/>
      <c r="QID14" s="192"/>
      <c r="QIE14" s="192"/>
      <c r="QIF14" s="192"/>
      <c r="QIG14" s="192"/>
      <c r="QIH14" s="192"/>
      <c r="QII14" s="192"/>
      <c r="QIJ14" s="117"/>
      <c r="QIK14" s="192"/>
      <c r="QIL14" s="192"/>
      <c r="QIM14" s="192"/>
      <c r="QIN14" s="192"/>
      <c r="QIO14" s="192"/>
      <c r="QIP14" s="192"/>
      <c r="QIQ14" s="192"/>
      <c r="QIR14" s="192"/>
      <c r="QIS14" s="192"/>
      <c r="QIT14" s="192"/>
      <c r="QIU14" s="192"/>
      <c r="QIV14" s="192"/>
      <c r="QIW14" s="192"/>
      <c r="QIX14" s="192"/>
      <c r="QIY14" s="192"/>
      <c r="QIZ14" s="117"/>
      <c r="QJA14" s="192"/>
      <c r="QJB14" s="192"/>
      <c r="QJC14" s="192"/>
      <c r="QJD14" s="192"/>
      <c r="QJE14" s="192"/>
      <c r="QJF14" s="192"/>
      <c r="QJG14" s="192"/>
      <c r="QJH14" s="192"/>
      <c r="QJI14" s="192"/>
      <c r="QJJ14" s="192"/>
      <c r="QJK14" s="192"/>
      <c r="QJL14" s="192"/>
      <c r="QJM14" s="192"/>
      <c r="QJN14" s="192"/>
      <c r="QJO14" s="192"/>
      <c r="QJP14" s="117"/>
      <c r="QJQ14" s="192"/>
      <c r="QJR14" s="192"/>
      <c r="QJS14" s="192"/>
      <c r="QJT14" s="192"/>
      <c r="QJU14" s="192"/>
      <c r="QJV14" s="192"/>
      <c r="QJW14" s="192"/>
      <c r="QJX14" s="192"/>
      <c r="QJY14" s="192"/>
      <c r="QJZ14" s="192"/>
      <c r="QKA14" s="192"/>
      <c r="QKB14" s="192"/>
      <c r="QKC14" s="192"/>
      <c r="QKD14" s="192"/>
      <c r="QKE14" s="192"/>
      <c r="QKF14" s="117"/>
      <c r="QKG14" s="192"/>
      <c r="QKH14" s="192"/>
      <c r="QKI14" s="192"/>
      <c r="QKJ14" s="192"/>
      <c r="QKK14" s="192"/>
      <c r="QKL14" s="192"/>
      <c r="QKM14" s="192"/>
      <c r="QKN14" s="192"/>
      <c r="QKO14" s="192"/>
      <c r="QKP14" s="192"/>
      <c r="QKQ14" s="192"/>
      <c r="QKR14" s="192"/>
      <c r="QKS14" s="192"/>
      <c r="QKT14" s="192"/>
      <c r="QKU14" s="192"/>
      <c r="QKV14" s="117"/>
      <c r="QKW14" s="192"/>
      <c r="QKX14" s="192"/>
      <c r="QKY14" s="192"/>
      <c r="QKZ14" s="192"/>
      <c r="QLA14" s="192"/>
      <c r="QLB14" s="192"/>
      <c r="QLC14" s="192"/>
      <c r="QLD14" s="192"/>
      <c r="QLE14" s="192"/>
      <c r="QLF14" s="192"/>
      <c r="QLG14" s="192"/>
      <c r="QLH14" s="192"/>
      <c r="QLI14" s="192"/>
      <c r="QLJ14" s="192"/>
      <c r="QLK14" s="192"/>
      <c r="QLL14" s="117"/>
      <c r="QLM14" s="192"/>
      <c r="QLN14" s="192"/>
      <c r="QLO14" s="192"/>
      <c r="QLP14" s="192"/>
      <c r="QLQ14" s="192"/>
      <c r="QLR14" s="192"/>
      <c r="QLS14" s="192"/>
      <c r="QLT14" s="192"/>
      <c r="QLU14" s="192"/>
      <c r="QLV14" s="192"/>
      <c r="QLW14" s="192"/>
      <c r="QLX14" s="192"/>
      <c r="QLY14" s="192"/>
      <c r="QLZ14" s="192"/>
      <c r="QMA14" s="192"/>
      <c r="QMB14" s="117"/>
      <c r="QMC14" s="192"/>
      <c r="QMD14" s="192"/>
      <c r="QME14" s="192"/>
      <c r="QMF14" s="192"/>
      <c r="QMG14" s="192"/>
      <c r="QMH14" s="192"/>
      <c r="QMI14" s="192"/>
      <c r="QMJ14" s="192"/>
      <c r="QMK14" s="192"/>
      <c r="QML14" s="192"/>
      <c r="QMM14" s="192"/>
      <c r="QMN14" s="192"/>
      <c r="QMO14" s="192"/>
      <c r="QMP14" s="192"/>
      <c r="QMQ14" s="192"/>
      <c r="QMR14" s="117"/>
      <c r="QMS14" s="192"/>
      <c r="QMT14" s="192"/>
      <c r="QMU14" s="192"/>
      <c r="QMV14" s="192"/>
      <c r="QMW14" s="192"/>
      <c r="QMX14" s="192"/>
      <c r="QMY14" s="192"/>
      <c r="QMZ14" s="192"/>
      <c r="QNA14" s="192"/>
      <c r="QNB14" s="192"/>
      <c r="QNC14" s="192"/>
      <c r="QND14" s="192"/>
      <c r="QNE14" s="192"/>
      <c r="QNF14" s="192"/>
      <c r="QNG14" s="192"/>
      <c r="QNH14" s="117"/>
      <c r="QNI14" s="192"/>
      <c r="QNJ14" s="192"/>
      <c r="QNK14" s="192"/>
      <c r="QNL14" s="192"/>
      <c r="QNM14" s="192"/>
      <c r="QNN14" s="192"/>
      <c r="QNO14" s="192"/>
      <c r="QNP14" s="192"/>
      <c r="QNQ14" s="192"/>
      <c r="QNR14" s="192"/>
      <c r="QNS14" s="192"/>
      <c r="QNT14" s="192"/>
      <c r="QNU14" s="192"/>
      <c r="QNV14" s="192"/>
      <c r="QNW14" s="192"/>
      <c r="QNX14" s="117"/>
      <c r="QNY14" s="192"/>
      <c r="QNZ14" s="192"/>
      <c r="QOA14" s="192"/>
      <c r="QOB14" s="192"/>
      <c r="QOC14" s="192"/>
      <c r="QOD14" s="192"/>
      <c r="QOE14" s="192"/>
      <c r="QOF14" s="192"/>
      <c r="QOG14" s="192"/>
      <c r="QOH14" s="192"/>
      <c r="QOI14" s="192"/>
      <c r="QOJ14" s="192"/>
      <c r="QOK14" s="192"/>
      <c r="QOL14" s="192"/>
      <c r="QOM14" s="192"/>
      <c r="QON14" s="117"/>
      <c r="QOO14" s="192"/>
      <c r="QOP14" s="192"/>
      <c r="QOQ14" s="192"/>
      <c r="QOR14" s="192"/>
      <c r="QOS14" s="192"/>
      <c r="QOT14" s="192"/>
      <c r="QOU14" s="192"/>
      <c r="QOV14" s="192"/>
      <c r="QOW14" s="192"/>
      <c r="QOX14" s="192"/>
      <c r="QOY14" s="192"/>
      <c r="QOZ14" s="192"/>
      <c r="QPA14" s="192"/>
      <c r="QPB14" s="192"/>
      <c r="QPC14" s="192"/>
      <c r="QPD14" s="117"/>
      <c r="QPE14" s="192"/>
      <c r="QPF14" s="192"/>
      <c r="QPG14" s="192"/>
      <c r="QPH14" s="192"/>
      <c r="QPI14" s="192"/>
      <c r="QPJ14" s="192"/>
      <c r="QPK14" s="192"/>
      <c r="QPL14" s="192"/>
      <c r="QPM14" s="192"/>
      <c r="QPN14" s="192"/>
      <c r="QPO14" s="192"/>
      <c r="QPP14" s="192"/>
      <c r="QPQ14" s="192"/>
      <c r="QPR14" s="192"/>
      <c r="QPS14" s="192"/>
      <c r="QPT14" s="117"/>
      <c r="QPU14" s="192"/>
      <c r="QPV14" s="192"/>
      <c r="QPW14" s="192"/>
      <c r="QPX14" s="192"/>
      <c r="QPY14" s="192"/>
      <c r="QPZ14" s="192"/>
      <c r="QQA14" s="192"/>
      <c r="QQB14" s="192"/>
      <c r="QQC14" s="192"/>
      <c r="QQD14" s="192"/>
      <c r="QQE14" s="192"/>
      <c r="QQF14" s="192"/>
      <c r="QQG14" s="192"/>
      <c r="QQH14" s="192"/>
      <c r="QQI14" s="192"/>
      <c r="QQJ14" s="117"/>
      <c r="QQK14" s="192"/>
      <c r="QQL14" s="192"/>
      <c r="QQM14" s="192"/>
      <c r="QQN14" s="192"/>
      <c r="QQO14" s="192"/>
      <c r="QQP14" s="192"/>
      <c r="QQQ14" s="192"/>
      <c r="QQR14" s="192"/>
      <c r="QQS14" s="192"/>
      <c r="QQT14" s="192"/>
      <c r="QQU14" s="192"/>
      <c r="QQV14" s="192"/>
      <c r="QQW14" s="192"/>
      <c r="QQX14" s="192"/>
      <c r="QQY14" s="192"/>
      <c r="QQZ14" s="117"/>
      <c r="QRA14" s="192"/>
      <c r="QRB14" s="192"/>
      <c r="QRC14" s="192"/>
      <c r="QRD14" s="192"/>
      <c r="QRE14" s="192"/>
      <c r="QRF14" s="192"/>
      <c r="QRG14" s="192"/>
      <c r="QRH14" s="192"/>
      <c r="QRI14" s="192"/>
      <c r="QRJ14" s="192"/>
      <c r="QRK14" s="192"/>
      <c r="QRL14" s="192"/>
      <c r="QRM14" s="192"/>
      <c r="QRN14" s="192"/>
      <c r="QRO14" s="192"/>
      <c r="QRP14" s="117"/>
      <c r="QRQ14" s="192"/>
      <c r="QRR14" s="192"/>
      <c r="QRS14" s="192"/>
      <c r="QRT14" s="192"/>
      <c r="QRU14" s="192"/>
      <c r="QRV14" s="192"/>
      <c r="QRW14" s="192"/>
      <c r="QRX14" s="192"/>
      <c r="QRY14" s="192"/>
      <c r="QRZ14" s="192"/>
      <c r="QSA14" s="192"/>
      <c r="QSB14" s="192"/>
      <c r="QSC14" s="192"/>
      <c r="QSD14" s="192"/>
      <c r="QSE14" s="192"/>
      <c r="QSF14" s="117"/>
      <c r="QSG14" s="192"/>
      <c r="QSH14" s="192"/>
      <c r="QSI14" s="192"/>
      <c r="QSJ14" s="192"/>
      <c r="QSK14" s="192"/>
      <c r="QSL14" s="192"/>
      <c r="QSM14" s="192"/>
      <c r="QSN14" s="192"/>
      <c r="QSO14" s="192"/>
      <c r="QSP14" s="192"/>
      <c r="QSQ14" s="192"/>
      <c r="QSR14" s="192"/>
      <c r="QSS14" s="192"/>
      <c r="QST14" s="192"/>
      <c r="QSU14" s="192"/>
      <c r="QSV14" s="117"/>
      <c r="QSW14" s="192"/>
      <c r="QSX14" s="192"/>
      <c r="QSY14" s="192"/>
      <c r="QSZ14" s="192"/>
      <c r="QTA14" s="192"/>
      <c r="QTB14" s="192"/>
      <c r="QTC14" s="192"/>
      <c r="QTD14" s="192"/>
      <c r="QTE14" s="192"/>
      <c r="QTF14" s="192"/>
      <c r="QTG14" s="192"/>
      <c r="QTH14" s="192"/>
      <c r="QTI14" s="192"/>
      <c r="QTJ14" s="192"/>
      <c r="QTK14" s="192"/>
      <c r="QTL14" s="117"/>
      <c r="QTM14" s="192"/>
      <c r="QTN14" s="192"/>
      <c r="QTO14" s="192"/>
      <c r="QTP14" s="192"/>
      <c r="QTQ14" s="192"/>
      <c r="QTR14" s="192"/>
      <c r="QTS14" s="192"/>
      <c r="QTT14" s="192"/>
      <c r="QTU14" s="192"/>
      <c r="QTV14" s="192"/>
      <c r="QTW14" s="192"/>
      <c r="QTX14" s="192"/>
      <c r="QTY14" s="192"/>
      <c r="QTZ14" s="192"/>
      <c r="QUA14" s="192"/>
      <c r="QUB14" s="117"/>
      <c r="QUC14" s="192"/>
      <c r="QUD14" s="192"/>
      <c r="QUE14" s="192"/>
      <c r="QUF14" s="192"/>
      <c r="QUG14" s="192"/>
      <c r="QUH14" s="192"/>
      <c r="QUI14" s="192"/>
      <c r="QUJ14" s="192"/>
      <c r="QUK14" s="192"/>
      <c r="QUL14" s="192"/>
      <c r="QUM14" s="192"/>
      <c r="QUN14" s="192"/>
      <c r="QUO14" s="192"/>
      <c r="QUP14" s="192"/>
      <c r="QUQ14" s="192"/>
      <c r="QUR14" s="117"/>
      <c r="QUS14" s="192"/>
      <c r="QUT14" s="192"/>
      <c r="QUU14" s="192"/>
      <c r="QUV14" s="192"/>
      <c r="QUW14" s="192"/>
      <c r="QUX14" s="192"/>
      <c r="QUY14" s="192"/>
      <c r="QUZ14" s="192"/>
      <c r="QVA14" s="192"/>
      <c r="QVB14" s="192"/>
      <c r="QVC14" s="192"/>
      <c r="QVD14" s="192"/>
      <c r="QVE14" s="192"/>
      <c r="QVF14" s="192"/>
      <c r="QVG14" s="192"/>
      <c r="QVH14" s="117"/>
      <c r="QVI14" s="192"/>
      <c r="QVJ14" s="192"/>
      <c r="QVK14" s="192"/>
      <c r="QVL14" s="192"/>
      <c r="QVM14" s="192"/>
      <c r="QVN14" s="192"/>
      <c r="QVO14" s="192"/>
      <c r="QVP14" s="192"/>
      <c r="QVQ14" s="192"/>
      <c r="QVR14" s="192"/>
      <c r="QVS14" s="192"/>
      <c r="QVT14" s="192"/>
      <c r="QVU14" s="192"/>
      <c r="QVV14" s="192"/>
      <c r="QVW14" s="192"/>
      <c r="QVX14" s="117"/>
      <c r="QVY14" s="192"/>
      <c r="QVZ14" s="192"/>
      <c r="QWA14" s="192"/>
      <c r="QWB14" s="192"/>
      <c r="QWC14" s="192"/>
      <c r="QWD14" s="192"/>
      <c r="QWE14" s="192"/>
      <c r="QWF14" s="192"/>
      <c r="QWG14" s="192"/>
      <c r="QWH14" s="192"/>
      <c r="QWI14" s="192"/>
      <c r="QWJ14" s="192"/>
      <c r="QWK14" s="192"/>
      <c r="QWL14" s="192"/>
      <c r="QWM14" s="192"/>
      <c r="QWN14" s="117"/>
      <c r="QWO14" s="192"/>
      <c r="QWP14" s="192"/>
      <c r="QWQ14" s="192"/>
      <c r="QWR14" s="192"/>
      <c r="QWS14" s="192"/>
      <c r="QWT14" s="192"/>
      <c r="QWU14" s="192"/>
      <c r="QWV14" s="192"/>
      <c r="QWW14" s="192"/>
      <c r="QWX14" s="192"/>
      <c r="QWY14" s="192"/>
      <c r="QWZ14" s="192"/>
      <c r="QXA14" s="192"/>
      <c r="QXB14" s="192"/>
      <c r="QXC14" s="192"/>
      <c r="QXD14" s="117"/>
      <c r="QXE14" s="192"/>
      <c r="QXF14" s="192"/>
      <c r="QXG14" s="192"/>
      <c r="QXH14" s="192"/>
      <c r="QXI14" s="192"/>
      <c r="QXJ14" s="192"/>
      <c r="QXK14" s="192"/>
      <c r="QXL14" s="192"/>
      <c r="QXM14" s="192"/>
      <c r="QXN14" s="192"/>
      <c r="QXO14" s="192"/>
      <c r="QXP14" s="192"/>
      <c r="QXQ14" s="192"/>
      <c r="QXR14" s="192"/>
      <c r="QXS14" s="192"/>
      <c r="QXT14" s="117"/>
      <c r="QXU14" s="192"/>
      <c r="QXV14" s="192"/>
      <c r="QXW14" s="192"/>
      <c r="QXX14" s="192"/>
      <c r="QXY14" s="192"/>
      <c r="QXZ14" s="192"/>
      <c r="QYA14" s="192"/>
      <c r="QYB14" s="192"/>
      <c r="QYC14" s="192"/>
      <c r="QYD14" s="192"/>
      <c r="QYE14" s="192"/>
      <c r="QYF14" s="192"/>
      <c r="QYG14" s="192"/>
      <c r="QYH14" s="192"/>
      <c r="QYI14" s="192"/>
      <c r="QYJ14" s="117"/>
      <c r="QYK14" s="192"/>
      <c r="QYL14" s="192"/>
      <c r="QYM14" s="192"/>
      <c r="QYN14" s="192"/>
      <c r="QYO14" s="192"/>
      <c r="QYP14" s="192"/>
      <c r="QYQ14" s="192"/>
      <c r="QYR14" s="192"/>
      <c r="QYS14" s="192"/>
      <c r="QYT14" s="192"/>
      <c r="QYU14" s="192"/>
      <c r="QYV14" s="192"/>
      <c r="QYW14" s="192"/>
      <c r="QYX14" s="192"/>
      <c r="QYY14" s="192"/>
      <c r="QYZ14" s="117"/>
      <c r="QZA14" s="192"/>
      <c r="QZB14" s="192"/>
      <c r="QZC14" s="192"/>
      <c r="QZD14" s="192"/>
      <c r="QZE14" s="192"/>
      <c r="QZF14" s="192"/>
      <c r="QZG14" s="192"/>
      <c r="QZH14" s="192"/>
      <c r="QZI14" s="192"/>
      <c r="QZJ14" s="192"/>
      <c r="QZK14" s="192"/>
      <c r="QZL14" s="192"/>
      <c r="QZM14" s="192"/>
      <c r="QZN14" s="192"/>
      <c r="QZO14" s="192"/>
      <c r="QZP14" s="117"/>
      <c r="QZQ14" s="192"/>
      <c r="QZR14" s="192"/>
      <c r="QZS14" s="192"/>
      <c r="QZT14" s="192"/>
      <c r="QZU14" s="192"/>
      <c r="QZV14" s="192"/>
      <c r="QZW14" s="192"/>
      <c r="QZX14" s="192"/>
      <c r="QZY14" s="192"/>
      <c r="QZZ14" s="192"/>
      <c r="RAA14" s="192"/>
      <c r="RAB14" s="192"/>
      <c r="RAC14" s="192"/>
      <c r="RAD14" s="192"/>
      <c r="RAE14" s="192"/>
      <c r="RAF14" s="117"/>
      <c r="RAG14" s="192"/>
      <c r="RAH14" s="192"/>
      <c r="RAI14" s="192"/>
      <c r="RAJ14" s="192"/>
      <c r="RAK14" s="192"/>
      <c r="RAL14" s="192"/>
      <c r="RAM14" s="192"/>
      <c r="RAN14" s="192"/>
      <c r="RAO14" s="192"/>
      <c r="RAP14" s="192"/>
      <c r="RAQ14" s="192"/>
      <c r="RAR14" s="192"/>
      <c r="RAS14" s="192"/>
      <c r="RAT14" s="192"/>
      <c r="RAU14" s="192"/>
      <c r="RAV14" s="117"/>
      <c r="RAW14" s="192"/>
      <c r="RAX14" s="192"/>
      <c r="RAY14" s="192"/>
      <c r="RAZ14" s="192"/>
      <c r="RBA14" s="192"/>
      <c r="RBB14" s="192"/>
      <c r="RBC14" s="192"/>
      <c r="RBD14" s="192"/>
      <c r="RBE14" s="192"/>
      <c r="RBF14" s="192"/>
      <c r="RBG14" s="192"/>
      <c r="RBH14" s="192"/>
      <c r="RBI14" s="192"/>
      <c r="RBJ14" s="192"/>
      <c r="RBK14" s="192"/>
      <c r="RBL14" s="117"/>
      <c r="RBM14" s="192"/>
      <c r="RBN14" s="192"/>
      <c r="RBO14" s="192"/>
      <c r="RBP14" s="192"/>
      <c r="RBQ14" s="192"/>
      <c r="RBR14" s="192"/>
      <c r="RBS14" s="192"/>
      <c r="RBT14" s="192"/>
      <c r="RBU14" s="192"/>
      <c r="RBV14" s="192"/>
      <c r="RBW14" s="192"/>
      <c r="RBX14" s="192"/>
      <c r="RBY14" s="192"/>
      <c r="RBZ14" s="192"/>
      <c r="RCA14" s="192"/>
      <c r="RCB14" s="117"/>
      <c r="RCC14" s="192"/>
      <c r="RCD14" s="192"/>
      <c r="RCE14" s="192"/>
      <c r="RCF14" s="192"/>
      <c r="RCG14" s="192"/>
      <c r="RCH14" s="192"/>
      <c r="RCI14" s="192"/>
      <c r="RCJ14" s="192"/>
      <c r="RCK14" s="192"/>
      <c r="RCL14" s="192"/>
      <c r="RCM14" s="192"/>
      <c r="RCN14" s="192"/>
      <c r="RCO14" s="192"/>
      <c r="RCP14" s="192"/>
      <c r="RCQ14" s="192"/>
      <c r="RCR14" s="117"/>
      <c r="RCS14" s="192"/>
      <c r="RCT14" s="192"/>
      <c r="RCU14" s="192"/>
      <c r="RCV14" s="192"/>
      <c r="RCW14" s="192"/>
      <c r="RCX14" s="192"/>
      <c r="RCY14" s="192"/>
      <c r="RCZ14" s="192"/>
      <c r="RDA14" s="192"/>
      <c r="RDB14" s="192"/>
      <c r="RDC14" s="192"/>
      <c r="RDD14" s="192"/>
      <c r="RDE14" s="192"/>
      <c r="RDF14" s="192"/>
      <c r="RDG14" s="192"/>
      <c r="RDH14" s="117"/>
      <c r="RDI14" s="192"/>
      <c r="RDJ14" s="192"/>
      <c r="RDK14" s="192"/>
      <c r="RDL14" s="192"/>
      <c r="RDM14" s="192"/>
      <c r="RDN14" s="192"/>
      <c r="RDO14" s="192"/>
      <c r="RDP14" s="192"/>
      <c r="RDQ14" s="192"/>
      <c r="RDR14" s="192"/>
      <c r="RDS14" s="192"/>
      <c r="RDT14" s="192"/>
      <c r="RDU14" s="192"/>
      <c r="RDV14" s="192"/>
      <c r="RDW14" s="192"/>
      <c r="RDX14" s="117"/>
      <c r="RDY14" s="192"/>
      <c r="RDZ14" s="192"/>
      <c r="REA14" s="192"/>
      <c r="REB14" s="192"/>
      <c r="REC14" s="192"/>
      <c r="RED14" s="192"/>
      <c r="REE14" s="192"/>
      <c r="REF14" s="192"/>
      <c r="REG14" s="192"/>
      <c r="REH14" s="192"/>
      <c r="REI14" s="192"/>
      <c r="REJ14" s="192"/>
      <c r="REK14" s="192"/>
      <c r="REL14" s="192"/>
      <c r="REM14" s="192"/>
      <c r="REN14" s="117"/>
      <c r="REO14" s="192"/>
      <c r="REP14" s="192"/>
      <c r="REQ14" s="192"/>
      <c r="RER14" s="192"/>
      <c r="RES14" s="192"/>
      <c r="RET14" s="192"/>
      <c r="REU14" s="192"/>
      <c r="REV14" s="192"/>
      <c r="REW14" s="192"/>
      <c r="REX14" s="192"/>
      <c r="REY14" s="192"/>
      <c r="REZ14" s="192"/>
      <c r="RFA14" s="192"/>
      <c r="RFB14" s="192"/>
      <c r="RFC14" s="192"/>
      <c r="RFD14" s="117"/>
      <c r="RFE14" s="192"/>
      <c r="RFF14" s="192"/>
      <c r="RFG14" s="192"/>
      <c r="RFH14" s="192"/>
      <c r="RFI14" s="192"/>
      <c r="RFJ14" s="192"/>
      <c r="RFK14" s="192"/>
      <c r="RFL14" s="192"/>
      <c r="RFM14" s="192"/>
      <c r="RFN14" s="192"/>
      <c r="RFO14" s="192"/>
      <c r="RFP14" s="192"/>
      <c r="RFQ14" s="192"/>
      <c r="RFR14" s="192"/>
      <c r="RFS14" s="192"/>
      <c r="RFT14" s="117"/>
      <c r="RFU14" s="192"/>
      <c r="RFV14" s="192"/>
      <c r="RFW14" s="192"/>
      <c r="RFX14" s="192"/>
      <c r="RFY14" s="192"/>
      <c r="RFZ14" s="192"/>
      <c r="RGA14" s="192"/>
      <c r="RGB14" s="192"/>
      <c r="RGC14" s="192"/>
      <c r="RGD14" s="192"/>
      <c r="RGE14" s="192"/>
      <c r="RGF14" s="192"/>
      <c r="RGG14" s="192"/>
      <c r="RGH14" s="192"/>
      <c r="RGI14" s="192"/>
      <c r="RGJ14" s="117"/>
      <c r="RGK14" s="192"/>
      <c r="RGL14" s="192"/>
      <c r="RGM14" s="192"/>
      <c r="RGN14" s="192"/>
      <c r="RGO14" s="192"/>
      <c r="RGP14" s="192"/>
      <c r="RGQ14" s="192"/>
      <c r="RGR14" s="192"/>
      <c r="RGS14" s="192"/>
      <c r="RGT14" s="192"/>
      <c r="RGU14" s="192"/>
      <c r="RGV14" s="192"/>
      <c r="RGW14" s="192"/>
      <c r="RGX14" s="192"/>
      <c r="RGY14" s="192"/>
      <c r="RGZ14" s="117"/>
      <c r="RHA14" s="192"/>
      <c r="RHB14" s="192"/>
      <c r="RHC14" s="192"/>
      <c r="RHD14" s="192"/>
      <c r="RHE14" s="192"/>
      <c r="RHF14" s="192"/>
      <c r="RHG14" s="192"/>
      <c r="RHH14" s="192"/>
      <c r="RHI14" s="192"/>
      <c r="RHJ14" s="192"/>
      <c r="RHK14" s="192"/>
      <c r="RHL14" s="192"/>
      <c r="RHM14" s="192"/>
      <c r="RHN14" s="192"/>
      <c r="RHO14" s="192"/>
      <c r="RHP14" s="117"/>
      <c r="RHQ14" s="192"/>
      <c r="RHR14" s="192"/>
      <c r="RHS14" s="192"/>
      <c r="RHT14" s="192"/>
      <c r="RHU14" s="192"/>
      <c r="RHV14" s="192"/>
      <c r="RHW14" s="192"/>
      <c r="RHX14" s="192"/>
      <c r="RHY14" s="192"/>
      <c r="RHZ14" s="192"/>
      <c r="RIA14" s="192"/>
      <c r="RIB14" s="192"/>
      <c r="RIC14" s="192"/>
      <c r="RID14" s="192"/>
      <c r="RIE14" s="192"/>
      <c r="RIF14" s="117"/>
      <c r="RIG14" s="192"/>
      <c r="RIH14" s="192"/>
      <c r="RII14" s="192"/>
      <c r="RIJ14" s="192"/>
      <c r="RIK14" s="192"/>
      <c r="RIL14" s="192"/>
      <c r="RIM14" s="192"/>
      <c r="RIN14" s="192"/>
      <c r="RIO14" s="192"/>
      <c r="RIP14" s="192"/>
      <c r="RIQ14" s="192"/>
      <c r="RIR14" s="192"/>
      <c r="RIS14" s="192"/>
      <c r="RIT14" s="192"/>
      <c r="RIU14" s="192"/>
      <c r="RIV14" s="117"/>
      <c r="RIW14" s="192"/>
      <c r="RIX14" s="192"/>
      <c r="RIY14" s="192"/>
      <c r="RIZ14" s="192"/>
      <c r="RJA14" s="192"/>
      <c r="RJB14" s="192"/>
      <c r="RJC14" s="192"/>
      <c r="RJD14" s="192"/>
      <c r="RJE14" s="192"/>
      <c r="RJF14" s="192"/>
      <c r="RJG14" s="192"/>
      <c r="RJH14" s="192"/>
      <c r="RJI14" s="192"/>
      <c r="RJJ14" s="192"/>
      <c r="RJK14" s="192"/>
      <c r="RJL14" s="117"/>
      <c r="RJM14" s="192"/>
      <c r="RJN14" s="192"/>
      <c r="RJO14" s="192"/>
      <c r="RJP14" s="192"/>
      <c r="RJQ14" s="192"/>
      <c r="RJR14" s="192"/>
      <c r="RJS14" s="192"/>
      <c r="RJT14" s="192"/>
      <c r="RJU14" s="192"/>
      <c r="RJV14" s="192"/>
      <c r="RJW14" s="192"/>
      <c r="RJX14" s="192"/>
      <c r="RJY14" s="192"/>
      <c r="RJZ14" s="192"/>
      <c r="RKA14" s="192"/>
      <c r="RKB14" s="117"/>
      <c r="RKC14" s="192"/>
      <c r="RKD14" s="192"/>
      <c r="RKE14" s="192"/>
      <c r="RKF14" s="192"/>
      <c r="RKG14" s="192"/>
      <c r="RKH14" s="192"/>
      <c r="RKI14" s="192"/>
      <c r="RKJ14" s="192"/>
      <c r="RKK14" s="192"/>
      <c r="RKL14" s="192"/>
      <c r="RKM14" s="192"/>
      <c r="RKN14" s="192"/>
      <c r="RKO14" s="192"/>
      <c r="RKP14" s="192"/>
      <c r="RKQ14" s="192"/>
      <c r="RKR14" s="117"/>
      <c r="RKS14" s="192"/>
      <c r="RKT14" s="192"/>
      <c r="RKU14" s="192"/>
      <c r="RKV14" s="192"/>
      <c r="RKW14" s="192"/>
      <c r="RKX14" s="192"/>
      <c r="RKY14" s="192"/>
      <c r="RKZ14" s="192"/>
      <c r="RLA14" s="192"/>
      <c r="RLB14" s="192"/>
      <c r="RLC14" s="192"/>
      <c r="RLD14" s="192"/>
      <c r="RLE14" s="192"/>
      <c r="RLF14" s="192"/>
      <c r="RLG14" s="192"/>
      <c r="RLH14" s="117"/>
      <c r="RLI14" s="192"/>
      <c r="RLJ14" s="192"/>
      <c r="RLK14" s="192"/>
      <c r="RLL14" s="192"/>
      <c r="RLM14" s="192"/>
      <c r="RLN14" s="192"/>
      <c r="RLO14" s="192"/>
      <c r="RLP14" s="192"/>
      <c r="RLQ14" s="192"/>
      <c r="RLR14" s="192"/>
      <c r="RLS14" s="192"/>
      <c r="RLT14" s="192"/>
      <c r="RLU14" s="192"/>
      <c r="RLV14" s="192"/>
      <c r="RLW14" s="192"/>
      <c r="RLX14" s="117"/>
      <c r="RLY14" s="192"/>
      <c r="RLZ14" s="192"/>
      <c r="RMA14" s="192"/>
      <c r="RMB14" s="192"/>
      <c r="RMC14" s="192"/>
      <c r="RMD14" s="192"/>
      <c r="RME14" s="192"/>
      <c r="RMF14" s="192"/>
      <c r="RMG14" s="192"/>
      <c r="RMH14" s="192"/>
      <c r="RMI14" s="192"/>
      <c r="RMJ14" s="192"/>
      <c r="RMK14" s="192"/>
      <c r="RML14" s="192"/>
      <c r="RMM14" s="192"/>
      <c r="RMN14" s="117"/>
      <c r="RMO14" s="192"/>
      <c r="RMP14" s="192"/>
      <c r="RMQ14" s="192"/>
      <c r="RMR14" s="192"/>
      <c r="RMS14" s="192"/>
      <c r="RMT14" s="192"/>
      <c r="RMU14" s="192"/>
      <c r="RMV14" s="192"/>
      <c r="RMW14" s="192"/>
      <c r="RMX14" s="192"/>
      <c r="RMY14" s="192"/>
      <c r="RMZ14" s="192"/>
      <c r="RNA14" s="192"/>
      <c r="RNB14" s="192"/>
      <c r="RNC14" s="192"/>
      <c r="RND14" s="117"/>
      <c r="RNE14" s="192"/>
      <c r="RNF14" s="192"/>
      <c r="RNG14" s="192"/>
      <c r="RNH14" s="192"/>
      <c r="RNI14" s="192"/>
      <c r="RNJ14" s="192"/>
      <c r="RNK14" s="192"/>
      <c r="RNL14" s="192"/>
      <c r="RNM14" s="192"/>
      <c r="RNN14" s="192"/>
      <c r="RNO14" s="192"/>
      <c r="RNP14" s="192"/>
      <c r="RNQ14" s="192"/>
      <c r="RNR14" s="192"/>
      <c r="RNS14" s="192"/>
      <c r="RNT14" s="117"/>
      <c r="RNU14" s="192"/>
      <c r="RNV14" s="192"/>
      <c r="RNW14" s="192"/>
      <c r="RNX14" s="192"/>
      <c r="RNY14" s="192"/>
      <c r="RNZ14" s="192"/>
      <c r="ROA14" s="192"/>
      <c r="ROB14" s="192"/>
      <c r="ROC14" s="192"/>
      <c r="ROD14" s="192"/>
      <c r="ROE14" s="192"/>
      <c r="ROF14" s="192"/>
      <c r="ROG14" s="192"/>
      <c r="ROH14" s="192"/>
      <c r="ROI14" s="192"/>
      <c r="ROJ14" s="117"/>
      <c r="ROK14" s="192"/>
      <c r="ROL14" s="192"/>
      <c r="ROM14" s="192"/>
      <c r="RON14" s="192"/>
      <c r="ROO14" s="192"/>
      <c r="ROP14" s="192"/>
      <c r="ROQ14" s="192"/>
      <c r="ROR14" s="192"/>
      <c r="ROS14" s="192"/>
      <c r="ROT14" s="192"/>
      <c r="ROU14" s="192"/>
      <c r="ROV14" s="192"/>
      <c r="ROW14" s="192"/>
      <c r="ROX14" s="192"/>
      <c r="ROY14" s="192"/>
      <c r="ROZ14" s="117"/>
      <c r="RPA14" s="192"/>
      <c r="RPB14" s="192"/>
      <c r="RPC14" s="192"/>
      <c r="RPD14" s="192"/>
      <c r="RPE14" s="192"/>
      <c r="RPF14" s="192"/>
      <c r="RPG14" s="192"/>
      <c r="RPH14" s="192"/>
      <c r="RPI14" s="192"/>
      <c r="RPJ14" s="192"/>
      <c r="RPK14" s="192"/>
      <c r="RPL14" s="192"/>
      <c r="RPM14" s="192"/>
      <c r="RPN14" s="192"/>
      <c r="RPO14" s="192"/>
      <c r="RPP14" s="117"/>
      <c r="RPQ14" s="192"/>
      <c r="RPR14" s="192"/>
      <c r="RPS14" s="192"/>
      <c r="RPT14" s="192"/>
      <c r="RPU14" s="192"/>
      <c r="RPV14" s="192"/>
      <c r="RPW14" s="192"/>
      <c r="RPX14" s="192"/>
      <c r="RPY14" s="192"/>
      <c r="RPZ14" s="192"/>
      <c r="RQA14" s="192"/>
      <c r="RQB14" s="192"/>
      <c r="RQC14" s="192"/>
      <c r="RQD14" s="192"/>
      <c r="RQE14" s="192"/>
      <c r="RQF14" s="117"/>
      <c r="RQG14" s="192"/>
      <c r="RQH14" s="192"/>
      <c r="RQI14" s="192"/>
      <c r="RQJ14" s="192"/>
      <c r="RQK14" s="192"/>
      <c r="RQL14" s="192"/>
      <c r="RQM14" s="192"/>
      <c r="RQN14" s="192"/>
      <c r="RQO14" s="192"/>
      <c r="RQP14" s="192"/>
      <c r="RQQ14" s="192"/>
      <c r="RQR14" s="192"/>
      <c r="RQS14" s="192"/>
      <c r="RQT14" s="192"/>
      <c r="RQU14" s="192"/>
      <c r="RQV14" s="117"/>
      <c r="RQW14" s="192"/>
      <c r="RQX14" s="192"/>
      <c r="RQY14" s="192"/>
      <c r="RQZ14" s="192"/>
      <c r="RRA14" s="192"/>
      <c r="RRB14" s="192"/>
      <c r="RRC14" s="192"/>
      <c r="RRD14" s="192"/>
      <c r="RRE14" s="192"/>
      <c r="RRF14" s="192"/>
      <c r="RRG14" s="192"/>
      <c r="RRH14" s="192"/>
      <c r="RRI14" s="192"/>
      <c r="RRJ14" s="192"/>
      <c r="RRK14" s="192"/>
      <c r="RRL14" s="117"/>
      <c r="RRM14" s="192"/>
      <c r="RRN14" s="192"/>
      <c r="RRO14" s="192"/>
      <c r="RRP14" s="192"/>
      <c r="RRQ14" s="192"/>
      <c r="RRR14" s="192"/>
      <c r="RRS14" s="192"/>
      <c r="RRT14" s="192"/>
      <c r="RRU14" s="192"/>
      <c r="RRV14" s="192"/>
      <c r="RRW14" s="192"/>
      <c r="RRX14" s="192"/>
      <c r="RRY14" s="192"/>
      <c r="RRZ14" s="192"/>
      <c r="RSA14" s="192"/>
      <c r="RSB14" s="117"/>
      <c r="RSC14" s="192"/>
      <c r="RSD14" s="192"/>
      <c r="RSE14" s="192"/>
      <c r="RSF14" s="192"/>
      <c r="RSG14" s="192"/>
      <c r="RSH14" s="192"/>
      <c r="RSI14" s="192"/>
      <c r="RSJ14" s="192"/>
      <c r="RSK14" s="192"/>
      <c r="RSL14" s="192"/>
      <c r="RSM14" s="192"/>
      <c r="RSN14" s="192"/>
      <c r="RSO14" s="192"/>
      <c r="RSP14" s="192"/>
      <c r="RSQ14" s="192"/>
      <c r="RSR14" s="117"/>
      <c r="RSS14" s="192"/>
      <c r="RST14" s="192"/>
      <c r="RSU14" s="192"/>
      <c r="RSV14" s="192"/>
      <c r="RSW14" s="192"/>
      <c r="RSX14" s="192"/>
      <c r="RSY14" s="192"/>
      <c r="RSZ14" s="192"/>
      <c r="RTA14" s="192"/>
      <c r="RTB14" s="192"/>
      <c r="RTC14" s="192"/>
      <c r="RTD14" s="192"/>
      <c r="RTE14" s="192"/>
      <c r="RTF14" s="192"/>
      <c r="RTG14" s="192"/>
      <c r="RTH14" s="117"/>
      <c r="RTI14" s="192"/>
      <c r="RTJ14" s="192"/>
      <c r="RTK14" s="192"/>
      <c r="RTL14" s="192"/>
      <c r="RTM14" s="192"/>
      <c r="RTN14" s="192"/>
      <c r="RTO14" s="192"/>
      <c r="RTP14" s="192"/>
      <c r="RTQ14" s="192"/>
      <c r="RTR14" s="192"/>
      <c r="RTS14" s="192"/>
      <c r="RTT14" s="192"/>
      <c r="RTU14" s="192"/>
      <c r="RTV14" s="192"/>
      <c r="RTW14" s="192"/>
      <c r="RTX14" s="117"/>
      <c r="RTY14" s="192"/>
      <c r="RTZ14" s="192"/>
      <c r="RUA14" s="192"/>
      <c r="RUB14" s="192"/>
      <c r="RUC14" s="192"/>
      <c r="RUD14" s="192"/>
      <c r="RUE14" s="192"/>
      <c r="RUF14" s="192"/>
      <c r="RUG14" s="192"/>
      <c r="RUH14" s="192"/>
      <c r="RUI14" s="192"/>
      <c r="RUJ14" s="192"/>
      <c r="RUK14" s="192"/>
      <c r="RUL14" s="192"/>
      <c r="RUM14" s="192"/>
      <c r="RUN14" s="117"/>
      <c r="RUO14" s="192"/>
      <c r="RUP14" s="192"/>
      <c r="RUQ14" s="192"/>
      <c r="RUR14" s="192"/>
      <c r="RUS14" s="192"/>
      <c r="RUT14" s="192"/>
      <c r="RUU14" s="192"/>
      <c r="RUV14" s="192"/>
      <c r="RUW14" s="192"/>
      <c r="RUX14" s="192"/>
      <c r="RUY14" s="192"/>
      <c r="RUZ14" s="192"/>
      <c r="RVA14" s="192"/>
      <c r="RVB14" s="192"/>
      <c r="RVC14" s="192"/>
      <c r="RVD14" s="117"/>
      <c r="RVE14" s="192"/>
      <c r="RVF14" s="192"/>
      <c r="RVG14" s="192"/>
      <c r="RVH14" s="192"/>
      <c r="RVI14" s="192"/>
      <c r="RVJ14" s="192"/>
      <c r="RVK14" s="192"/>
      <c r="RVL14" s="192"/>
      <c r="RVM14" s="192"/>
      <c r="RVN14" s="192"/>
      <c r="RVO14" s="192"/>
      <c r="RVP14" s="192"/>
      <c r="RVQ14" s="192"/>
      <c r="RVR14" s="192"/>
      <c r="RVS14" s="192"/>
      <c r="RVT14" s="117"/>
      <c r="RVU14" s="192"/>
      <c r="RVV14" s="192"/>
      <c r="RVW14" s="192"/>
      <c r="RVX14" s="192"/>
      <c r="RVY14" s="192"/>
      <c r="RVZ14" s="192"/>
      <c r="RWA14" s="192"/>
      <c r="RWB14" s="192"/>
      <c r="RWC14" s="192"/>
      <c r="RWD14" s="192"/>
      <c r="RWE14" s="192"/>
      <c r="RWF14" s="192"/>
      <c r="RWG14" s="192"/>
      <c r="RWH14" s="192"/>
      <c r="RWI14" s="192"/>
      <c r="RWJ14" s="117"/>
      <c r="RWK14" s="192"/>
      <c r="RWL14" s="192"/>
      <c r="RWM14" s="192"/>
      <c r="RWN14" s="192"/>
      <c r="RWO14" s="192"/>
      <c r="RWP14" s="192"/>
      <c r="RWQ14" s="192"/>
      <c r="RWR14" s="192"/>
      <c r="RWS14" s="192"/>
      <c r="RWT14" s="192"/>
      <c r="RWU14" s="192"/>
      <c r="RWV14" s="192"/>
      <c r="RWW14" s="192"/>
      <c r="RWX14" s="192"/>
      <c r="RWY14" s="192"/>
      <c r="RWZ14" s="117"/>
      <c r="RXA14" s="192"/>
      <c r="RXB14" s="192"/>
      <c r="RXC14" s="192"/>
      <c r="RXD14" s="192"/>
      <c r="RXE14" s="192"/>
      <c r="RXF14" s="192"/>
      <c r="RXG14" s="192"/>
      <c r="RXH14" s="192"/>
      <c r="RXI14" s="192"/>
      <c r="RXJ14" s="192"/>
      <c r="RXK14" s="192"/>
      <c r="RXL14" s="192"/>
      <c r="RXM14" s="192"/>
      <c r="RXN14" s="192"/>
      <c r="RXO14" s="192"/>
      <c r="RXP14" s="117"/>
      <c r="RXQ14" s="192"/>
      <c r="RXR14" s="192"/>
      <c r="RXS14" s="192"/>
      <c r="RXT14" s="192"/>
      <c r="RXU14" s="192"/>
      <c r="RXV14" s="192"/>
      <c r="RXW14" s="192"/>
      <c r="RXX14" s="192"/>
      <c r="RXY14" s="192"/>
      <c r="RXZ14" s="192"/>
      <c r="RYA14" s="192"/>
      <c r="RYB14" s="192"/>
      <c r="RYC14" s="192"/>
      <c r="RYD14" s="192"/>
      <c r="RYE14" s="192"/>
      <c r="RYF14" s="117"/>
      <c r="RYG14" s="192"/>
      <c r="RYH14" s="192"/>
      <c r="RYI14" s="192"/>
      <c r="RYJ14" s="192"/>
      <c r="RYK14" s="192"/>
      <c r="RYL14" s="192"/>
      <c r="RYM14" s="192"/>
      <c r="RYN14" s="192"/>
      <c r="RYO14" s="192"/>
      <c r="RYP14" s="192"/>
      <c r="RYQ14" s="192"/>
      <c r="RYR14" s="192"/>
      <c r="RYS14" s="192"/>
      <c r="RYT14" s="192"/>
      <c r="RYU14" s="192"/>
      <c r="RYV14" s="117"/>
      <c r="RYW14" s="192"/>
      <c r="RYX14" s="192"/>
      <c r="RYY14" s="192"/>
      <c r="RYZ14" s="192"/>
      <c r="RZA14" s="192"/>
      <c r="RZB14" s="192"/>
      <c r="RZC14" s="192"/>
      <c r="RZD14" s="192"/>
      <c r="RZE14" s="192"/>
      <c r="RZF14" s="192"/>
      <c r="RZG14" s="192"/>
      <c r="RZH14" s="192"/>
      <c r="RZI14" s="192"/>
      <c r="RZJ14" s="192"/>
      <c r="RZK14" s="192"/>
      <c r="RZL14" s="117"/>
      <c r="RZM14" s="192"/>
      <c r="RZN14" s="192"/>
      <c r="RZO14" s="192"/>
      <c r="RZP14" s="192"/>
      <c r="RZQ14" s="192"/>
      <c r="RZR14" s="192"/>
      <c r="RZS14" s="192"/>
      <c r="RZT14" s="192"/>
      <c r="RZU14" s="192"/>
      <c r="RZV14" s="192"/>
      <c r="RZW14" s="192"/>
      <c r="RZX14" s="192"/>
      <c r="RZY14" s="192"/>
      <c r="RZZ14" s="192"/>
      <c r="SAA14" s="192"/>
      <c r="SAB14" s="117"/>
      <c r="SAC14" s="192"/>
      <c r="SAD14" s="192"/>
      <c r="SAE14" s="192"/>
      <c r="SAF14" s="192"/>
      <c r="SAG14" s="192"/>
      <c r="SAH14" s="192"/>
      <c r="SAI14" s="192"/>
      <c r="SAJ14" s="192"/>
      <c r="SAK14" s="192"/>
      <c r="SAL14" s="192"/>
      <c r="SAM14" s="192"/>
      <c r="SAN14" s="192"/>
      <c r="SAO14" s="192"/>
      <c r="SAP14" s="192"/>
      <c r="SAQ14" s="192"/>
      <c r="SAR14" s="117"/>
      <c r="SAS14" s="192"/>
      <c r="SAT14" s="192"/>
      <c r="SAU14" s="192"/>
      <c r="SAV14" s="192"/>
      <c r="SAW14" s="192"/>
      <c r="SAX14" s="192"/>
      <c r="SAY14" s="192"/>
      <c r="SAZ14" s="192"/>
      <c r="SBA14" s="192"/>
      <c r="SBB14" s="192"/>
      <c r="SBC14" s="192"/>
      <c r="SBD14" s="192"/>
      <c r="SBE14" s="192"/>
      <c r="SBF14" s="192"/>
      <c r="SBG14" s="192"/>
      <c r="SBH14" s="117"/>
      <c r="SBI14" s="192"/>
      <c r="SBJ14" s="192"/>
      <c r="SBK14" s="192"/>
      <c r="SBL14" s="192"/>
      <c r="SBM14" s="192"/>
      <c r="SBN14" s="192"/>
      <c r="SBO14" s="192"/>
      <c r="SBP14" s="192"/>
      <c r="SBQ14" s="192"/>
      <c r="SBR14" s="192"/>
      <c r="SBS14" s="192"/>
      <c r="SBT14" s="192"/>
      <c r="SBU14" s="192"/>
      <c r="SBV14" s="192"/>
      <c r="SBW14" s="192"/>
      <c r="SBX14" s="117"/>
      <c r="SBY14" s="192"/>
      <c r="SBZ14" s="192"/>
      <c r="SCA14" s="192"/>
      <c r="SCB14" s="192"/>
      <c r="SCC14" s="192"/>
      <c r="SCD14" s="192"/>
      <c r="SCE14" s="192"/>
      <c r="SCF14" s="192"/>
      <c r="SCG14" s="192"/>
      <c r="SCH14" s="192"/>
      <c r="SCI14" s="192"/>
      <c r="SCJ14" s="192"/>
      <c r="SCK14" s="192"/>
      <c r="SCL14" s="192"/>
      <c r="SCM14" s="192"/>
      <c r="SCN14" s="117"/>
      <c r="SCO14" s="192"/>
      <c r="SCP14" s="192"/>
      <c r="SCQ14" s="192"/>
      <c r="SCR14" s="192"/>
      <c r="SCS14" s="192"/>
      <c r="SCT14" s="192"/>
      <c r="SCU14" s="192"/>
      <c r="SCV14" s="192"/>
      <c r="SCW14" s="192"/>
      <c r="SCX14" s="192"/>
      <c r="SCY14" s="192"/>
      <c r="SCZ14" s="192"/>
      <c r="SDA14" s="192"/>
      <c r="SDB14" s="192"/>
      <c r="SDC14" s="192"/>
      <c r="SDD14" s="117"/>
      <c r="SDE14" s="192"/>
      <c r="SDF14" s="192"/>
      <c r="SDG14" s="192"/>
      <c r="SDH14" s="192"/>
      <c r="SDI14" s="192"/>
      <c r="SDJ14" s="192"/>
      <c r="SDK14" s="192"/>
      <c r="SDL14" s="192"/>
      <c r="SDM14" s="192"/>
      <c r="SDN14" s="192"/>
      <c r="SDO14" s="192"/>
      <c r="SDP14" s="192"/>
      <c r="SDQ14" s="192"/>
      <c r="SDR14" s="192"/>
      <c r="SDS14" s="192"/>
      <c r="SDT14" s="117"/>
      <c r="SDU14" s="192"/>
      <c r="SDV14" s="192"/>
      <c r="SDW14" s="192"/>
      <c r="SDX14" s="192"/>
      <c r="SDY14" s="192"/>
      <c r="SDZ14" s="192"/>
      <c r="SEA14" s="192"/>
      <c r="SEB14" s="192"/>
      <c r="SEC14" s="192"/>
      <c r="SED14" s="192"/>
      <c r="SEE14" s="192"/>
      <c r="SEF14" s="192"/>
      <c r="SEG14" s="192"/>
      <c r="SEH14" s="192"/>
      <c r="SEI14" s="192"/>
      <c r="SEJ14" s="117"/>
      <c r="SEK14" s="192"/>
      <c r="SEL14" s="192"/>
      <c r="SEM14" s="192"/>
      <c r="SEN14" s="192"/>
      <c r="SEO14" s="192"/>
      <c r="SEP14" s="192"/>
      <c r="SEQ14" s="192"/>
      <c r="SER14" s="192"/>
      <c r="SES14" s="192"/>
      <c r="SET14" s="192"/>
      <c r="SEU14" s="192"/>
      <c r="SEV14" s="192"/>
      <c r="SEW14" s="192"/>
      <c r="SEX14" s="192"/>
      <c r="SEY14" s="192"/>
      <c r="SEZ14" s="117"/>
      <c r="SFA14" s="192"/>
      <c r="SFB14" s="192"/>
      <c r="SFC14" s="192"/>
      <c r="SFD14" s="192"/>
      <c r="SFE14" s="192"/>
      <c r="SFF14" s="192"/>
      <c r="SFG14" s="192"/>
      <c r="SFH14" s="192"/>
      <c r="SFI14" s="192"/>
      <c r="SFJ14" s="192"/>
      <c r="SFK14" s="192"/>
      <c r="SFL14" s="192"/>
      <c r="SFM14" s="192"/>
      <c r="SFN14" s="192"/>
      <c r="SFO14" s="192"/>
      <c r="SFP14" s="117"/>
      <c r="SFQ14" s="192"/>
      <c r="SFR14" s="192"/>
      <c r="SFS14" s="192"/>
      <c r="SFT14" s="192"/>
      <c r="SFU14" s="192"/>
      <c r="SFV14" s="192"/>
      <c r="SFW14" s="192"/>
      <c r="SFX14" s="192"/>
      <c r="SFY14" s="192"/>
      <c r="SFZ14" s="192"/>
      <c r="SGA14" s="192"/>
      <c r="SGB14" s="192"/>
      <c r="SGC14" s="192"/>
      <c r="SGD14" s="192"/>
      <c r="SGE14" s="192"/>
      <c r="SGF14" s="117"/>
      <c r="SGG14" s="192"/>
      <c r="SGH14" s="192"/>
      <c r="SGI14" s="192"/>
      <c r="SGJ14" s="192"/>
      <c r="SGK14" s="192"/>
      <c r="SGL14" s="192"/>
      <c r="SGM14" s="192"/>
      <c r="SGN14" s="192"/>
      <c r="SGO14" s="192"/>
      <c r="SGP14" s="192"/>
      <c r="SGQ14" s="192"/>
      <c r="SGR14" s="192"/>
      <c r="SGS14" s="192"/>
      <c r="SGT14" s="192"/>
      <c r="SGU14" s="192"/>
      <c r="SGV14" s="117"/>
      <c r="SGW14" s="192"/>
      <c r="SGX14" s="192"/>
      <c r="SGY14" s="192"/>
      <c r="SGZ14" s="192"/>
      <c r="SHA14" s="192"/>
      <c r="SHB14" s="192"/>
      <c r="SHC14" s="192"/>
      <c r="SHD14" s="192"/>
      <c r="SHE14" s="192"/>
      <c r="SHF14" s="192"/>
      <c r="SHG14" s="192"/>
      <c r="SHH14" s="192"/>
      <c r="SHI14" s="192"/>
      <c r="SHJ14" s="192"/>
      <c r="SHK14" s="192"/>
      <c r="SHL14" s="117"/>
      <c r="SHM14" s="192"/>
      <c r="SHN14" s="192"/>
      <c r="SHO14" s="192"/>
      <c r="SHP14" s="192"/>
      <c r="SHQ14" s="192"/>
      <c r="SHR14" s="192"/>
      <c r="SHS14" s="192"/>
      <c r="SHT14" s="192"/>
      <c r="SHU14" s="192"/>
      <c r="SHV14" s="192"/>
      <c r="SHW14" s="192"/>
      <c r="SHX14" s="192"/>
      <c r="SHY14" s="192"/>
      <c r="SHZ14" s="192"/>
      <c r="SIA14" s="192"/>
      <c r="SIB14" s="117"/>
      <c r="SIC14" s="192"/>
      <c r="SID14" s="192"/>
      <c r="SIE14" s="192"/>
      <c r="SIF14" s="192"/>
      <c r="SIG14" s="192"/>
      <c r="SIH14" s="192"/>
      <c r="SII14" s="192"/>
      <c r="SIJ14" s="192"/>
      <c r="SIK14" s="192"/>
      <c r="SIL14" s="192"/>
      <c r="SIM14" s="192"/>
      <c r="SIN14" s="192"/>
      <c r="SIO14" s="192"/>
      <c r="SIP14" s="192"/>
      <c r="SIQ14" s="192"/>
      <c r="SIR14" s="117"/>
      <c r="SIS14" s="192"/>
      <c r="SIT14" s="192"/>
      <c r="SIU14" s="192"/>
      <c r="SIV14" s="192"/>
      <c r="SIW14" s="192"/>
      <c r="SIX14" s="192"/>
      <c r="SIY14" s="192"/>
      <c r="SIZ14" s="192"/>
      <c r="SJA14" s="192"/>
      <c r="SJB14" s="192"/>
      <c r="SJC14" s="192"/>
      <c r="SJD14" s="192"/>
      <c r="SJE14" s="192"/>
      <c r="SJF14" s="192"/>
      <c r="SJG14" s="192"/>
      <c r="SJH14" s="117"/>
      <c r="SJI14" s="192"/>
      <c r="SJJ14" s="192"/>
      <c r="SJK14" s="192"/>
      <c r="SJL14" s="192"/>
      <c r="SJM14" s="192"/>
      <c r="SJN14" s="192"/>
      <c r="SJO14" s="192"/>
      <c r="SJP14" s="192"/>
      <c r="SJQ14" s="192"/>
      <c r="SJR14" s="192"/>
      <c r="SJS14" s="192"/>
      <c r="SJT14" s="192"/>
      <c r="SJU14" s="192"/>
      <c r="SJV14" s="192"/>
      <c r="SJW14" s="192"/>
      <c r="SJX14" s="117"/>
      <c r="SJY14" s="192"/>
      <c r="SJZ14" s="192"/>
      <c r="SKA14" s="192"/>
      <c r="SKB14" s="192"/>
      <c r="SKC14" s="192"/>
      <c r="SKD14" s="192"/>
      <c r="SKE14" s="192"/>
      <c r="SKF14" s="192"/>
      <c r="SKG14" s="192"/>
      <c r="SKH14" s="192"/>
      <c r="SKI14" s="192"/>
      <c r="SKJ14" s="192"/>
      <c r="SKK14" s="192"/>
      <c r="SKL14" s="192"/>
      <c r="SKM14" s="192"/>
      <c r="SKN14" s="117"/>
      <c r="SKO14" s="192"/>
      <c r="SKP14" s="192"/>
      <c r="SKQ14" s="192"/>
      <c r="SKR14" s="192"/>
      <c r="SKS14" s="192"/>
      <c r="SKT14" s="192"/>
      <c r="SKU14" s="192"/>
      <c r="SKV14" s="192"/>
      <c r="SKW14" s="192"/>
      <c r="SKX14" s="192"/>
      <c r="SKY14" s="192"/>
      <c r="SKZ14" s="192"/>
      <c r="SLA14" s="192"/>
      <c r="SLB14" s="192"/>
      <c r="SLC14" s="192"/>
      <c r="SLD14" s="117"/>
      <c r="SLE14" s="192"/>
      <c r="SLF14" s="192"/>
      <c r="SLG14" s="192"/>
      <c r="SLH14" s="192"/>
      <c r="SLI14" s="192"/>
      <c r="SLJ14" s="192"/>
      <c r="SLK14" s="192"/>
      <c r="SLL14" s="192"/>
      <c r="SLM14" s="192"/>
      <c r="SLN14" s="192"/>
      <c r="SLO14" s="192"/>
      <c r="SLP14" s="192"/>
      <c r="SLQ14" s="192"/>
      <c r="SLR14" s="192"/>
      <c r="SLS14" s="192"/>
      <c r="SLT14" s="117"/>
      <c r="SLU14" s="192"/>
      <c r="SLV14" s="192"/>
      <c r="SLW14" s="192"/>
      <c r="SLX14" s="192"/>
      <c r="SLY14" s="192"/>
      <c r="SLZ14" s="192"/>
      <c r="SMA14" s="192"/>
      <c r="SMB14" s="192"/>
      <c r="SMC14" s="192"/>
      <c r="SMD14" s="192"/>
      <c r="SME14" s="192"/>
      <c r="SMF14" s="192"/>
      <c r="SMG14" s="192"/>
      <c r="SMH14" s="192"/>
      <c r="SMI14" s="192"/>
      <c r="SMJ14" s="117"/>
      <c r="SMK14" s="192"/>
      <c r="SML14" s="192"/>
      <c r="SMM14" s="192"/>
      <c r="SMN14" s="192"/>
      <c r="SMO14" s="192"/>
      <c r="SMP14" s="192"/>
      <c r="SMQ14" s="192"/>
      <c r="SMR14" s="192"/>
      <c r="SMS14" s="192"/>
      <c r="SMT14" s="192"/>
      <c r="SMU14" s="192"/>
      <c r="SMV14" s="192"/>
      <c r="SMW14" s="192"/>
      <c r="SMX14" s="192"/>
      <c r="SMY14" s="192"/>
      <c r="SMZ14" s="117"/>
      <c r="SNA14" s="192"/>
      <c r="SNB14" s="192"/>
      <c r="SNC14" s="192"/>
      <c r="SND14" s="192"/>
      <c r="SNE14" s="192"/>
      <c r="SNF14" s="192"/>
      <c r="SNG14" s="192"/>
      <c r="SNH14" s="192"/>
      <c r="SNI14" s="192"/>
      <c r="SNJ14" s="192"/>
      <c r="SNK14" s="192"/>
      <c r="SNL14" s="192"/>
      <c r="SNM14" s="192"/>
      <c r="SNN14" s="192"/>
      <c r="SNO14" s="192"/>
      <c r="SNP14" s="117"/>
      <c r="SNQ14" s="192"/>
      <c r="SNR14" s="192"/>
      <c r="SNS14" s="192"/>
      <c r="SNT14" s="192"/>
      <c r="SNU14" s="192"/>
      <c r="SNV14" s="192"/>
      <c r="SNW14" s="192"/>
      <c r="SNX14" s="192"/>
      <c r="SNY14" s="192"/>
      <c r="SNZ14" s="192"/>
      <c r="SOA14" s="192"/>
      <c r="SOB14" s="192"/>
      <c r="SOC14" s="192"/>
      <c r="SOD14" s="192"/>
      <c r="SOE14" s="192"/>
      <c r="SOF14" s="117"/>
      <c r="SOG14" s="192"/>
      <c r="SOH14" s="192"/>
      <c r="SOI14" s="192"/>
      <c r="SOJ14" s="192"/>
      <c r="SOK14" s="192"/>
      <c r="SOL14" s="192"/>
      <c r="SOM14" s="192"/>
      <c r="SON14" s="192"/>
      <c r="SOO14" s="192"/>
      <c r="SOP14" s="192"/>
      <c r="SOQ14" s="192"/>
      <c r="SOR14" s="192"/>
      <c r="SOS14" s="192"/>
      <c r="SOT14" s="192"/>
      <c r="SOU14" s="192"/>
      <c r="SOV14" s="117"/>
      <c r="SOW14" s="192"/>
      <c r="SOX14" s="192"/>
      <c r="SOY14" s="192"/>
      <c r="SOZ14" s="192"/>
      <c r="SPA14" s="192"/>
      <c r="SPB14" s="192"/>
      <c r="SPC14" s="192"/>
      <c r="SPD14" s="192"/>
      <c r="SPE14" s="192"/>
      <c r="SPF14" s="192"/>
      <c r="SPG14" s="192"/>
      <c r="SPH14" s="192"/>
      <c r="SPI14" s="192"/>
      <c r="SPJ14" s="192"/>
      <c r="SPK14" s="192"/>
      <c r="SPL14" s="117"/>
      <c r="SPM14" s="192"/>
      <c r="SPN14" s="192"/>
      <c r="SPO14" s="192"/>
      <c r="SPP14" s="192"/>
      <c r="SPQ14" s="192"/>
      <c r="SPR14" s="192"/>
      <c r="SPS14" s="192"/>
      <c r="SPT14" s="192"/>
      <c r="SPU14" s="192"/>
      <c r="SPV14" s="192"/>
      <c r="SPW14" s="192"/>
      <c r="SPX14" s="192"/>
      <c r="SPY14" s="192"/>
      <c r="SPZ14" s="192"/>
      <c r="SQA14" s="192"/>
      <c r="SQB14" s="117"/>
      <c r="SQC14" s="192"/>
      <c r="SQD14" s="192"/>
      <c r="SQE14" s="192"/>
      <c r="SQF14" s="192"/>
      <c r="SQG14" s="192"/>
      <c r="SQH14" s="192"/>
      <c r="SQI14" s="192"/>
      <c r="SQJ14" s="192"/>
      <c r="SQK14" s="192"/>
      <c r="SQL14" s="192"/>
      <c r="SQM14" s="192"/>
      <c r="SQN14" s="192"/>
      <c r="SQO14" s="192"/>
      <c r="SQP14" s="192"/>
      <c r="SQQ14" s="192"/>
      <c r="SQR14" s="117"/>
      <c r="SQS14" s="192"/>
      <c r="SQT14" s="192"/>
      <c r="SQU14" s="192"/>
      <c r="SQV14" s="192"/>
      <c r="SQW14" s="192"/>
      <c r="SQX14" s="192"/>
      <c r="SQY14" s="192"/>
      <c r="SQZ14" s="192"/>
      <c r="SRA14" s="192"/>
      <c r="SRB14" s="192"/>
      <c r="SRC14" s="192"/>
      <c r="SRD14" s="192"/>
      <c r="SRE14" s="192"/>
      <c r="SRF14" s="192"/>
      <c r="SRG14" s="192"/>
      <c r="SRH14" s="117"/>
      <c r="SRI14" s="192"/>
      <c r="SRJ14" s="192"/>
      <c r="SRK14" s="192"/>
      <c r="SRL14" s="192"/>
      <c r="SRM14" s="192"/>
      <c r="SRN14" s="192"/>
      <c r="SRO14" s="192"/>
      <c r="SRP14" s="192"/>
      <c r="SRQ14" s="192"/>
      <c r="SRR14" s="192"/>
      <c r="SRS14" s="192"/>
      <c r="SRT14" s="192"/>
      <c r="SRU14" s="192"/>
      <c r="SRV14" s="192"/>
      <c r="SRW14" s="192"/>
      <c r="SRX14" s="117"/>
      <c r="SRY14" s="192"/>
      <c r="SRZ14" s="192"/>
      <c r="SSA14" s="192"/>
      <c r="SSB14" s="192"/>
      <c r="SSC14" s="192"/>
      <c r="SSD14" s="192"/>
      <c r="SSE14" s="192"/>
      <c r="SSF14" s="192"/>
      <c r="SSG14" s="192"/>
      <c r="SSH14" s="192"/>
      <c r="SSI14" s="192"/>
      <c r="SSJ14" s="192"/>
      <c r="SSK14" s="192"/>
      <c r="SSL14" s="192"/>
      <c r="SSM14" s="192"/>
      <c r="SSN14" s="117"/>
      <c r="SSO14" s="192"/>
      <c r="SSP14" s="192"/>
      <c r="SSQ14" s="192"/>
      <c r="SSR14" s="192"/>
      <c r="SSS14" s="192"/>
      <c r="SST14" s="192"/>
      <c r="SSU14" s="192"/>
      <c r="SSV14" s="192"/>
      <c r="SSW14" s="192"/>
      <c r="SSX14" s="192"/>
      <c r="SSY14" s="192"/>
      <c r="SSZ14" s="192"/>
      <c r="STA14" s="192"/>
      <c r="STB14" s="192"/>
      <c r="STC14" s="192"/>
      <c r="STD14" s="117"/>
      <c r="STE14" s="192"/>
      <c r="STF14" s="192"/>
      <c r="STG14" s="192"/>
      <c r="STH14" s="192"/>
      <c r="STI14" s="192"/>
      <c r="STJ14" s="192"/>
      <c r="STK14" s="192"/>
      <c r="STL14" s="192"/>
      <c r="STM14" s="192"/>
      <c r="STN14" s="192"/>
      <c r="STO14" s="192"/>
      <c r="STP14" s="192"/>
      <c r="STQ14" s="192"/>
      <c r="STR14" s="192"/>
      <c r="STS14" s="192"/>
      <c r="STT14" s="117"/>
      <c r="STU14" s="192"/>
      <c r="STV14" s="192"/>
      <c r="STW14" s="192"/>
      <c r="STX14" s="192"/>
      <c r="STY14" s="192"/>
      <c r="STZ14" s="192"/>
      <c r="SUA14" s="192"/>
      <c r="SUB14" s="192"/>
      <c r="SUC14" s="192"/>
      <c r="SUD14" s="192"/>
      <c r="SUE14" s="192"/>
      <c r="SUF14" s="192"/>
      <c r="SUG14" s="192"/>
      <c r="SUH14" s="192"/>
      <c r="SUI14" s="192"/>
      <c r="SUJ14" s="117"/>
      <c r="SUK14" s="192"/>
      <c r="SUL14" s="192"/>
      <c r="SUM14" s="192"/>
      <c r="SUN14" s="192"/>
      <c r="SUO14" s="192"/>
      <c r="SUP14" s="192"/>
      <c r="SUQ14" s="192"/>
      <c r="SUR14" s="192"/>
      <c r="SUS14" s="192"/>
      <c r="SUT14" s="192"/>
      <c r="SUU14" s="192"/>
      <c r="SUV14" s="192"/>
      <c r="SUW14" s="192"/>
      <c r="SUX14" s="192"/>
      <c r="SUY14" s="192"/>
      <c r="SUZ14" s="117"/>
      <c r="SVA14" s="192"/>
      <c r="SVB14" s="192"/>
      <c r="SVC14" s="192"/>
      <c r="SVD14" s="192"/>
      <c r="SVE14" s="192"/>
      <c r="SVF14" s="192"/>
      <c r="SVG14" s="192"/>
      <c r="SVH14" s="192"/>
      <c r="SVI14" s="192"/>
      <c r="SVJ14" s="192"/>
      <c r="SVK14" s="192"/>
      <c r="SVL14" s="192"/>
      <c r="SVM14" s="192"/>
      <c r="SVN14" s="192"/>
      <c r="SVO14" s="192"/>
      <c r="SVP14" s="117"/>
      <c r="SVQ14" s="192"/>
      <c r="SVR14" s="192"/>
      <c r="SVS14" s="192"/>
      <c r="SVT14" s="192"/>
      <c r="SVU14" s="192"/>
      <c r="SVV14" s="192"/>
      <c r="SVW14" s="192"/>
      <c r="SVX14" s="192"/>
      <c r="SVY14" s="192"/>
      <c r="SVZ14" s="192"/>
      <c r="SWA14" s="192"/>
      <c r="SWB14" s="192"/>
      <c r="SWC14" s="192"/>
      <c r="SWD14" s="192"/>
      <c r="SWE14" s="192"/>
      <c r="SWF14" s="117"/>
      <c r="SWG14" s="192"/>
      <c r="SWH14" s="192"/>
      <c r="SWI14" s="192"/>
      <c r="SWJ14" s="192"/>
      <c r="SWK14" s="192"/>
      <c r="SWL14" s="192"/>
      <c r="SWM14" s="192"/>
      <c r="SWN14" s="192"/>
      <c r="SWO14" s="192"/>
      <c r="SWP14" s="192"/>
      <c r="SWQ14" s="192"/>
      <c r="SWR14" s="192"/>
      <c r="SWS14" s="192"/>
      <c r="SWT14" s="192"/>
      <c r="SWU14" s="192"/>
      <c r="SWV14" s="117"/>
      <c r="SWW14" s="192"/>
      <c r="SWX14" s="192"/>
      <c r="SWY14" s="192"/>
      <c r="SWZ14" s="192"/>
      <c r="SXA14" s="192"/>
      <c r="SXB14" s="192"/>
      <c r="SXC14" s="192"/>
      <c r="SXD14" s="192"/>
      <c r="SXE14" s="192"/>
      <c r="SXF14" s="192"/>
      <c r="SXG14" s="192"/>
      <c r="SXH14" s="192"/>
      <c r="SXI14" s="192"/>
      <c r="SXJ14" s="192"/>
      <c r="SXK14" s="192"/>
      <c r="SXL14" s="117"/>
      <c r="SXM14" s="192"/>
      <c r="SXN14" s="192"/>
      <c r="SXO14" s="192"/>
      <c r="SXP14" s="192"/>
      <c r="SXQ14" s="192"/>
      <c r="SXR14" s="192"/>
      <c r="SXS14" s="192"/>
      <c r="SXT14" s="192"/>
      <c r="SXU14" s="192"/>
      <c r="SXV14" s="192"/>
      <c r="SXW14" s="192"/>
      <c r="SXX14" s="192"/>
      <c r="SXY14" s="192"/>
      <c r="SXZ14" s="192"/>
      <c r="SYA14" s="192"/>
      <c r="SYB14" s="117"/>
      <c r="SYC14" s="192"/>
      <c r="SYD14" s="192"/>
      <c r="SYE14" s="192"/>
      <c r="SYF14" s="192"/>
      <c r="SYG14" s="192"/>
      <c r="SYH14" s="192"/>
      <c r="SYI14" s="192"/>
      <c r="SYJ14" s="192"/>
      <c r="SYK14" s="192"/>
      <c r="SYL14" s="192"/>
      <c r="SYM14" s="192"/>
      <c r="SYN14" s="192"/>
      <c r="SYO14" s="192"/>
      <c r="SYP14" s="192"/>
      <c r="SYQ14" s="192"/>
      <c r="SYR14" s="117"/>
      <c r="SYS14" s="192"/>
      <c r="SYT14" s="192"/>
      <c r="SYU14" s="192"/>
      <c r="SYV14" s="192"/>
      <c r="SYW14" s="192"/>
      <c r="SYX14" s="192"/>
      <c r="SYY14" s="192"/>
      <c r="SYZ14" s="192"/>
      <c r="SZA14" s="192"/>
      <c r="SZB14" s="192"/>
      <c r="SZC14" s="192"/>
      <c r="SZD14" s="192"/>
      <c r="SZE14" s="192"/>
      <c r="SZF14" s="192"/>
      <c r="SZG14" s="192"/>
      <c r="SZH14" s="117"/>
      <c r="SZI14" s="192"/>
      <c r="SZJ14" s="192"/>
      <c r="SZK14" s="192"/>
      <c r="SZL14" s="192"/>
      <c r="SZM14" s="192"/>
      <c r="SZN14" s="192"/>
      <c r="SZO14" s="192"/>
      <c r="SZP14" s="192"/>
      <c r="SZQ14" s="192"/>
      <c r="SZR14" s="192"/>
      <c r="SZS14" s="192"/>
      <c r="SZT14" s="192"/>
      <c r="SZU14" s="192"/>
      <c r="SZV14" s="192"/>
      <c r="SZW14" s="192"/>
      <c r="SZX14" s="117"/>
      <c r="SZY14" s="192"/>
      <c r="SZZ14" s="192"/>
      <c r="TAA14" s="192"/>
      <c r="TAB14" s="192"/>
      <c r="TAC14" s="192"/>
      <c r="TAD14" s="192"/>
      <c r="TAE14" s="192"/>
      <c r="TAF14" s="192"/>
      <c r="TAG14" s="192"/>
      <c r="TAH14" s="192"/>
      <c r="TAI14" s="192"/>
      <c r="TAJ14" s="192"/>
      <c r="TAK14" s="192"/>
      <c r="TAL14" s="192"/>
      <c r="TAM14" s="192"/>
      <c r="TAN14" s="117"/>
      <c r="TAO14" s="192"/>
      <c r="TAP14" s="192"/>
      <c r="TAQ14" s="192"/>
      <c r="TAR14" s="192"/>
      <c r="TAS14" s="192"/>
      <c r="TAT14" s="192"/>
      <c r="TAU14" s="192"/>
      <c r="TAV14" s="192"/>
      <c r="TAW14" s="192"/>
      <c r="TAX14" s="192"/>
      <c r="TAY14" s="192"/>
      <c r="TAZ14" s="192"/>
      <c r="TBA14" s="192"/>
      <c r="TBB14" s="192"/>
      <c r="TBC14" s="192"/>
      <c r="TBD14" s="117"/>
      <c r="TBE14" s="192"/>
      <c r="TBF14" s="192"/>
      <c r="TBG14" s="192"/>
      <c r="TBH14" s="192"/>
      <c r="TBI14" s="192"/>
      <c r="TBJ14" s="192"/>
      <c r="TBK14" s="192"/>
      <c r="TBL14" s="192"/>
      <c r="TBM14" s="192"/>
      <c r="TBN14" s="192"/>
      <c r="TBO14" s="192"/>
      <c r="TBP14" s="192"/>
      <c r="TBQ14" s="192"/>
      <c r="TBR14" s="192"/>
      <c r="TBS14" s="192"/>
      <c r="TBT14" s="117"/>
      <c r="TBU14" s="192"/>
      <c r="TBV14" s="192"/>
      <c r="TBW14" s="192"/>
      <c r="TBX14" s="192"/>
      <c r="TBY14" s="192"/>
      <c r="TBZ14" s="192"/>
      <c r="TCA14" s="192"/>
      <c r="TCB14" s="192"/>
      <c r="TCC14" s="192"/>
      <c r="TCD14" s="192"/>
      <c r="TCE14" s="192"/>
      <c r="TCF14" s="192"/>
      <c r="TCG14" s="192"/>
      <c r="TCH14" s="192"/>
      <c r="TCI14" s="192"/>
      <c r="TCJ14" s="117"/>
      <c r="TCK14" s="192"/>
      <c r="TCL14" s="192"/>
      <c r="TCM14" s="192"/>
      <c r="TCN14" s="192"/>
      <c r="TCO14" s="192"/>
      <c r="TCP14" s="192"/>
      <c r="TCQ14" s="192"/>
      <c r="TCR14" s="192"/>
      <c r="TCS14" s="192"/>
      <c r="TCT14" s="192"/>
      <c r="TCU14" s="192"/>
      <c r="TCV14" s="192"/>
      <c r="TCW14" s="192"/>
      <c r="TCX14" s="192"/>
      <c r="TCY14" s="192"/>
      <c r="TCZ14" s="117"/>
      <c r="TDA14" s="192"/>
      <c r="TDB14" s="192"/>
      <c r="TDC14" s="192"/>
      <c r="TDD14" s="192"/>
      <c r="TDE14" s="192"/>
      <c r="TDF14" s="192"/>
      <c r="TDG14" s="192"/>
      <c r="TDH14" s="192"/>
      <c r="TDI14" s="192"/>
      <c r="TDJ14" s="192"/>
      <c r="TDK14" s="192"/>
      <c r="TDL14" s="192"/>
      <c r="TDM14" s="192"/>
      <c r="TDN14" s="192"/>
      <c r="TDO14" s="192"/>
      <c r="TDP14" s="117"/>
      <c r="TDQ14" s="192"/>
      <c r="TDR14" s="192"/>
      <c r="TDS14" s="192"/>
      <c r="TDT14" s="192"/>
      <c r="TDU14" s="192"/>
      <c r="TDV14" s="192"/>
      <c r="TDW14" s="192"/>
      <c r="TDX14" s="192"/>
      <c r="TDY14" s="192"/>
      <c r="TDZ14" s="192"/>
      <c r="TEA14" s="192"/>
      <c r="TEB14" s="192"/>
      <c r="TEC14" s="192"/>
      <c r="TED14" s="192"/>
      <c r="TEE14" s="192"/>
      <c r="TEF14" s="117"/>
      <c r="TEG14" s="192"/>
      <c r="TEH14" s="192"/>
      <c r="TEI14" s="192"/>
      <c r="TEJ14" s="192"/>
      <c r="TEK14" s="192"/>
      <c r="TEL14" s="192"/>
      <c r="TEM14" s="192"/>
      <c r="TEN14" s="192"/>
      <c r="TEO14" s="192"/>
      <c r="TEP14" s="192"/>
      <c r="TEQ14" s="192"/>
      <c r="TER14" s="192"/>
      <c r="TES14" s="192"/>
      <c r="TET14" s="192"/>
      <c r="TEU14" s="192"/>
      <c r="TEV14" s="117"/>
      <c r="TEW14" s="192"/>
      <c r="TEX14" s="192"/>
      <c r="TEY14" s="192"/>
      <c r="TEZ14" s="192"/>
      <c r="TFA14" s="192"/>
      <c r="TFB14" s="192"/>
      <c r="TFC14" s="192"/>
      <c r="TFD14" s="192"/>
      <c r="TFE14" s="192"/>
      <c r="TFF14" s="192"/>
      <c r="TFG14" s="192"/>
      <c r="TFH14" s="192"/>
      <c r="TFI14" s="192"/>
      <c r="TFJ14" s="192"/>
      <c r="TFK14" s="192"/>
      <c r="TFL14" s="117"/>
      <c r="TFM14" s="192"/>
      <c r="TFN14" s="192"/>
      <c r="TFO14" s="192"/>
      <c r="TFP14" s="192"/>
      <c r="TFQ14" s="192"/>
      <c r="TFR14" s="192"/>
      <c r="TFS14" s="192"/>
      <c r="TFT14" s="192"/>
      <c r="TFU14" s="192"/>
      <c r="TFV14" s="192"/>
      <c r="TFW14" s="192"/>
      <c r="TFX14" s="192"/>
      <c r="TFY14" s="192"/>
      <c r="TFZ14" s="192"/>
      <c r="TGA14" s="192"/>
      <c r="TGB14" s="117"/>
      <c r="TGC14" s="192"/>
      <c r="TGD14" s="192"/>
      <c r="TGE14" s="192"/>
      <c r="TGF14" s="192"/>
      <c r="TGG14" s="192"/>
      <c r="TGH14" s="192"/>
      <c r="TGI14" s="192"/>
      <c r="TGJ14" s="192"/>
      <c r="TGK14" s="192"/>
      <c r="TGL14" s="192"/>
      <c r="TGM14" s="192"/>
      <c r="TGN14" s="192"/>
      <c r="TGO14" s="192"/>
      <c r="TGP14" s="192"/>
      <c r="TGQ14" s="192"/>
      <c r="TGR14" s="117"/>
      <c r="TGS14" s="192"/>
      <c r="TGT14" s="192"/>
      <c r="TGU14" s="192"/>
      <c r="TGV14" s="192"/>
      <c r="TGW14" s="192"/>
      <c r="TGX14" s="192"/>
      <c r="TGY14" s="192"/>
      <c r="TGZ14" s="192"/>
      <c r="THA14" s="192"/>
      <c r="THB14" s="192"/>
      <c r="THC14" s="192"/>
      <c r="THD14" s="192"/>
      <c r="THE14" s="192"/>
      <c r="THF14" s="192"/>
      <c r="THG14" s="192"/>
      <c r="THH14" s="117"/>
      <c r="THI14" s="192"/>
      <c r="THJ14" s="192"/>
      <c r="THK14" s="192"/>
      <c r="THL14" s="192"/>
      <c r="THM14" s="192"/>
      <c r="THN14" s="192"/>
      <c r="THO14" s="192"/>
      <c r="THP14" s="192"/>
      <c r="THQ14" s="192"/>
      <c r="THR14" s="192"/>
      <c r="THS14" s="192"/>
      <c r="THT14" s="192"/>
      <c r="THU14" s="192"/>
      <c r="THV14" s="192"/>
      <c r="THW14" s="192"/>
      <c r="THX14" s="117"/>
      <c r="THY14" s="192"/>
      <c r="THZ14" s="192"/>
      <c r="TIA14" s="192"/>
      <c r="TIB14" s="192"/>
      <c r="TIC14" s="192"/>
      <c r="TID14" s="192"/>
      <c r="TIE14" s="192"/>
      <c r="TIF14" s="192"/>
      <c r="TIG14" s="192"/>
      <c r="TIH14" s="192"/>
      <c r="TII14" s="192"/>
      <c r="TIJ14" s="192"/>
      <c r="TIK14" s="192"/>
      <c r="TIL14" s="192"/>
      <c r="TIM14" s="192"/>
      <c r="TIN14" s="117"/>
      <c r="TIO14" s="192"/>
      <c r="TIP14" s="192"/>
      <c r="TIQ14" s="192"/>
      <c r="TIR14" s="192"/>
      <c r="TIS14" s="192"/>
      <c r="TIT14" s="192"/>
      <c r="TIU14" s="192"/>
      <c r="TIV14" s="192"/>
      <c r="TIW14" s="192"/>
      <c r="TIX14" s="192"/>
      <c r="TIY14" s="192"/>
      <c r="TIZ14" s="192"/>
      <c r="TJA14" s="192"/>
      <c r="TJB14" s="192"/>
      <c r="TJC14" s="192"/>
      <c r="TJD14" s="117"/>
      <c r="TJE14" s="192"/>
      <c r="TJF14" s="192"/>
      <c r="TJG14" s="192"/>
      <c r="TJH14" s="192"/>
      <c r="TJI14" s="192"/>
      <c r="TJJ14" s="192"/>
      <c r="TJK14" s="192"/>
      <c r="TJL14" s="192"/>
      <c r="TJM14" s="192"/>
      <c r="TJN14" s="192"/>
      <c r="TJO14" s="192"/>
      <c r="TJP14" s="192"/>
      <c r="TJQ14" s="192"/>
      <c r="TJR14" s="192"/>
      <c r="TJS14" s="192"/>
      <c r="TJT14" s="117"/>
      <c r="TJU14" s="192"/>
      <c r="TJV14" s="192"/>
      <c r="TJW14" s="192"/>
      <c r="TJX14" s="192"/>
      <c r="TJY14" s="192"/>
      <c r="TJZ14" s="192"/>
      <c r="TKA14" s="192"/>
      <c r="TKB14" s="192"/>
      <c r="TKC14" s="192"/>
      <c r="TKD14" s="192"/>
      <c r="TKE14" s="192"/>
      <c r="TKF14" s="192"/>
      <c r="TKG14" s="192"/>
      <c r="TKH14" s="192"/>
      <c r="TKI14" s="192"/>
      <c r="TKJ14" s="117"/>
      <c r="TKK14" s="192"/>
      <c r="TKL14" s="192"/>
      <c r="TKM14" s="192"/>
      <c r="TKN14" s="192"/>
      <c r="TKO14" s="192"/>
      <c r="TKP14" s="192"/>
      <c r="TKQ14" s="192"/>
      <c r="TKR14" s="192"/>
      <c r="TKS14" s="192"/>
      <c r="TKT14" s="192"/>
      <c r="TKU14" s="192"/>
      <c r="TKV14" s="192"/>
      <c r="TKW14" s="192"/>
      <c r="TKX14" s="192"/>
      <c r="TKY14" s="192"/>
      <c r="TKZ14" s="117"/>
      <c r="TLA14" s="192"/>
      <c r="TLB14" s="192"/>
      <c r="TLC14" s="192"/>
      <c r="TLD14" s="192"/>
      <c r="TLE14" s="192"/>
      <c r="TLF14" s="192"/>
      <c r="TLG14" s="192"/>
      <c r="TLH14" s="192"/>
      <c r="TLI14" s="192"/>
      <c r="TLJ14" s="192"/>
      <c r="TLK14" s="192"/>
      <c r="TLL14" s="192"/>
      <c r="TLM14" s="192"/>
      <c r="TLN14" s="192"/>
      <c r="TLO14" s="192"/>
      <c r="TLP14" s="117"/>
      <c r="TLQ14" s="192"/>
      <c r="TLR14" s="192"/>
      <c r="TLS14" s="192"/>
      <c r="TLT14" s="192"/>
      <c r="TLU14" s="192"/>
      <c r="TLV14" s="192"/>
      <c r="TLW14" s="192"/>
      <c r="TLX14" s="192"/>
      <c r="TLY14" s="192"/>
      <c r="TLZ14" s="192"/>
      <c r="TMA14" s="192"/>
      <c r="TMB14" s="192"/>
      <c r="TMC14" s="192"/>
      <c r="TMD14" s="192"/>
      <c r="TME14" s="192"/>
      <c r="TMF14" s="117"/>
      <c r="TMG14" s="192"/>
      <c r="TMH14" s="192"/>
      <c r="TMI14" s="192"/>
      <c r="TMJ14" s="192"/>
      <c r="TMK14" s="192"/>
      <c r="TML14" s="192"/>
      <c r="TMM14" s="192"/>
      <c r="TMN14" s="192"/>
      <c r="TMO14" s="192"/>
      <c r="TMP14" s="192"/>
      <c r="TMQ14" s="192"/>
      <c r="TMR14" s="192"/>
      <c r="TMS14" s="192"/>
      <c r="TMT14" s="192"/>
      <c r="TMU14" s="192"/>
      <c r="TMV14" s="117"/>
      <c r="TMW14" s="192"/>
      <c r="TMX14" s="192"/>
      <c r="TMY14" s="192"/>
      <c r="TMZ14" s="192"/>
      <c r="TNA14" s="192"/>
      <c r="TNB14" s="192"/>
      <c r="TNC14" s="192"/>
      <c r="TND14" s="192"/>
      <c r="TNE14" s="192"/>
      <c r="TNF14" s="192"/>
      <c r="TNG14" s="192"/>
      <c r="TNH14" s="192"/>
      <c r="TNI14" s="192"/>
      <c r="TNJ14" s="192"/>
      <c r="TNK14" s="192"/>
      <c r="TNL14" s="117"/>
      <c r="TNM14" s="192"/>
      <c r="TNN14" s="192"/>
      <c r="TNO14" s="192"/>
      <c r="TNP14" s="192"/>
      <c r="TNQ14" s="192"/>
      <c r="TNR14" s="192"/>
      <c r="TNS14" s="192"/>
      <c r="TNT14" s="192"/>
      <c r="TNU14" s="192"/>
      <c r="TNV14" s="192"/>
      <c r="TNW14" s="192"/>
      <c r="TNX14" s="192"/>
      <c r="TNY14" s="192"/>
      <c r="TNZ14" s="192"/>
      <c r="TOA14" s="192"/>
      <c r="TOB14" s="117"/>
      <c r="TOC14" s="192"/>
      <c r="TOD14" s="192"/>
      <c r="TOE14" s="192"/>
      <c r="TOF14" s="192"/>
      <c r="TOG14" s="192"/>
      <c r="TOH14" s="192"/>
      <c r="TOI14" s="192"/>
      <c r="TOJ14" s="192"/>
      <c r="TOK14" s="192"/>
      <c r="TOL14" s="192"/>
      <c r="TOM14" s="192"/>
      <c r="TON14" s="192"/>
      <c r="TOO14" s="192"/>
      <c r="TOP14" s="192"/>
      <c r="TOQ14" s="192"/>
      <c r="TOR14" s="117"/>
      <c r="TOS14" s="192"/>
      <c r="TOT14" s="192"/>
      <c r="TOU14" s="192"/>
      <c r="TOV14" s="192"/>
      <c r="TOW14" s="192"/>
      <c r="TOX14" s="192"/>
      <c r="TOY14" s="192"/>
      <c r="TOZ14" s="192"/>
      <c r="TPA14" s="192"/>
      <c r="TPB14" s="192"/>
      <c r="TPC14" s="192"/>
      <c r="TPD14" s="192"/>
      <c r="TPE14" s="192"/>
      <c r="TPF14" s="192"/>
      <c r="TPG14" s="192"/>
      <c r="TPH14" s="117"/>
      <c r="TPI14" s="192"/>
      <c r="TPJ14" s="192"/>
      <c r="TPK14" s="192"/>
      <c r="TPL14" s="192"/>
      <c r="TPM14" s="192"/>
      <c r="TPN14" s="192"/>
      <c r="TPO14" s="192"/>
      <c r="TPP14" s="192"/>
      <c r="TPQ14" s="192"/>
      <c r="TPR14" s="192"/>
      <c r="TPS14" s="192"/>
      <c r="TPT14" s="192"/>
      <c r="TPU14" s="192"/>
      <c r="TPV14" s="192"/>
      <c r="TPW14" s="192"/>
      <c r="TPX14" s="117"/>
      <c r="TPY14" s="192"/>
      <c r="TPZ14" s="192"/>
      <c r="TQA14" s="192"/>
      <c r="TQB14" s="192"/>
      <c r="TQC14" s="192"/>
      <c r="TQD14" s="192"/>
      <c r="TQE14" s="192"/>
      <c r="TQF14" s="192"/>
      <c r="TQG14" s="192"/>
      <c r="TQH14" s="192"/>
      <c r="TQI14" s="192"/>
      <c r="TQJ14" s="192"/>
      <c r="TQK14" s="192"/>
      <c r="TQL14" s="192"/>
      <c r="TQM14" s="192"/>
      <c r="TQN14" s="117"/>
      <c r="TQO14" s="192"/>
      <c r="TQP14" s="192"/>
      <c r="TQQ14" s="192"/>
      <c r="TQR14" s="192"/>
      <c r="TQS14" s="192"/>
      <c r="TQT14" s="192"/>
      <c r="TQU14" s="192"/>
      <c r="TQV14" s="192"/>
      <c r="TQW14" s="192"/>
      <c r="TQX14" s="192"/>
      <c r="TQY14" s="192"/>
      <c r="TQZ14" s="192"/>
      <c r="TRA14" s="192"/>
      <c r="TRB14" s="192"/>
      <c r="TRC14" s="192"/>
      <c r="TRD14" s="117"/>
      <c r="TRE14" s="192"/>
      <c r="TRF14" s="192"/>
      <c r="TRG14" s="192"/>
      <c r="TRH14" s="192"/>
      <c r="TRI14" s="192"/>
      <c r="TRJ14" s="192"/>
      <c r="TRK14" s="192"/>
      <c r="TRL14" s="192"/>
      <c r="TRM14" s="192"/>
      <c r="TRN14" s="192"/>
      <c r="TRO14" s="192"/>
      <c r="TRP14" s="192"/>
      <c r="TRQ14" s="192"/>
      <c r="TRR14" s="192"/>
      <c r="TRS14" s="192"/>
      <c r="TRT14" s="117"/>
      <c r="TRU14" s="192"/>
      <c r="TRV14" s="192"/>
      <c r="TRW14" s="192"/>
      <c r="TRX14" s="192"/>
      <c r="TRY14" s="192"/>
      <c r="TRZ14" s="192"/>
      <c r="TSA14" s="192"/>
      <c r="TSB14" s="192"/>
      <c r="TSC14" s="192"/>
      <c r="TSD14" s="192"/>
      <c r="TSE14" s="192"/>
      <c r="TSF14" s="192"/>
      <c r="TSG14" s="192"/>
      <c r="TSH14" s="192"/>
      <c r="TSI14" s="192"/>
      <c r="TSJ14" s="117"/>
      <c r="TSK14" s="192"/>
      <c r="TSL14" s="192"/>
      <c r="TSM14" s="192"/>
      <c r="TSN14" s="192"/>
      <c r="TSO14" s="192"/>
      <c r="TSP14" s="192"/>
      <c r="TSQ14" s="192"/>
      <c r="TSR14" s="192"/>
      <c r="TSS14" s="192"/>
      <c r="TST14" s="192"/>
      <c r="TSU14" s="192"/>
      <c r="TSV14" s="192"/>
      <c r="TSW14" s="192"/>
      <c r="TSX14" s="192"/>
      <c r="TSY14" s="192"/>
      <c r="TSZ14" s="117"/>
      <c r="TTA14" s="192"/>
      <c r="TTB14" s="192"/>
      <c r="TTC14" s="192"/>
      <c r="TTD14" s="192"/>
      <c r="TTE14" s="192"/>
      <c r="TTF14" s="192"/>
      <c r="TTG14" s="192"/>
      <c r="TTH14" s="192"/>
      <c r="TTI14" s="192"/>
      <c r="TTJ14" s="192"/>
      <c r="TTK14" s="192"/>
      <c r="TTL14" s="192"/>
      <c r="TTM14" s="192"/>
      <c r="TTN14" s="192"/>
      <c r="TTO14" s="192"/>
      <c r="TTP14" s="117"/>
      <c r="TTQ14" s="192"/>
      <c r="TTR14" s="192"/>
      <c r="TTS14" s="192"/>
      <c r="TTT14" s="192"/>
      <c r="TTU14" s="192"/>
      <c r="TTV14" s="192"/>
      <c r="TTW14" s="192"/>
      <c r="TTX14" s="192"/>
      <c r="TTY14" s="192"/>
      <c r="TTZ14" s="192"/>
      <c r="TUA14" s="192"/>
      <c r="TUB14" s="192"/>
      <c r="TUC14" s="192"/>
      <c r="TUD14" s="192"/>
      <c r="TUE14" s="192"/>
      <c r="TUF14" s="117"/>
      <c r="TUG14" s="192"/>
      <c r="TUH14" s="192"/>
      <c r="TUI14" s="192"/>
      <c r="TUJ14" s="192"/>
      <c r="TUK14" s="192"/>
      <c r="TUL14" s="192"/>
      <c r="TUM14" s="192"/>
      <c r="TUN14" s="192"/>
      <c r="TUO14" s="192"/>
      <c r="TUP14" s="192"/>
      <c r="TUQ14" s="192"/>
      <c r="TUR14" s="192"/>
      <c r="TUS14" s="192"/>
      <c r="TUT14" s="192"/>
      <c r="TUU14" s="192"/>
      <c r="TUV14" s="117"/>
      <c r="TUW14" s="192"/>
      <c r="TUX14" s="192"/>
      <c r="TUY14" s="192"/>
      <c r="TUZ14" s="192"/>
      <c r="TVA14" s="192"/>
      <c r="TVB14" s="192"/>
      <c r="TVC14" s="192"/>
      <c r="TVD14" s="192"/>
      <c r="TVE14" s="192"/>
      <c r="TVF14" s="192"/>
      <c r="TVG14" s="192"/>
      <c r="TVH14" s="192"/>
      <c r="TVI14" s="192"/>
      <c r="TVJ14" s="192"/>
      <c r="TVK14" s="192"/>
      <c r="TVL14" s="117"/>
      <c r="TVM14" s="192"/>
      <c r="TVN14" s="192"/>
      <c r="TVO14" s="192"/>
      <c r="TVP14" s="192"/>
      <c r="TVQ14" s="192"/>
      <c r="TVR14" s="192"/>
      <c r="TVS14" s="192"/>
      <c r="TVT14" s="192"/>
      <c r="TVU14" s="192"/>
      <c r="TVV14" s="192"/>
      <c r="TVW14" s="192"/>
      <c r="TVX14" s="192"/>
      <c r="TVY14" s="192"/>
      <c r="TVZ14" s="192"/>
      <c r="TWA14" s="192"/>
      <c r="TWB14" s="117"/>
      <c r="TWC14" s="192"/>
      <c r="TWD14" s="192"/>
      <c r="TWE14" s="192"/>
      <c r="TWF14" s="192"/>
      <c r="TWG14" s="192"/>
      <c r="TWH14" s="192"/>
      <c r="TWI14" s="192"/>
      <c r="TWJ14" s="192"/>
      <c r="TWK14" s="192"/>
      <c r="TWL14" s="192"/>
      <c r="TWM14" s="192"/>
      <c r="TWN14" s="192"/>
      <c r="TWO14" s="192"/>
      <c r="TWP14" s="192"/>
      <c r="TWQ14" s="192"/>
      <c r="TWR14" s="117"/>
      <c r="TWS14" s="192"/>
      <c r="TWT14" s="192"/>
      <c r="TWU14" s="192"/>
      <c r="TWV14" s="192"/>
      <c r="TWW14" s="192"/>
      <c r="TWX14" s="192"/>
      <c r="TWY14" s="192"/>
      <c r="TWZ14" s="192"/>
      <c r="TXA14" s="192"/>
      <c r="TXB14" s="192"/>
      <c r="TXC14" s="192"/>
      <c r="TXD14" s="192"/>
      <c r="TXE14" s="192"/>
      <c r="TXF14" s="192"/>
      <c r="TXG14" s="192"/>
      <c r="TXH14" s="117"/>
      <c r="TXI14" s="192"/>
      <c r="TXJ14" s="192"/>
      <c r="TXK14" s="192"/>
      <c r="TXL14" s="192"/>
      <c r="TXM14" s="192"/>
      <c r="TXN14" s="192"/>
      <c r="TXO14" s="192"/>
      <c r="TXP14" s="192"/>
      <c r="TXQ14" s="192"/>
      <c r="TXR14" s="192"/>
      <c r="TXS14" s="192"/>
      <c r="TXT14" s="192"/>
      <c r="TXU14" s="192"/>
      <c r="TXV14" s="192"/>
      <c r="TXW14" s="192"/>
      <c r="TXX14" s="117"/>
      <c r="TXY14" s="192"/>
      <c r="TXZ14" s="192"/>
      <c r="TYA14" s="192"/>
      <c r="TYB14" s="192"/>
      <c r="TYC14" s="192"/>
      <c r="TYD14" s="192"/>
      <c r="TYE14" s="192"/>
      <c r="TYF14" s="192"/>
      <c r="TYG14" s="192"/>
      <c r="TYH14" s="192"/>
      <c r="TYI14" s="192"/>
      <c r="TYJ14" s="192"/>
      <c r="TYK14" s="192"/>
      <c r="TYL14" s="192"/>
      <c r="TYM14" s="192"/>
      <c r="TYN14" s="117"/>
      <c r="TYO14" s="192"/>
      <c r="TYP14" s="192"/>
      <c r="TYQ14" s="192"/>
      <c r="TYR14" s="192"/>
      <c r="TYS14" s="192"/>
      <c r="TYT14" s="192"/>
      <c r="TYU14" s="192"/>
      <c r="TYV14" s="192"/>
      <c r="TYW14" s="192"/>
      <c r="TYX14" s="192"/>
      <c r="TYY14" s="192"/>
      <c r="TYZ14" s="192"/>
      <c r="TZA14" s="192"/>
      <c r="TZB14" s="192"/>
      <c r="TZC14" s="192"/>
      <c r="TZD14" s="117"/>
      <c r="TZE14" s="192"/>
      <c r="TZF14" s="192"/>
      <c r="TZG14" s="192"/>
      <c r="TZH14" s="192"/>
      <c r="TZI14" s="192"/>
      <c r="TZJ14" s="192"/>
      <c r="TZK14" s="192"/>
      <c r="TZL14" s="192"/>
      <c r="TZM14" s="192"/>
      <c r="TZN14" s="192"/>
      <c r="TZO14" s="192"/>
      <c r="TZP14" s="192"/>
      <c r="TZQ14" s="192"/>
      <c r="TZR14" s="192"/>
      <c r="TZS14" s="192"/>
      <c r="TZT14" s="117"/>
      <c r="TZU14" s="192"/>
      <c r="TZV14" s="192"/>
      <c r="TZW14" s="192"/>
      <c r="TZX14" s="192"/>
      <c r="TZY14" s="192"/>
      <c r="TZZ14" s="192"/>
      <c r="UAA14" s="192"/>
      <c r="UAB14" s="192"/>
      <c r="UAC14" s="192"/>
      <c r="UAD14" s="192"/>
      <c r="UAE14" s="192"/>
      <c r="UAF14" s="192"/>
      <c r="UAG14" s="192"/>
      <c r="UAH14" s="192"/>
      <c r="UAI14" s="192"/>
      <c r="UAJ14" s="117"/>
      <c r="UAK14" s="192"/>
      <c r="UAL14" s="192"/>
      <c r="UAM14" s="192"/>
      <c r="UAN14" s="192"/>
      <c r="UAO14" s="192"/>
      <c r="UAP14" s="192"/>
      <c r="UAQ14" s="192"/>
      <c r="UAR14" s="192"/>
      <c r="UAS14" s="192"/>
      <c r="UAT14" s="192"/>
      <c r="UAU14" s="192"/>
      <c r="UAV14" s="192"/>
      <c r="UAW14" s="192"/>
      <c r="UAX14" s="192"/>
      <c r="UAY14" s="192"/>
      <c r="UAZ14" s="117"/>
      <c r="UBA14" s="192"/>
      <c r="UBB14" s="192"/>
      <c r="UBC14" s="192"/>
      <c r="UBD14" s="192"/>
      <c r="UBE14" s="192"/>
      <c r="UBF14" s="192"/>
      <c r="UBG14" s="192"/>
      <c r="UBH14" s="192"/>
      <c r="UBI14" s="192"/>
      <c r="UBJ14" s="192"/>
      <c r="UBK14" s="192"/>
      <c r="UBL14" s="192"/>
      <c r="UBM14" s="192"/>
      <c r="UBN14" s="192"/>
      <c r="UBO14" s="192"/>
      <c r="UBP14" s="117"/>
      <c r="UBQ14" s="192"/>
      <c r="UBR14" s="192"/>
      <c r="UBS14" s="192"/>
      <c r="UBT14" s="192"/>
      <c r="UBU14" s="192"/>
      <c r="UBV14" s="192"/>
      <c r="UBW14" s="192"/>
      <c r="UBX14" s="192"/>
      <c r="UBY14" s="192"/>
      <c r="UBZ14" s="192"/>
      <c r="UCA14" s="192"/>
      <c r="UCB14" s="192"/>
      <c r="UCC14" s="192"/>
      <c r="UCD14" s="192"/>
      <c r="UCE14" s="192"/>
      <c r="UCF14" s="117"/>
      <c r="UCG14" s="192"/>
      <c r="UCH14" s="192"/>
      <c r="UCI14" s="192"/>
      <c r="UCJ14" s="192"/>
      <c r="UCK14" s="192"/>
      <c r="UCL14" s="192"/>
      <c r="UCM14" s="192"/>
      <c r="UCN14" s="192"/>
      <c r="UCO14" s="192"/>
      <c r="UCP14" s="192"/>
      <c r="UCQ14" s="192"/>
      <c r="UCR14" s="192"/>
      <c r="UCS14" s="192"/>
      <c r="UCT14" s="192"/>
      <c r="UCU14" s="192"/>
      <c r="UCV14" s="117"/>
      <c r="UCW14" s="192"/>
      <c r="UCX14" s="192"/>
      <c r="UCY14" s="192"/>
      <c r="UCZ14" s="192"/>
      <c r="UDA14" s="192"/>
      <c r="UDB14" s="192"/>
      <c r="UDC14" s="192"/>
      <c r="UDD14" s="192"/>
      <c r="UDE14" s="192"/>
      <c r="UDF14" s="192"/>
      <c r="UDG14" s="192"/>
      <c r="UDH14" s="192"/>
      <c r="UDI14" s="192"/>
      <c r="UDJ14" s="192"/>
      <c r="UDK14" s="192"/>
      <c r="UDL14" s="117"/>
      <c r="UDM14" s="192"/>
      <c r="UDN14" s="192"/>
      <c r="UDO14" s="192"/>
      <c r="UDP14" s="192"/>
      <c r="UDQ14" s="192"/>
      <c r="UDR14" s="192"/>
      <c r="UDS14" s="192"/>
      <c r="UDT14" s="192"/>
      <c r="UDU14" s="192"/>
      <c r="UDV14" s="192"/>
      <c r="UDW14" s="192"/>
      <c r="UDX14" s="192"/>
      <c r="UDY14" s="192"/>
      <c r="UDZ14" s="192"/>
      <c r="UEA14" s="192"/>
      <c r="UEB14" s="117"/>
      <c r="UEC14" s="192"/>
      <c r="UED14" s="192"/>
      <c r="UEE14" s="192"/>
      <c r="UEF14" s="192"/>
      <c r="UEG14" s="192"/>
      <c r="UEH14" s="192"/>
      <c r="UEI14" s="192"/>
      <c r="UEJ14" s="192"/>
      <c r="UEK14" s="192"/>
      <c r="UEL14" s="192"/>
      <c r="UEM14" s="192"/>
      <c r="UEN14" s="192"/>
      <c r="UEO14" s="192"/>
      <c r="UEP14" s="192"/>
      <c r="UEQ14" s="192"/>
      <c r="UER14" s="117"/>
      <c r="UES14" s="192"/>
      <c r="UET14" s="192"/>
      <c r="UEU14" s="192"/>
      <c r="UEV14" s="192"/>
      <c r="UEW14" s="192"/>
      <c r="UEX14" s="192"/>
      <c r="UEY14" s="192"/>
      <c r="UEZ14" s="192"/>
      <c r="UFA14" s="192"/>
      <c r="UFB14" s="192"/>
      <c r="UFC14" s="192"/>
      <c r="UFD14" s="192"/>
      <c r="UFE14" s="192"/>
      <c r="UFF14" s="192"/>
      <c r="UFG14" s="192"/>
      <c r="UFH14" s="117"/>
      <c r="UFI14" s="192"/>
      <c r="UFJ14" s="192"/>
      <c r="UFK14" s="192"/>
      <c r="UFL14" s="192"/>
      <c r="UFM14" s="192"/>
      <c r="UFN14" s="192"/>
      <c r="UFO14" s="192"/>
      <c r="UFP14" s="192"/>
      <c r="UFQ14" s="192"/>
      <c r="UFR14" s="192"/>
      <c r="UFS14" s="192"/>
      <c r="UFT14" s="192"/>
      <c r="UFU14" s="192"/>
      <c r="UFV14" s="192"/>
      <c r="UFW14" s="192"/>
      <c r="UFX14" s="117"/>
      <c r="UFY14" s="192"/>
      <c r="UFZ14" s="192"/>
      <c r="UGA14" s="192"/>
      <c r="UGB14" s="192"/>
      <c r="UGC14" s="192"/>
      <c r="UGD14" s="192"/>
      <c r="UGE14" s="192"/>
      <c r="UGF14" s="192"/>
      <c r="UGG14" s="192"/>
      <c r="UGH14" s="192"/>
      <c r="UGI14" s="192"/>
      <c r="UGJ14" s="192"/>
      <c r="UGK14" s="192"/>
      <c r="UGL14" s="192"/>
      <c r="UGM14" s="192"/>
      <c r="UGN14" s="117"/>
      <c r="UGO14" s="192"/>
      <c r="UGP14" s="192"/>
      <c r="UGQ14" s="192"/>
      <c r="UGR14" s="192"/>
      <c r="UGS14" s="192"/>
      <c r="UGT14" s="192"/>
      <c r="UGU14" s="192"/>
      <c r="UGV14" s="192"/>
      <c r="UGW14" s="192"/>
      <c r="UGX14" s="192"/>
      <c r="UGY14" s="192"/>
      <c r="UGZ14" s="192"/>
      <c r="UHA14" s="192"/>
      <c r="UHB14" s="192"/>
      <c r="UHC14" s="192"/>
      <c r="UHD14" s="117"/>
      <c r="UHE14" s="192"/>
      <c r="UHF14" s="192"/>
      <c r="UHG14" s="192"/>
      <c r="UHH14" s="192"/>
      <c r="UHI14" s="192"/>
      <c r="UHJ14" s="192"/>
      <c r="UHK14" s="192"/>
      <c r="UHL14" s="192"/>
      <c r="UHM14" s="192"/>
      <c r="UHN14" s="192"/>
      <c r="UHO14" s="192"/>
      <c r="UHP14" s="192"/>
      <c r="UHQ14" s="192"/>
      <c r="UHR14" s="192"/>
      <c r="UHS14" s="192"/>
      <c r="UHT14" s="117"/>
      <c r="UHU14" s="192"/>
      <c r="UHV14" s="192"/>
      <c r="UHW14" s="192"/>
      <c r="UHX14" s="192"/>
      <c r="UHY14" s="192"/>
      <c r="UHZ14" s="192"/>
      <c r="UIA14" s="192"/>
      <c r="UIB14" s="192"/>
      <c r="UIC14" s="192"/>
      <c r="UID14" s="192"/>
      <c r="UIE14" s="192"/>
      <c r="UIF14" s="192"/>
      <c r="UIG14" s="192"/>
      <c r="UIH14" s="192"/>
      <c r="UII14" s="192"/>
      <c r="UIJ14" s="117"/>
      <c r="UIK14" s="192"/>
      <c r="UIL14" s="192"/>
      <c r="UIM14" s="192"/>
      <c r="UIN14" s="192"/>
      <c r="UIO14" s="192"/>
      <c r="UIP14" s="192"/>
      <c r="UIQ14" s="192"/>
      <c r="UIR14" s="192"/>
      <c r="UIS14" s="192"/>
      <c r="UIT14" s="192"/>
      <c r="UIU14" s="192"/>
      <c r="UIV14" s="192"/>
      <c r="UIW14" s="192"/>
      <c r="UIX14" s="192"/>
      <c r="UIY14" s="192"/>
      <c r="UIZ14" s="117"/>
      <c r="UJA14" s="192"/>
      <c r="UJB14" s="192"/>
      <c r="UJC14" s="192"/>
      <c r="UJD14" s="192"/>
      <c r="UJE14" s="192"/>
      <c r="UJF14" s="192"/>
      <c r="UJG14" s="192"/>
      <c r="UJH14" s="192"/>
      <c r="UJI14" s="192"/>
      <c r="UJJ14" s="192"/>
      <c r="UJK14" s="192"/>
      <c r="UJL14" s="192"/>
      <c r="UJM14" s="192"/>
      <c r="UJN14" s="192"/>
      <c r="UJO14" s="192"/>
      <c r="UJP14" s="117"/>
      <c r="UJQ14" s="192"/>
      <c r="UJR14" s="192"/>
      <c r="UJS14" s="192"/>
      <c r="UJT14" s="192"/>
      <c r="UJU14" s="192"/>
      <c r="UJV14" s="192"/>
      <c r="UJW14" s="192"/>
      <c r="UJX14" s="192"/>
      <c r="UJY14" s="192"/>
      <c r="UJZ14" s="192"/>
      <c r="UKA14" s="192"/>
      <c r="UKB14" s="192"/>
      <c r="UKC14" s="192"/>
      <c r="UKD14" s="192"/>
      <c r="UKE14" s="192"/>
      <c r="UKF14" s="117"/>
      <c r="UKG14" s="192"/>
      <c r="UKH14" s="192"/>
      <c r="UKI14" s="192"/>
      <c r="UKJ14" s="192"/>
      <c r="UKK14" s="192"/>
      <c r="UKL14" s="192"/>
      <c r="UKM14" s="192"/>
      <c r="UKN14" s="192"/>
      <c r="UKO14" s="192"/>
      <c r="UKP14" s="192"/>
      <c r="UKQ14" s="192"/>
      <c r="UKR14" s="192"/>
      <c r="UKS14" s="192"/>
      <c r="UKT14" s="192"/>
      <c r="UKU14" s="192"/>
      <c r="UKV14" s="117"/>
      <c r="UKW14" s="192"/>
      <c r="UKX14" s="192"/>
      <c r="UKY14" s="192"/>
      <c r="UKZ14" s="192"/>
      <c r="ULA14" s="192"/>
      <c r="ULB14" s="192"/>
      <c r="ULC14" s="192"/>
      <c r="ULD14" s="192"/>
      <c r="ULE14" s="192"/>
      <c r="ULF14" s="192"/>
      <c r="ULG14" s="192"/>
      <c r="ULH14" s="192"/>
      <c r="ULI14" s="192"/>
      <c r="ULJ14" s="192"/>
      <c r="ULK14" s="192"/>
      <c r="ULL14" s="117"/>
      <c r="ULM14" s="192"/>
      <c r="ULN14" s="192"/>
      <c r="ULO14" s="192"/>
      <c r="ULP14" s="192"/>
      <c r="ULQ14" s="192"/>
      <c r="ULR14" s="192"/>
      <c r="ULS14" s="192"/>
      <c r="ULT14" s="192"/>
      <c r="ULU14" s="192"/>
      <c r="ULV14" s="192"/>
      <c r="ULW14" s="192"/>
      <c r="ULX14" s="192"/>
      <c r="ULY14" s="192"/>
      <c r="ULZ14" s="192"/>
      <c r="UMA14" s="192"/>
      <c r="UMB14" s="117"/>
      <c r="UMC14" s="192"/>
      <c r="UMD14" s="192"/>
      <c r="UME14" s="192"/>
      <c r="UMF14" s="192"/>
      <c r="UMG14" s="192"/>
      <c r="UMH14" s="192"/>
      <c r="UMI14" s="192"/>
      <c r="UMJ14" s="192"/>
      <c r="UMK14" s="192"/>
      <c r="UML14" s="192"/>
      <c r="UMM14" s="192"/>
      <c r="UMN14" s="192"/>
      <c r="UMO14" s="192"/>
      <c r="UMP14" s="192"/>
      <c r="UMQ14" s="192"/>
      <c r="UMR14" s="117"/>
      <c r="UMS14" s="192"/>
      <c r="UMT14" s="192"/>
      <c r="UMU14" s="192"/>
      <c r="UMV14" s="192"/>
      <c r="UMW14" s="192"/>
      <c r="UMX14" s="192"/>
      <c r="UMY14" s="192"/>
      <c r="UMZ14" s="192"/>
      <c r="UNA14" s="192"/>
      <c r="UNB14" s="192"/>
      <c r="UNC14" s="192"/>
      <c r="UND14" s="192"/>
      <c r="UNE14" s="192"/>
      <c r="UNF14" s="192"/>
      <c r="UNG14" s="192"/>
      <c r="UNH14" s="117"/>
      <c r="UNI14" s="192"/>
      <c r="UNJ14" s="192"/>
      <c r="UNK14" s="192"/>
      <c r="UNL14" s="192"/>
      <c r="UNM14" s="192"/>
      <c r="UNN14" s="192"/>
      <c r="UNO14" s="192"/>
      <c r="UNP14" s="192"/>
      <c r="UNQ14" s="192"/>
      <c r="UNR14" s="192"/>
      <c r="UNS14" s="192"/>
      <c r="UNT14" s="192"/>
      <c r="UNU14" s="192"/>
      <c r="UNV14" s="192"/>
      <c r="UNW14" s="192"/>
      <c r="UNX14" s="117"/>
      <c r="UNY14" s="192"/>
      <c r="UNZ14" s="192"/>
      <c r="UOA14" s="192"/>
      <c r="UOB14" s="192"/>
      <c r="UOC14" s="192"/>
      <c r="UOD14" s="192"/>
      <c r="UOE14" s="192"/>
      <c r="UOF14" s="192"/>
      <c r="UOG14" s="192"/>
      <c r="UOH14" s="192"/>
      <c r="UOI14" s="192"/>
      <c r="UOJ14" s="192"/>
      <c r="UOK14" s="192"/>
      <c r="UOL14" s="192"/>
      <c r="UOM14" s="192"/>
      <c r="UON14" s="117"/>
      <c r="UOO14" s="192"/>
      <c r="UOP14" s="192"/>
      <c r="UOQ14" s="192"/>
      <c r="UOR14" s="192"/>
      <c r="UOS14" s="192"/>
      <c r="UOT14" s="192"/>
      <c r="UOU14" s="192"/>
      <c r="UOV14" s="192"/>
      <c r="UOW14" s="192"/>
      <c r="UOX14" s="192"/>
      <c r="UOY14" s="192"/>
      <c r="UOZ14" s="192"/>
      <c r="UPA14" s="192"/>
      <c r="UPB14" s="192"/>
      <c r="UPC14" s="192"/>
      <c r="UPD14" s="117"/>
      <c r="UPE14" s="192"/>
      <c r="UPF14" s="192"/>
      <c r="UPG14" s="192"/>
      <c r="UPH14" s="192"/>
      <c r="UPI14" s="192"/>
      <c r="UPJ14" s="192"/>
      <c r="UPK14" s="192"/>
      <c r="UPL14" s="192"/>
      <c r="UPM14" s="192"/>
      <c r="UPN14" s="192"/>
      <c r="UPO14" s="192"/>
      <c r="UPP14" s="192"/>
      <c r="UPQ14" s="192"/>
      <c r="UPR14" s="192"/>
      <c r="UPS14" s="192"/>
      <c r="UPT14" s="117"/>
      <c r="UPU14" s="192"/>
      <c r="UPV14" s="192"/>
      <c r="UPW14" s="192"/>
      <c r="UPX14" s="192"/>
      <c r="UPY14" s="192"/>
      <c r="UPZ14" s="192"/>
      <c r="UQA14" s="192"/>
      <c r="UQB14" s="192"/>
      <c r="UQC14" s="192"/>
      <c r="UQD14" s="192"/>
      <c r="UQE14" s="192"/>
      <c r="UQF14" s="192"/>
      <c r="UQG14" s="192"/>
      <c r="UQH14" s="192"/>
      <c r="UQI14" s="192"/>
      <c r="UQJ14" s="117"/>
      <c r="UQK14" s="192"/>
      <c r="UQL14" s="192"/>
      <c r="UQM14" s="192"/>
      <c r="UQN14" s="192"/>
      <c r="UQO14" s="192"/>
      <c r="UQP14" s="192"/>
      <c r="UQQ14" s="192"/>
      <c r="UQR14" s="192"/>
      <c r="UQS14" s="192"/>
      <c r="UQT14" s="192"/>
      <c r="UQU14" s="192"/>
      <c r="UQV14" s="192"/>
      <c r="UQW14" s="192"/>
      <c r="UQX14" s="192"/>
      <c r="UQY14" s="192"/>
      <c r="UQZ14" s="117"/>
      <c r="URA14" s="192"/>
      <c r="URB14" s="192"/>
      <c r="URC14" s="192"/>
      <c r="URD14" s="192"/>
      <c r="URE14" s="192"/>
      <c r="URF14" s="192"/>
      <c r="URG14" s="192"/>
      <c r="URH14" s="192"/>
      <c r="URI14" s="192"/>
      <c r="URJ14" s="192"/>
      <c r="URK14" s="192"/>
      <c r="URL14" s="192"/>
      <c r="URM14" s="192"/>
      <c r="URN14" s="192"/>
      <c r="URO14" s="192"/>
      <c r="URP14" s="117"/>
      <c r="URQ14" s="192"/>
      <c r="URR14" s="192"/>
      <c r="URS14" s="192"/>
      <c r="URT14" s="192"/>
      <c r="URU14" s="192"/>
      <c r="URV14" s="192"/>
      <c r="URW14" s="192"/>
      <c r="URX14" s="192"/>
      <c r="URY14" s="192"/>
      <c r="URZ14" s="192"/>
      <c r="USA14" s="192"/>
      <c r="USB14" s="192"/>
      <c r="USC14" s="192"/>
      <c r="USD14" s="192"/>
      <c r="USE14" s="192"/>
      <c r="USF14" s="117"/>
      <c r="USG14" s="192"/>
      <c r="USH14" s="192"/>
      <c r="USI14" s="192"/>
      <c r="USJ14" s="192"/>
      <c r="USK14" s="192"/>
      <c r="USL14" s="192"/>
      <c r="USM14" s="192"/>
      <c r="USN14" s="192"/>
      <c r="USO14" s="192"/>
      <c r="USP14" s="192"/>
      <c r="USQ14" s="192"/>
      <c r="USR14" s="192"/>
      <c r="USS14" s="192"/>
      <c r="UST14" s="192"/>
      <c r="USU14" s="192"/>
      <c r="USV14" s="117"/>
      <c r="USW14" s="192"/>
      <c r="USX14" s="192"/>
      <c r="USY14" s="192"/>
      <c r="USZ14" s="192"/>
      <c r="UTA14" s="192"/>
      <c r="UTB14" s="192"/>
      <c r="UTC14" s="192"/>
      <c r="UTD14" s="192"/>
      <c r="UTE14" s="192"/>
      <c r="UTF14" s="192"/>
      <c r="UTG14" s="192"/>
      <c r="UTH14" s="192"/>
      <c r="UTI14" s="192"/>
      <c r="UTJ14" s="192"/>
      <c r="UTK14" s="192"/>
      <c r="UTL14" s="117"/>
      <c r="UTM14" s="192"/>
      <c r="UTN14" s="192"/>
      <c r="UTO14" s="192"/>
      <c r="UTP14" s="192"/>
      <c r="UTQ14" s="192"/>
      <c r="UTR14" s="192"/>
      <c r="UTS14" s="192"/>
      <c r="UTT14" s="192"/>
      <c r="UTU14" s="192"/>
      <c r="UTV14" s="192"/>
      <c r="UTW14" s="192"/>
      <c r="UTX14" s="192"/>
      <c r="UTY14" s="192"/>
      <c r="UTZ14" s="192"/>
      <c r="UUA14" s="192"/>
      <c r="UUB14" s="117"/>
      <c r="UUC14" s="192"/>
      <c r="UUD14" s="192"/>
      <c r="UUE14" s="192"/>
      <c r="UUF14" s="192"/>
      <c r="UUG14" s="192"/>
      <c r="UUH14" s="192"/>
      <c r="UUI14" s="192"/>
      <c r="UUJ14" s="192"/>
      <c r="UUK14" s="192"/>
      <c r="UUL14" s="192"/>
      <c r="UUM14" s="192"/>
      <c r="UUN14" s="192"/>
      <c r="UUO14" s="192"/>
      <c r="UUP14" s="192"/>
      <c r="UUQ14" s="192"/>
      <c r="UUR14" s="117"/>
      <c r="UUS14" s="192"/>
      <c r="UUT14" s="192"/>
      <c r="UUU14" s="192"/>
      <c r="UUV14" s="192"/>
      <c r="UUW14" s="192"/>
      <c r="UUX14" s="192"/>
      <c r="UUY14" s="192"/>
      <c r="UUZ14" s="192"/>
      <c r="UVA14" s="192"/>
      <c r="UVB14" s="192"/>
      <c r="UVC14" s="192"/>
      <c r="UVD14" s="192"/>
      <c r="UVE14" s="192"/>
      <c r="UVF14" s="192"/>
      <c r="UVG14" s="192"/>
      <c r="UVH14" s="117"/>
      <c r="UVI14" s="192"/>
      <c r="UVJ14" s="192"/>
      <c r="UVK14" s="192"/>
      <c r="UVL14" s="192"/>
      <c r="UVM14" s="192"/>
      <c r="UVN14" s="192"/>
      <c r="UVO14" s="192"/>
      <c r="UVP14" s="192"/>
      <c r="UVQ14" s="192"/>
      <c r="UVR14" s="192"/>
      <c r="UVS14" s="192"/>
      <c r="UVT14" s="192"/>
      <c r="UVU14" s="192"/>
      <c r="UVV14" s="192"/>
      <c r="UVW14" s="192"/>
      <c r="UVX14" s="117"/>
      <c r="UVY14" s="192"/>
      <c r="UVZ14" s="192"/>
      <c r="UWA14" s="192"/>
      <c r="UWB14" s="192"/>
      <c r="UWC14" s="192"/>
      <c r="UWD14" s="192"/>
      <c r="UWE14" s="192"/>
      <c r="UWF14" s="192"/>
      <c r="UWG14" s="192"/>
      <c r="UWH14" s="192"/>
      <c r="UWI14" s="192"/>
      <c r="UWJ14" s="192"/>
      <c r="UWK14" s="192"/>
      <c r="UWL14" s="192"/>
      <c r="UWM14" s="192"/>
      <c r="UWN14" s="117"/>
      <c r="UWO14" s="192"/>
      <c r="UWP14" s="192"/>
      <c r="UWQ14" s="192"/>
      <c r="UWR14" s="192"/>
      <c r="UWS14" s="192"/>
      <c r="UWT14" s="192"/>
      <c r="UWU14" s="192"/>
      <c r="UWV14" s="192"/>
      <c r="UWW14" s="192"/>
      <c r="UWX14" s="192"/>
      <c r="UWY14" s="192"/>
      <c r="UWZ14" s="192"/>
      <c r="UXA14" s="192"/>
      <c r="UXB14" s="192"/>
      <c r="UXC14" s="192"/>
      <c r="UXD14" s="117"/>
      <c r="UXE14" s="192"/>
      <c r="UXF14" s="192"/>
      <c r="UXG14" s="192"/>
      <c r="UXH14" s="192"/>
      <c r="UXI14" s="192"/>
      <c r="UXJ14" s="192"/>
      <c r="UXK14" s="192"/>
      <c r="UXL14" s="192"/>
      <c r="UXM14" s="192"/>
      <c r="UXN14" s="192"/>
      <c r="UXO14" s="192"/>
      <c r="UXP14" s="192"/>
      <c r="UXQ14" s="192"/>
      <c r="UXR14" s="192"/>
      <c r="UXS14" s="192"/>
      <c r="UXT14" s="117"/>
      <c r="UXU14" s="192"/>
      <c r="UXV14" s="192"/>
      <c r="UXW14" s="192"/>
      <c r="UXX14" s="192"/>
      <c r="UXY14" s="192"/>
      <c r="UXZ14" s="192"/>
      <c r="UYA14" s="192"/>
      <c r="UYB14" s="192"/>
      <c r="UYC14" s="192"/>
      <c r="UYD14" s="192"/>
      <c r="UYE14" s="192"/>
      <c r="UYF14" s="192"/>
      <c r="UYG14" s="192"/>
      <c r="UYH14" s="192"/>
      <c r="UYI14" s="192"/>
      <c r="UYJ14" s="117"/>
      <c r="UYK14" s="192"/>
      <c r="UYL14" s="192"/>
      <c r="UYM14" s="192"/>
      <c r="UYN14" s="192"/>
      <c r="UYO14" s="192"/>
      <c r="UYP14" s="192"/>
      <c r="UYQ14" s="192"/>
      <c r="UYR14" s="192"/>
      <c r="UYS14" s="192"/>
      <c r="UYT14" s="192"/>
      <c r="UYU14" s="192"/>
      <c r="UYV14" s="192"/>
      <c r="UYW14" s="192"/>
      <c r="UYX14" s="192"/>
      <c r="UYY14" s="192"/>
      <c r="UYZ14" s="117"/>
      <c r="UZA14" s="192"/>
      <c r="UZB14" s="192"/>
      <c r="UZC14" s="192"/>
      <c r="UZD14" s="192"/>
      <c r="UZE14" s="192"/>
      <c r="UZF14" s="192"/>
      <c r="UZG14" s="192"/>
      <c r="UZH14" s="192"/>
      <c r="UZI14" s="192"/>
      <c r="UZJ14" s="192"/>
      <c r="UZK14" s="192"/>
      <c r="UZL14" s="192"/>
      <c r="UZM14" s="192"/>
      <c r="UZN14" s="192"/>
      <c r="UZO14" s="192"/>
      <c r="UZP14" s="117"/>
      <c r="UZQ14" s="192"/>
      <c r="UZR14" s="192"/>
      <c r="UZS14" s="192"/>
      <c r="UZT14" s="192"/>
      <c r="UZU14" s="192"/>
      <c r="UZV14" s="192"/>
      <c r="UZW14" s="192"/>
      <c r="UZX14" s="192"/>
      <c r="UZY14" s="192"/>
      <c r="UZZ14" s="192"/>
      <c r="VAA14" s="192"/>
      <c r="VAB14" s="192"/>
      <c r="VAC14" s="192"/>
      <c r="VAD14" s="192"/>
      <c r="VAE14" s="192"/>
      <c r="VAF14" s="117"/>
      <c r="VAG14" s="192"/>
      <c r="VAH14" s="192"/>
      <c r="VAI14" s="192"/>
      <c r="VAJ14" s="192"/>
      <c r="VAK14" s="192"/>
      <c r="VAL14" s="192"/>
      <c r="VAM14" s="192"/>
      <c r="VAN14" s="192"/>
      <c r="VAO14" s="192"/>
      <c r="VAP14" s="192"/>
      <c r="VAQ14" s="192"/>
      <c r="VAR14" s="192"/>
      <c r="VAS14" s="192"/>
      <c r="VAT14" s="192"/>
      <c r="VAU14" s="192"/>
      <c r="VAV14" s="117"/>
      <c r="VAW14" s="192"/>
      <c r="VAX14" s="192"/>
      <c r="VAY14" s="192"/>
      <c r="VAZ14" s="192"/>
      <c r="VBA14" s="192"/>
      <c r="VBB14" s="192"/>
      <c r="VBC14" s="192"/>
      <c r="VBD14" s="192"/>
      <c r="VBE14" s="192"/>
      <c r="VBF14" s="192"/>
      <c r="VBG14" s="192"/>
      <c r="VBH14" s="192"/>
      <c r="VBI14" s="192"/>
      <c r="VBJ14" s="192"/>
      <c r="VBK14" s="192"/>
      <c r="VBL14" s="117"/>
      <c r="VBM14" s="192"/>
      <c r="VBN14" s="192"/>
      <c r="VBO14" s="192"/>
      <c r="VBP14" s="192"/>
      <c r="VBQ14" s="192"/>
      <c r="VBR14" s="192"/>
      <c r="VBS14" s="192"/>
      <c r="VBT14" s="192"/>
      <c r="VBU14" s="192"/>
      <c r="VBV14" s="192"/>
      <c r="VBW14" s="192"/>
      <c r="VBX14" s="192"/>
      <c r="VBY14" s="192"/>
      <c r="VBZ14" s="192"/>
      <c r="VCA14" s="192"/>
      <c r="VCB14" s="117"/>
      <c r="VCC14" s="192"/>
      <c r="VCD14" s="192"/>
      <c r="VCE14" s="192"/>
      <c r="VCF14" s="192"/>
      <c r="VCG14" s="192"/>
      <c r="VCH14" s="192"/>
      <c r="VCI14" s="192"/>
      <c r="VCJ14" s="192"/>
      <c r="VCK14" s="192"/>
      <c r="VCL14" s="192"/>
      <c r="VCM14" s="192"/>
      <c r="VCN14" s="192"/>
      <c r="VCO14" s="192"/>
      <c r="VCP14" s="192"/>
      <c r="VCQ14" s="192"/>
      <c r="VCR14" s="117"/>
      <c r="VCS14" s="192"/>
      <c r="VCT14" s="192"/>
      <c r="VCU14" s="192"/>
      <c r="VCV14" s="192"/>
      <c r="VCW14" s="192"/>
      <c r="VCX14" s="192"/>
      <c r="VCY14" s="192"/>
      <c r="VCZ14" s="192"/>
      <c r="VDA14" s="192"/>
      <c r="VDB14" s="192"/>
      <c r="VDC14" s="192"/>
      <c r="VDD14" s="192"/>
      <c r="VDE14" s="192"/>
      <c r="VDF14" s="192"/>
      <c r="VDG14" s="192"/>
      <c r="VDH14" s="117"/>
      <c r="VDI14" s="192"/>
      <c r="VDJ14" s="192"/>
      <c r="VDK14" s="192"/>
      <c r="VDL14" s="192"/>
      <c r="VDM14" s="192"/>
      <c r="VDN14" s="192"/>
      <c r="VDO14" s="192"/>
      <c r="VDP14" s="192"/>
      <c r="VDQ14" s="192"/>
      <c r="VDR14" s="192"/>
      <c r="VDS14" s="192"/>
      <c r="VDT14" s="192"/>
      <c r="VDU14" s="192"/>
      <c r="VDV14" s="192"/>
      <c r="VDW14" s="192"/>
      <c r="VDX14" s="117"/>
      <c r="VDY14" s="192"/>
      <c r="VDZ14" s="192"/>
      <c r="VEA14" s="192"/>
      <c r="VEB14" s="192"/>
      <c r="VEC14" s="192"/>
      <c r="VED14" s="192"/>
      <c r="VEE14" s="192"/>
      <c r="VEF14" s="192"/>
      <c r="VEG14" s="192"/>
      <c r="VEH14" s="192"/>
      <c r="VEI14" s="192"/>
      <c r="VEJ14" s="192"/>
      <c r="VEK14" s="192"/>
      <c r="VEL14" s="192"/>
      <c r="VEM14" s="192"/>
      <c r="VEN14" s="117"/>
      <c r="VEO14" s="192"/>
      <c r="VEP14" s="192"/>
      <c r="VEQ14" s="192"/>
      <c r="VER14" s="192"/>
      <c r="VES14" s="192"/>
      <c r="VET14" s="192"/>
      <c r="VEU14" s="192"/>
      <c r="VEV14" s="192"/>
      <c r="VEW14" s="192"/>
      <c r="VEX14" s="192"/>
      <c r="VEY14" s="192"/>
      <c r="VEZ14" s="192"/>
      <c r="VFA14" s="192"/>
      <c r="VFB14" s="192"/>
      <c r="VFC14" s="192"/>
      <c r="VFD14" s="117"/>
      <c r="VFE14" s="192"/>
      <c r="VFF14" s="192"/>
      <c r="VFG14" s="192"/>
      <c r="VFH14" s="192"/>
      <c r="VFI14" s="192"/>
      <c r="VFJ14" s="192"/>
      <c r="VFK14" s="192"/>
      <c r="VFL14" s="192"/>
      <c r="VFM14" s="192"/>
      <c r="VFN14" s="192"/>
      <c r="VFO14" s="192"/>
      <c r="VFP14" s="192"/>
      <c r="VFQ14" s="192"/>
      <c r="VFR14" s="192"/>
      <c r="VFS14" s="192"/>
      <c r="VFT14" s="117"/>
      <c r="VFU14" s="192"/>
      <c r="VFV14" s="192"/>
      <c r="VFW14" s="192"/>
      <c r="VFX14" s="192"/>
      <c r="VFY14" s="192"/>
      <c r="VFZ14" s="192"/>
      <c r="VGA14" s="192"/>
      <c r="VGB14" s="192"/>
      <c r="VGC14" s="192"/>
      <c r="VGD14" s="192"/>
      <c r="VGE14" s="192"/>
      <c r="VGF14" s="192"/>
      <c r="VGG14" s="192"/>
      <c r="VGH14" s="192"/>
      <c r="VGI14" s="192"/>
      <c r="VGJ14" s="117"/>
      <c r="VGK14" s="192"/>
      <c r="VGL14" s="192"/>
      <c r="VGM14" s="192"/>
      <c r="VGN14" s="192"/>
      <c r="VGO14" s="192"/>
      <c r="VGP14" s="192"/>
      <c r="VGQ14" s="192"/>
      <c r="VGR14" s="192"/>
      <c r="VGS14" s="192"/>
      <c r="VGT14" s="192"/>
      <c r="VGU14" s="192"/>
      <c r="VGV14" s="192"/>
      <c r="VGW14" s="192"/>
      <c r="VGX14" s="192"/>
      <c r="VGY14" s="192"/>
      <c r="VGZ14" s="117"/>
      <c r="VHA14" s="192"/>
      <c r="VHB14" s="192"/>
      <c r="VHC14" s="192"/>
      <c r="VHD14" s="192"/>
      <c r="VHE14" s="192"/>
      <c r="VHF14" s="192"/>
      <c r="VHG14" s="192"/>
      <c r="VHH14" s="192"/>
      <c r="VHI14" s="192"/>
      <c r="VHJ14" s="192"/>
      <c r="VHK14" s="192"/>
      <c r="VHL14" s="192"/>
      <c r="VHM14" s="192"/>
      <c r="VHN14" s="192"/>
      <c r="VHO14" s="192"/>
      <c r="VHP14" s="117"/>
      <c r="VHQ14" s="192"/>
      <c r="VHR14" s="192"/>
      <c r="VHS14" s="192"/>
      <c r="VHT14" s="192"/>
      <c r="VHU14" s="192"/>
      <c r="VHV14" s="192"/>
      <c r="VHW14" s="192"/>
      <c r="VHX14" s="192"/>
      <c r="VHY14" s="192"/>
      <c r="VHZ14" s="192"/>
      <c r="VIA14" s="192"/>
      <c r="VIB14" s="192"/>
      <c r="VIC14" s="192"/>
      <c r="VID14" s="192"/>
      <c r="VIE14" s="192"/>
      <c r="VIF14" s="117"/>
      <c r="VIG14" s="192"/>
      <c r="VIH14" s="192"/>
      <c r="VII14" s="192"/>
      <c r="VIJ14" s="192"/>
      <c r="VIK14" s="192"/>
      <c r="VIL14" s="192"/>
      <c r="VIM14" s="192"/>
      <c r="VIN14" s="192"/>
      <c r="VIO14" s="192"/>
      <c r="VIP14" s="192"/>
      <c r="VIQ14" s="192"/>
      <c r="VIR14" s="192"/>
      <c r="VIS14" s="192"/>
      <c r="VIT14" s="192"/>
      <c r="VIU14" s="192"/>
      <c r="VIV14" s="117"/>
      <c r="VIW14" s="192"/>
      <c r="VIX14" s="192"/>
      <c r="VIY14" s="192"/>
      <c r="VIZ14" s="192"/>
      <c r="VJA14" s="192"/>
      <c r="VJB14" s="192"/>
      <c r="VJC14" s="192"/>
      <c r="VJD14" s="192"/>
      <c r="VJE14" s="192"/>
      <c r="VJF14" s="192"/>
      <c r="VJG14" s="192"/>
      <c r="VJH14" s="192"/>
      <c r="VJI14" s="192"/>
      <c r="VJJ14" s="192"/>
      <c r="VJK14" s="192"/>
      <c r="VJL14" s="117"/>
      <c r="VJM14" s="192"/>
      <c r="VJN14" s="192"/>
      <c r="VJO14" s="192"/>
      <c r="VJP14" s="192"/>
      <c r="VJQ14" s="192"/>
      <c r="VJR14" s="192"/>
      <c r="VJS14" s="192"/>
      <c r="VJT14" s="192"/>
      <c r="VJU14" s="192"/>
      <c r="VJV14" s="192"/>
      <c r="VJW14" s="192"/>
      <c r="VJX14" s="192"/>
      <c r="VJY14" s="192"/>
      <c r="VJZ14" s="192"/>
      <c r="VKA14" s="192"/>
      <c r="VKB14" s="117"/>
      <c r="VKC14" s="192"/>
      <c r="VKD14" s="192"/>
      <c r="VKE14" s="192"/>
      <c r="VKF14" s="192"/>
      <c r="VKG14" s="192"/>
      <c r="VKH14" s="192"/>
      <c r="VKI14" s="192"/>
      <c r="VKJ14" s="192"/>
      <c r="VKK14" s="192"/>
      <c r="VKL14" s="192"/>
      <c r="VKM14" s="192"/>
      <c r="VKN14" s="192"/>
      <c r="VKO14" s="192"/>
      <c r="VKP14" s="192"/>
      <c r="VKQ14" s="192"/>
      <c r="VKR14" s="117"/>
      <c r="VKS14" s="192"/>
      <c r="VKT14" s="192"/>
      <c r="VKU14" s="192"/>
      <c r="VKV14" s="192"/>
      <c r="VKW14" s="192"/>
      <c r="VKX14" s="192"/>
      <c r="VKY14" s="192"/>
      <c r="VKZ14" s="192"/>
      <c r="VLA14" s="192"/>
      <c r="VLB14" s="192"/>
      <c r="VLC14" s="192"/>
      <c r="VLD14" s="192"/>
      <c r="VLE14" s="192"/>
      <c r="VLF14" s="192"/>
      <c r="VLG14" s="192"/>
      <c r="VLH14" s="117"/>
      <c r="VLI14" s="192"/>
      <c r="VLJ14" s="192"/>
      <c r="VLK14" s="192"/>
      <c r="VLL14" s="192"/>
      <c r="VLM14" s="192"/>
      <c r="VLN14" s="192"/>
      <c r="VLO14" s="192"/>
      <c r="VLP14" s="192"/>
      <c r="VLQ14" s="192"/>
      <c r="VLR14" s="192"/>
      <c r="VLS14" s="192"/>
      <c r="VLT14" s="192"/>
      <c r="VLU14" s="192"/>
      <c r="VLV14" s="192"/>
      <c r="VLW14" s="192"/>
      <c r="VLX14" s="117"/>
      <c r="VLY14" s="192"/>
      <c r="VLZ14" s="192"/>
      <c r="VMA14" s="192"/>
      <c r="VMB14" s="192"/>
      <c r="VMC14" s="192"/>
      <c r="VMD14" s="192"/>
      <c r="VME14" s="192"/>
      <c r="VMF14" s="192"/>
      <c r="VMG14" s="192"/>
      <c r="VMH14" s="192"/>
      <c r="VMI14" s="192"/>
      <c r="VMJ14" s="192"/>
      <c r="VMK14" s="192"/>
      <c r="VML14" s="192"/>
      <c r="VMM14" s="192"/>
      <c r="VMN14" s="117"/>
      <c r="VMO14" s="192"/>
      <c r="VMP14" s="192"/>
      <c r="VMQ14" s="192"/>
      <c r="VMR14" s="192"/>
      <c r="VMS14" s="192"/>
      <c r="VMT14" s="192"/>
      <c r="VMU14" s="192"/>
      <c r="VMV14" s="192"/>
      <c r="VMW14" s="192"/>
      <c r="VMX14" s="192"/>
      <c r="VMY14" s="192"/>
      <c r="VMZ14" s="192"/>
      <c r="VNA14" s="192"/>
      <c r="VNB14" s="192"/>
      <c r="VNC14" s="192"/>
      <c r="VND14" s="117"/>
      <c r="VNE14" s="192"/>
      <c r="VNF14" s="192"/>
      <c r="VNG14" s="192"/>
      <c r="VNH14" s="192"/>
      <c r="VNI14" s="192"/>
      <c r="VNJ14" s="192"/>
      <c r="VNK14" s="192"/>
      <c r="VNL14" s="192"/>
      <c r="VNM14" s="192"/>
      <c r="VNN14" s="192"/>
      <c r="VNO14" s="192"/>
      <c r="VNP14" s="192"/>
      <c r="VNQ14" s="192"/>
      <c r="VNR14" s="192"/>
      <c r="VNS14" s="192"/>
      <c r="VNT14" s="117"/>
      <c r="VNU14" s="192"/>
      <c r="VNV14" s="192"/>
      <c r="VNW14" s="192"/>
      <c r="VNX14" s="192"/>
      <c r="VNY14" s="192"/>
      <c r="VNZ14" s="192"/>
      <c r="VOA14" s="192"/>
      <c r="VOB14" s="192"/>
      <c r="VOC14" s="192"/>
      <c r="VOD14" s="192"/>
      <c r="VOE14" s="192"/>
      <c r="VOF14" s="192"/>
      <c r="VOG14" s="192"/>
      <c r="VOH14" s="192"/>
      <c r="VOI14" s="192"/>
      <c r="VOJ14" s="117"/>
      <c r="VOK14" s="192"/>
      <c r="VOL14" s="192"/>
      <c r="VOM14" s="192"/>
      <c r="VON14" s="192"/>
      <c r="VOO14" s="192"/>
      <c r="VOP14" s="192"/>
      <c r="VOQ14" s="192"/>
      <c r="VOR14" s="192"/>
      <c r="VOS14" s="192"/>
      <c r="VOT14" s="192"/>
      <c r="VOU14" s="192"/>
      <c r="VOV14" s="192"/>
      <c r="VOW14" s="192"/>
      <c r="VOX14" s="192"/>
      <c r="VOY14" s="192"/>
      <c r="VOZ14" s="117"/>
      <c r="VPA14" s="192"/>
      <c r="VPB14" s="192"/>
      <c r="VPC14" s="192"/>
      <c r="VPD14" s="192"/>
      <c r="VPE14" s="192"/>
      <c r="VPF14" s="192"/>
      <c r="VPG14" s="192"/>
      <c r="VPH14" s="192"/>
      <c r="VPI14" s="192"/>
      <c r="VPJ14" s="192"/>
      <c r="VPK14" s="192"/>
      <c r="VPL14" s="192"/>
      <c r="VPM14" s="192"/>
      <c r="VPN14" s="192"/>
      <c r="VPO14" s="192"/>
      <c r="VPP14" s="117"/>
      <c r="VPQ14" s="192"/>
      <c r="VPR14" s="192"/>
      <c r="VPS14" s="192"/>
      <c r="VPT14" s="192"/>
      <c r="VPU14" s="192"/>
      <c r="VPV14" s="192"/>
      <c r="VPW14" s="192"/>
      <c r="VPX14" s="192"/>
      <c r="VPY14" s="192"/>
      <c r="VPZ14" s="192"/>
      <c r="VQA14" s="192"/>
      <c r="VQB14" s="192"/>
      <c r="VQC14" s="192"/>
      <c r="VQD14" s="192"/>
      <c r="VQE14" s="192"/>
      <c r="VQF14" s="117"/>
      <c r="VQG14" s="192"/>
      <c r="VQH14" s="192"/>
      <c r="VQI14" s="192"/>
      <c r="VQJ14" s="192"/>
      <c r="VQK14" s="192"/>
      <c r="VQL14" s="192"/>
      <c r="VQM14" s="192"/>
      <c r="VQN14" s="192"/>
      <c r="VQO14" s="192"/>
      <c r="VQP14" s="192"/>
      <c r="VQQ14" s="192"/>
      <c r="VQR14" s="192"/>
      <c r="VQS14" s="192"/>
      <c r="VQT14" s="192"/>
      <c r="VQU14" s="192"/>
      <c r="VQV14" s="117"/>
      <c r="VQW14" s="192"/>
      <c r="VQX14" s="192"/>
      <c r="VQY14" s="192"/>
      <c r="VQZ14" s="192"/>
      <c r="VRA14" s="192"/>
      <c r="VRB14" s="192"/>
      <c r="VRC14" s="192"/>
      <c r="VRD14" s="192"/>
      <c r="VRE14" s="192"/>
      <c r="VRF14" s="192"/>
      <c r="VRG14" s="192"/>
      <c r="VRH14" s="192"/>
      <c r="VRI14" s="192"/>
      <c r="VRJ14" s="192"/>
      <c r="VRK14" s="192"/>
      <c r="VRL14" s="117"/>
      <c r="VRM14" s="192"/>
      <c r="VRN14" s="192"/>
      <c r="VRO14" s="192"/>
      <c r="VRP14" s="192"/>
      <c r="VRQ14" s="192"/>
      <c r="VRR14" s="192"/>
      <c r="VRS14" s="192"/>
      <c r="VRT14" s="192"/>
      <c r="VRU14" s="192"/>
      <c r="VRV14" s="192"/>
      <c r="VRW14" s="192"/>
      <c r="VRX14" s="192"/>
      <c r="VRY14" s="192"/>
      <c r="VRZ14" s="192"/>
      <c r="VSA14" s="192"/>
      <c r="VSB14" s="117"/>
      <c r="VSC14" s="192"/>
      <c r="VSD14" s="192"/>
      <c r="VSE14" s="192"/>
      <c r="VSF14" s="192"/>
      <c r="VSG14" s="192"/>
      <c r="VSH14" s="192"/>
      <c r="VSI14" s="192"/>
      <c r="VSJ14" s="192"/>
      <c r="VSK14" s="192"/>
      <c r="VSL14" s="192"/>
      <c r="VSM14" s="192"/>
      <c r="VSN14" s="192"/>
      <c r="VSO14" s="192"/>
      <c r="VSP14" s="192"/>
      <c r="VSQ14" s="192"/>
      <c r="VSR14" s="117"/>
      <c r="VSS14" s="192"/>
      <c r="VST14" s="192"/>
      <c r="VSU14" s="192"/>
      <c r="VSV14" s="192"/>
      <c r="VSW14" s="192"/>
      <c r="VSX14" s="192"/>
      <c r="VSY14" s="192"/>
      <c r="VSZ14" s="192"/>
      <c r="VTA14" s="192"/>
      <c r="VTB14" s="192"/>
      <c r="VTC14" s="192"/>
      <c r="VTD14" s="192"/>
      <c r="VTE14" s="192"/>
      <c r="VTF14" s="192"/>
      <c r="VTG14" s="192"/>
      <c r="VTH14" s="117"/>
      <c r="VTI14" s="192"/>
      <c r="VTJ14" s="192"/>
      <c r="VTK14" s="192"/>
      <c r="VTL14" s="192"/>
      <c r="VTM14" s="192"/>
      <c r="VTN14" s="192"/>
      <c r="VTO14" s="192"/>
      <c r="VTP14" s="192"/>
      <c r="VTQ14" s="192"/>
      <c r="VTR14" s="192"/>
      <c r="VTS14" s="192"/>
      <c r="VTT14" s="192"/>
      <c r="VTU14" s="192"/>
      <c r="VTV14" s="192"/>
      <c r="VTW14" s="192"/>
      <c r="VTX14" s="117"/>
      <c r="VTY14" s="192"/>
      <c r="VTZ14" s="192"/>
      <c r="VUA14" s="192"/>
      <c r="VUB14" s="192"/>
      <c r="VUC14" s="192"/>
      <c r="VUD14" s="192"/>
      <c r="VUE14" s="192"/>
      <c r="VUF14" s="192"/>
      <c r="VUG14" s="192"/>
      <c r="VUH14" s="192"/>
      <c r="VUI14" s="192"/>
      <c r="VUJ14" s="192"/>
      <c r="VUK14" s="192"/>
      <c r="VUL14" s="192"/>
      <c r="VUM14" s="192"/>
      <c r="VUN14" s="117"/>
      <c r="VUO14" s="192"/>
      <c r="VUP14" s="192"/>
      <c r="VUQ14" s="192"/>
      <c r="VUR14" s="192"/>
      <c r="VUS14" s="192"/>
      <c r="VUT14" s="192"/>
      <c r="VUU14" s="192"/>
      <c r="VUV14" s="192"/>
      <c r="VUW14" s="192"/>
      <c r="VUX14" s="192"/>
      <c r="VUY14" s="192"/>
      <c r="VUZ14" s="192"/>
      <c r="VVA14" s="192"/>
      <c r="VVB14" s="192"/>
      <c r="VVC14" s="192"/>
      <c r="VVD14" s="117"/>
      <c r="VVE14" s="192"/>
      <c r="VVF14" s="192"/>
      <c r="VVG14" s="192"/>
      <c r="VVH14" s="192"/>
      <c r="VVI14" s="192"/>
      <c r="VVJ14" s="192"/>
      <c r="VVK14" s="192"/>
      <c r="VVL14" s="192"/>
      <c r="VVM14" s="192"/>
      <c r="VVN14" s="192"/>
      <c r="VVO14" s="192"/>
      <c r="VVP14" s="192"/>
      <c r="VVQ14" s="192"/>
      <c r="VVR14" s="192"/>
      <c r="VVS14" s="192"/>
      <c r="VVT14" s="117"/>
      <c r="VVU14" s="192"/>
      <c r="VVV14" s="192"/>
      <c r="VVW14" s="192"/>
      <c r="VVX14" s="192"/>
      <c r="VVY14" s="192"/>
      <c r="VVZ14" s="192"/>
      <c r="VWA14" s="192"/>
      <c r="VWB14" s="192"/>
      <c r="VWC14" s="192"/>
      <c r="VWD14" s="192"/>
      <c r="VWE14" s="192"/>
      <c r="VWF14" s="192"/>
      <c r="VWG14" s="192"/>
      <c r="VWH14" s="192"/>
      <c r="VWI14" s="192"/>
      <c r="VWJ14" s="117"/>
      <c r="VWK14" s="192"/>
      <c r="VWL14" s="192"/>
      <c r="VWM14" s="192"/>
      <c r="VWN14" s="192"/>
      <c r="VWO14" s="192"/>
      <c r="VWP14" s="192"/>
      <c r="VWQ14" s="192"/>
      <c r="VWR14" s="192"/>
      <c r="VWS14" s="192"/>
      <c r="VWT14" s="192"/>
      <c r="VWU14" s="192"/>
      <c r="VWV14" s="192"/>
      <c r="VWW14" s="192"/>
      <c r="VWX14" s="192"/>
      <c r="VWY14" s="192"/>
      <c r="VWZ14" s="117"/>
      <c r="VXA14" s="192"/>
      <c r="VXB14" s="192"/>
      <c r="VXC14" s="192"/>
      <c r="VXD14" s="192"/>
      <c r="VXE14" s="192"/>
      <c r="VXF14" s="192"/>
      <c r="VXG14" s="192"/>
      <c r="VXH14" s="192"/>
      <c r="VXI14" s="192"/>
      <c r="VXJ14" s="192"/>
      <c r="VXK14" s="192"/>
      <c r="VXL14" s="192"/>
      <c r="VXM14" s="192"/>
      <c r="VXN14" s="192"/>
      <c r="VXO14" s="192"/>
      <c r="VXP14" s="117"/>
      <c r="VXQ14" s="192"/>
      <c r="VXR14" s="192"/>
      <c r="VXS14" s="192"/>
      <c r="VXT14" s="192"/>
      <c r="VXU14" s="192"/>
      <c r="VXV14" s="192"/>
      <c r="VXW14" s="192"/>
      <c r="VXX14" s="192"/>
      <c r="VXY14" s="192"/>
      <c r="VXZ14" s="192"/>
      <c r="VYA14" s="192"/>
      <c r="VYB14" s="192"/>
      <c r="VYC14" s="192"/>
      <c r="VYD14" s="192"/>
      <c r="VYE14" s="192"/>
      <c r="VYF14" s="117"/>
      <c r="VYG14" s="192"/>
      <c r="VYH14" s="192"/>
      <c r="VYI14" s="192"/>
      <c r="VYJ14" s="192"/>
      <c r="VYK14" s="192"/>
      <c r="VYL14" s="192"/>
      <c r="VYM14" s="192"/>
      <c r="VYN14" s="192"/>
      <c r="VYO14" s="192"/>
      <c r="VYP14" s="192"/>
      <c r="VYQ14" s="192"/>
      <c r="VYR14" s="192"/>
      <c r="VYS14" s="192"/>
      <c r="VYT14" s="192"/>
      <c r="VYU14" s="192"/>
      <c r="VYV14" s="117"/>
      <c r="VYW14" s="192"/>
      <c r="VYX14" s="192"/>
      <c r="VYY14" s="192"/>
      <c r="VYZ14" s="192"/>
      <c r="VZA14" s="192"/>
      <c r="VZB14" s="192"/>
      <c r="VZC14" s="192"/>
      <c r="VZD14" s="192"/>
      <c r="VZE14" s="192"/>
      <c r="VZF14" s="192"/>
      <c r="VZG14" s="192"/>
      <c r="VZH14" s="192"/>
      <c r="VZI14" s="192"/>
      <c r="VZJ14" s="192"/>
      <c r="VZK14" s="192"/>
      <c r="VZL14" s="117"/>
      <c r="VZM14" s="192"/>
      <c r="VZN14" s="192"/>
      <c r="VZO14" s="192"/>
      <c r="VZP14" s="192"/>
      <c r="VZQ14" s="192"/>
      <c r="VZR14" s="192"/>
      <c r="VZS14" s="192"/>
      <c r="VZT14" s="192"/>
      <c r="VZU14" s="192"/>
      <c r="VZV14" s="192"/>
      <c r="VZW14" s="192"/>
      <c r="VZX14" s="192"/>
      <c r="VZY14" s="192"/>
      <c r="VZZ14" s="192"/>
      <c r="WAA14" s="192"/>
      <c r="WAB14" s="117"/>
      <c r="WAC14" s="192"/>
      <c r="WAD14" s="192"/>
      <c r="WAE14" s="192"/>
      <c r="WAF14" s="192"/>
      <c r="WAG14" s="192"/>
      <c r="WAH14" s="192"/>
      <c r="WAI14" s="192"/>
      <c r="WAJ14" s="192"/>
      <c r="WAK14" s="192"/>
      <c r="WAL14" s="192"/>
      <c r="WAM14" s="192"/>
      <c r="WAN14" s="192"/>
      <c r="WAO14" s="192"/>
      <c r="WAP14" s="192"/>
      <c r="WAQ14" s="192"/>
      <c r="WAR14" s="117"/>
      <c r="WAS14" s="192"/>
      <c r="WAT14" s="192"/>
      <c r="WAU14" s="192"/>
      <c r="WAV14" s="192"/>
      <c r="WAW14" s="192"/>
      <c r="WAX14" s="192"/>
      <c r="WAY14" s="192"/>
      <c r="WAZ14" s="192"/>
      <c r="WBA14" s="192"/>
      <c r="WBB14" s="192"/>
      <c r="WBC14" s="192"/>
      <c r="WBD14" s="192"/>
      <c r="WBE14" s="192"/>
      <c r="WBF14" s="192"/>
      <c r="WBG14" s="192"/>
      <c r="WBH14" s="117"/>
      <c r="WBI14" s="192"/>
      <c r="WBJ14" s="192"/>
      <c r="WBK14" s="192"/>
      <c r="WBL14" s="192"/>
      <c r="WBM14" s="192"/>
      <c r="WBN14" s="192"/>
      <c r="WBO14" s="192"/>
      <c r="WBP14" s="192"/>
      <c r="WBQ14" s="192"/>
      <c r="WBR14" s="192"/>
      <c r="WBS14" s="192"/>
      <c r="WBT14" s="192"/>
      <c r="WBU14" s="192"/>
      <c r="WBV14" s="192"/>
      <c r="WBW14" s="192"/>
      <c r="WBX14" s="117"/>
      <c r="WBY14" s="192"/>
      <c r="WBZ14" s="192"/>
      <c r="WCA14" s="192"/>
      <c r="WCB14" s="192"/>
      <c r="WCC14" s="192"/>
      <c r="WCD14" s="192"/>
      <c r="WCE14" s="192"/>
      <c r="WCF14" s="192"/>
      <c r="WCG14" s="192"/>
      <c r="WCH14" s="192"/>
      <c r="WCI14" s="192"/>
      <c r="WCJ14" s="192"/>
      <c r="WCK14" s="192"/>
      <c r="WCL14" s="192"/>
      <c r="WCM14" s="192"/>
      <c r="WCN14" s="117"/>
      <c r="WCO14" s="192"/>
      <c r="WCP14" s="192"/>
      <c r="WCQ14" s="192"/>
      <c r="WCR14" s="192"/>
      <c r="WCS14" s="192"/>
      <c r="WCT14" s="192"/>
      <c r="WCU14" s="192"/>
      <c r="WCV14" s="192"/>
      <c r="WCW14" s="192"/>
      <c r="WCX14" s="192"/>
      <c r="WCY14" s="192"/>
      <c r="WCZ14" s="192"/>
      <c r="WDA14" s="192"/>
      <c r="WDB14" s="192"/>
      <c r="WDC14" s="192"/>
      <c r="WDD14" s="117"/>
      <c r="WDE14" s="192"/>
      <c r="WDF14" s="192"/>
      <c r="WDG14" s="192"/>
      <c r="WDH14" s="192"/>
      <c r="WDI14" s="192"/>
      <c r="WDJ14" s="192"/>
      <c r="WDK14" s="192"/>
      <c r="WDL14" s="192"/>
      <c r="WDM14" s="192"/>
      <c r="WDN14" s="192"/>
      <c r="WDO14" s="192"/>
      <c r="WDP14" s="192"/>
      <c r="WDQ14" s="192"/>
      <c r="WDR14" s="192"/>
      <c r="WDS14" s="192"/>
      <c r="WDT14" s="117"/>
      <c r="WDU14" s="192"/>
      <c r="WDV14" s="192"/>
      <c r="WDW14" s="192"/>
      <c r="WDX14" s="192"/>
      <c r="WDY14" s="192"/>
      <c r="WDZ14" s="192"/>
      <c r="WEA14" s="192"/>
      <c r="WEB14" s="192"/>
      <c r="WEC14" s="192"/>
      <c r="WED14" s="192"/>
      <c r="WEE14" s="192"/>
      <c r="WEF14" s="192"/>
      <c r="WEG14" s="192"/>
      <c r="WEH14" s="192"/>
      <c r="WEI14" s="192"/>
      <c r="WEJ14" s="117"/>
      <c r="WEK14" s="192"/>
      <c r="WEL14" s="192"/>
      <c r="WEM14" s="192"/>
      <c r="WEN14" s="192"/>
      <c r="WEO14" s="192"/>
      <c r="WEP14" s="192"/>
      <c r="WEQ14" s="192"/>
      <c r="WER14" s="192"/>
      <c r="WES14" s="192"/>
      <c r="WET14" s="192"/>
      <c r="WEU14" s="192"/>
      <c r="WEV14" s="192"/>
      <c r="WEW14" s="192"/>
      <c r="WEX14" s="192"/>
      <c r="WEY14" s="192"/>
      <c r="WEZ14" s="117"/>
      <c r="WFA14" s="192"/>
      <c r="WFB14" s="192"/>
      <c r="WFC14" s="192"/>
      <c r="WFD14" s="192"/>
      <c r="WFE14" s="192"/>
      <c r="WFF14" s="192"/>
      <c r="WFG14" s="192"/>
      <c r="WFH14" s="192"/>
      <c r="WFI14" s="192"/>
      <c r="WFJ14" s="192"/>
      <c r="WFK14" s="192"/>
      <c r="WFL14" s="192"/>
      <c r="WFM14" s="192"/>
      <c r="WFN14" s="192"/>
      <c r="WFO14" s="192"/>
      <c r="WFP14" s="117"/>
      <c r="WFQ14" s="192"/>
      <c r="WFR14" s="192"/>
      <c r="WFS14" s="192"/>
      <c r="WFT14" s="192"/>
      <c r="WFU14" s="192"/>
      <c r="WFV14" s="192"/>
      <c r="WFW14" s="192"/>
      <c r="WFX14" s="192"/>
      <c r="WFY14" s="192"/>
      <c r="WFZ14" s="192"/>
      <c r="WGA14" s="192"/>
      <c r="WGB14" s="192"/>
      <c r="WGC14" s="192"/>
      <c r="WGD14" s="192"/>
      <c r="WGE14" s="192"/>
      <c r="WGF14" s="117"/>
      <c r="WGG14" s="192"/>
      <c r="WGH14" s="192"/>
      <c r="WGI14" s="192"/>
      <c r="WGJ14" s="192"/>
      <c r="WGK14" s="192"/>
      <c r="WGL14" s="192"/>
      <c r="WGM14" s="192"/>
      <c r="WGN14" s="192"/>
      <c r="WGO14" s="192"/>
      <c r="WGP14" s="192"/>
      <c r="WGQ14" s="192"/>
      <c r="WGR14" s="192"/>
      <c r="WGS14" s="192"/>
      <c r="WGT14" s="192"/>
      <c r="WGU14" s="192"/>
      <c r="WGV14" s="117"/>
      <c r="WGW14" s="192"/>
      <c r="WGX14" s="192"/>
      <c r="WGY14" s="192"/>
      <c r="WGZ14" s="192"/>
      <c r="WHA14" s="192"/>
      <c r="WHB14" s="192"/>
      <c r="WHC14" s="192"/>
      <c r="WHD14" s="192"/>
      <c r="WHE14" s="192"/>
      <c r="WHF14" s="192"/>
      <c r="WHG14" s="192"/>
      <c r="WHH14" s="192"/>
      <c r="WHI14" s="192"/>
      <c r="WHJ14" s="192"/>
      <c r="WHK14" s="192"/>
      <c r="WHL14" s="117"/>
      <c r="WHM14" s="192"/>
      <c r="WHN14" s="192"/>
      <c r="WHO14" s="192"/>
      <c r="WHP14" s="192"/>
      <c r="WHQ14" s="192"/>
      <c r="WHR14" s="192"/>
      <c r="WHS14" s="192"/>
      <c r="WHT14" s="192"/>
      <c r="WHU14" s="192"/>
      <c r="WHV14" s="192"/>
      <c r="WHW14" s="192"/>
      <c r="WHX14" s="192"/>
      <c r="WHY14" s="192"/>
      <c r="WHZ14" s="192"/>
      <c r="WIA14" s="192"/>
      <c r="WIB14" s="117"/>
      <c r="WIC14" s="192"/>
      <c r="WID14" s="192"/>
      <c r="WIE14" s="192"/>
      <c r="WIF14" s="192"/>
      <c r="WIG14" s="192"/>
      <c r="WIH14" s="192"/>
      <c r="WII14" s="192"/>
      <c r="WIJ14" s="192"/>
      <c r="WIK14" s="192"/>
      <c r="WIL14" s="192"/>
      <c r="WIM14" s="192"/>
      <c r="WIN14" s="192"/>
      <c r="WIO14" s="192"/>
      <c r="WIP14" s="192"/>
      <c r="WIQ14" s="192"/>
      <c r="WIR14" s="117"/>
      <c r="WIS14" s="192"/>
      <c r="WIT14" s="192"/>
      <c r="WIU14" s="192"/>
      <c r="WIV14" s="192"/>
      <c r="WIW14" s="192"/>
      <c r="WIX14" s="192"/>
      <c r="WIY14" s="192"/>
      <c r="WIZ14" s="192"/>
      <c r="WJA14" s="192"/>
      <c r="WJB14" s="192"/>
      <c r="WJC14" s="192"/>
      <c r="WJD14" s="192"/>
      <c r="WJE14" s="192"/>
      <c r="WJF14" s="192"/>
      <c r="WJG14" s="192"/>
      <c r="WJH14" s="117"/>
      <c r="WJI14" s="192"/>
      <c r="WJJ14" s="192"/>
      <c r="WJK14" s="192"/>
      <c r="WJL14" s="192"/>
      <c r="WJM14" s="192"/>
      <c r="WJN14" s="192"/>
      <c r="WJO14" s="192"/>
      <c r="WJP14" s="192"/>
      <c r="WJQ14" s="192"/>
      <c r="WJR14" s="192"/>
      <c r="WJS14" s="192"/>
      <c r="WJT14" s="192"/>
      <c r="WJU14" s="192"/>
      <c r="WJV14" s="192"/>
      <c r="WJW14" s="192"/>
      <c r="WJX14" s="117"/>
      <c r="WJY14" s="192"/>
      <c r="WJZ14" s="192"/>
      <c r="WKA14" s="192"/>
      <c r="WKB14" s="192"/>
      <c r="WKC14" s="192"/>
      <c r="WKD14" s="192"/>
      <c r="WKE14" s="192"/>
      <c r="WKF14" s="192"/>
      <c r="WKG14" s="192"/>
      <c r="WKH14" s="192"/>
      <c r="WKI14" s="192"/>
      <c r="WKJ14" s="192"/>
      <c r="WKK14" s="192"/>
      <c r="WKL14" s="192"/>
      <c r="WKM14" s="192"/>
      <c r="WKN14" s="117"/>
      <c r="WKO14" s="192"/>
      <c r="WKP14" s="192"/>
      <c r="WKQ14" s="192"/>
      <c r="WKR14" s="192"/>
      <c r="WKS14" s="192"/>
      <c r="WKT14" s="192"/>
      <c r="WKU14" s="192"/>
      <c r="WKV14" s="192"/>
      <c r="WKW14" s="192"/>
      <c r="WKX14" s="192"/>
      <c r="WKY14" s="192"/>
      <c r="WKZ14" s="192"/>
      <c r="WLA14" s="192"/>
      <c r="WLB14" s="192"/>
      <c r="WLC14" s="192"/>
      <c r="WLD14" s="117"/>
      <c r="WLE14" s="192"/>
      <c r="WLF14" s="192"/>
      <c r="WLG14" s="192"/>
      <c r="WLH14" s="192"/>
      <c r="WLI14" s="192"/>
      <c r="WLJ14" s="192"/>
      <c r="WLK14" s="192"/>
      <c r="WLL14" s="192"/>
      <c r="WLM14" s="192"/>
      <c r="WLN14" s="192"/>
      <c r="WLO14" s="192"/>
      <c r="WLP14" s="192"/>
      <c r="WLQ14" s="192"/>
      <c r="WLR14" s="192"/>
      <c r="WLS14" s="192"/>
      <c r="WLT14" s="117"/>
      <c r="WLU14" s="192"/>
      <c r="WLV14" s="192"/>
      <c r="WLW14" s="192"/>
      <c r="WLX14" s="192"/>
      <c r="WLY14" s="192"/>
      <c r="WLZ14" s="192"/>
      <c r="WMA14" s="192"/>
      <c r="WMB14" s="192"/>
      <c r="WMC14" s="192"/>
      <c r="WMD14" s="192"/>
      <c r="WME14" s="192"/>
      <c r="WMF14" s="192"/>
      <c r="WMG14" s="192"/>
      <c r="WMH14" s="192"/>
      <c r="WMI14" s="192"/>
      <c r="WMJ14" s="117"/>
      <c r="WMK14" s="192"/>
      <c r="WML14" s="192"/>
      <c r="WMM14" s="192"/>
      <c r="WMN14" s="192"/>
      <c r="WMO14" s="192"/>
      <c r="WMP14" s="192"/>
      <c r="WMQ14" s="192"/>
      <c r="WMR14" s="192"/>
      <c r="WMS14" s="192"/>
      <c r="WMT14" s="192"/>
      <c r="WMU14" s="192"/>
      <c r="WMV14" s="192"/>
      <c r="WMW14" s="192"/>
      <c r="WMX14" s="192"/>
      <c r="WMY14" s="192"/>
      <c r="WMZ14" s="117"/>
      <c r="WNA14" s="192"/>
      <c r="WNB14" s="192"/>
      <c r="WNC14" s="192"/>
      <c r="WND14" s="192"/>
      <c r="WNE14" s="192"/>
      <c r="WNF14" s="192"/>
      <c r="WNG14" s="192"/>
      <c r="WNH14" s="192"/>
      <c r="WNI14" s="192"/>
      <c r="WNJ14" s="192"/>
      <c r="WNK14" s="192"/>
      <c r="WNL14" s="192"/>
      <c r="WNM14" s="192"/>
      <c r="WNN14" s="192"/>
      <c r="WNO14" s="192"/>
      <c r="WNP14" s="117"/>
      <c r="WNQ14" s="192"/>
      <c r="WNR14" s="192"/>
      <c r="WNS14" s="192"/>
      <c r="WNT14" s="192"/>
      <c r="WNU14" s="192"/>
      <c r="WNV14" s="192"/>
      <c r="WNW14" s="192"/>
      <c r="WNX14" s="192"/>
      <c r="WNY14" s="192"/>
      <c r="WNZ14" s="192"/>
      <c r="WOA14" s="192"/>
      <c r="WOB14" s="192"/>
      <c r="WOC14" s="192"/>
      <c r="WOD14" s="192"/>
      <c r="WOE14" s="192"/>
      <c r="WOF14" s="117"/>
      <c r="WOG14" s="192"/>
      <c r="WOH14" s="192"/>
      <c r="WOI14" s="192"/>
      <c r="WOJ14" s="192"/>
      <c r="WOK14" s="192"/>
      <c r="WOL14" s="192"/>
      <c r="WOM14" s="192"/>
      <c r="WON14" s="192"/>
      <c r="WOO14" s="192"/>
      <c r="WOP14" s="192"/>
      <c r="WOQ14" s="192"/>
      <c r="WOR14" s="192"/>
      <c r="WOS14" s="192"/>
      <c r="WOT14" s="192"/>
      <c r="WOU14" s="192"/>
      <c r="WOV14" s="117"/>
      <c r="WOW14" s="192"/>
      <c r="WOX14" s="192"/>
      <c r="WOY14" s="192"/>
      <c r="WOZ14" s="192"/>
      <c r="WPA14" s="192"/>
      <c r="WPB14" s="192"/>
      <c r="WPC14" s="192"/>
      <c r="WPD14" s="192"/>
      <c r="WPE14" s="192"/>
      <c r="WPF14" s="192"/>
      <c r="WPG14" s="192"/>
      <c r="WPH14" s="192"/>
      <c r="WPI14" s="192"/>
      <c r="WPJ14" s="192"/>
      <c r="WPK14" s="192"/>
      <c r="WPL14" s="117"/>
      <c r="WPM14" s="192"/>
      <c r="WPN14" s="192"/>
      <c r="WPO14" s="192"/>
      <c r="WPP14" s="192"/>
      <c r="WPQ14" s="192"/>
      <c r="WPR14" s="192"/>
      <c r="WPS14" s="192"/>
      <c r="WPT14" s="192"/>
      <c r="WPU14" s="192"/>
      <c r="WPV14" s="192"/>
      <c r="WPW14" s="192"/>
      <c r="WPX14" s="192"/>
      <c r="WPY14" s="192"/>
      <c r="WPZ14" s="192"/>
      <c r="WQA14" s="192"/>
      <c r="WQB14" s="117"/>
      <c r="WQC14" s="192"/>
      <c r="WQD14" s="192"/>
      <c r="WQE14" s="192"/>
      <c r="WQF14" s="192"/>
      <c r="WQG14" s="192"/>
      <c r="WQH14" s="192"/>
      <c r="WQI14" s="192"/>
      <c r="WQJ14" s="192"/>
      <c r="WQK14" s="192"/>
      <c r="WQL14" s="192"/>
      <c r="WQM14" s="192"/>
      <c r="WQN14" s="192"/>
      <c r="WQO14" s="192"/>
      <c r="WQP14" s="192"/>
      <c r="WQQ14" s="192"/>
      <c r="WQR14" s="117"/>
      <c r="WQS14" s="192"/>
      <c r="WQT14" s="192"/>
      <c r="WQU14" s="192"/>
      <c r="WQV14" s="192"/>
      <c r="WQW14" s="192"/>
      <c r="WQX14" s="192"/>
      <c r="WQY14" s="192"/>
      <c r="WQZ14" s="192"/>
      <c r="WRA14" s="192"/>
      <c r="WRB14" s="192"/>
      <c r="WRC14" s="192"/>
      <c r="WRD14" s="192"/>
      <c r="WRE14" s="192"/>
      <c r="WRF14" s="192"/>
      <c r="WRG14" s="192"/>
      <c r="WRH14" s="117"/>
      <c r="WRI14" s="192"/>
      <c r="WRJ14" s="192"/>
      <c r="WRK14" s="192"/>
      <c r="WRL14" s="192"/>
      <c r="WRM14" s="192"/>
      <c r="WRN14" s="192"/>
      <c r="WRO14" s="192"/>
      <c r="WRP14" s="192"/>
      <c r="WRQ14" s="192"/>
      <c r="WRR14" s="192"/>
      <c r="WRS14" s="192"/>
      <c r="WRT14" s="192"/>
      <c r="WRU14" s="192"/>
      <c r="WRV14" s="192"/>
      <c r="WRW14" s="192"/>
      <c r="WRX14" s="117"/>
      <c r="WRY14" s="192"/>
      <c r="WRZ14" s="192"/>
      <c r="WSA14" s="192"/>
      <c r="WSB14" s="192"/>
      <c r="WSC14" s="192"/>
      <c r="WSD14" s="192"/>
      <c r="WSE14" s="192"/>
      <c r="WSF14" s="192"/>
      <c r="WSG14" s="192"/>
      <c r="WSH14" s="192"/>
      <c r="WSI14" s="192"/>
      <c r="WSJ14" s="192"/>
      <c r="WSK14" s="192"/>
      <c r="WSL14" s="192"/>
      <c r="WSM14" s="192"/>
      <c r="WSN14" s="117"/>
      <c r="WSO14" s="192"/>
      <c r="WSP14" s="192"/>
      <c r="WSQ14" s="192"/>
      <c r="WSR14" s="192"/>
      <c r="WSS14" s="192"/>
      <c r="WST14" s="192"/>
      <c r="WSU14" s="192"/>
      <c r="WSV14" s="192"/>
      <c r="WSW14" s="192"/>
      <c r="WSX14" s="192"/>
      <c r="WSY14" s="192"/>
      <c r="WSZ14" s="192"/>
      <c r="WTA14" s="192"/>
      <c r="WTB14" s="192"/>
      <c r="WTC14" s="192"/>
      <c r="WTD14" s="117"/>
      <c r="WTE14" s="192"/>
      <c r="WTF14" s="192"/>
      <c r="WTG14" s="192"/>
      <c r="WTH14" s="192"/>
      <c r="WTI14" s="192"/>
      <c r="WTJ14" s="192"/>
      <c r="WTK14" s="192"/>
      <c r="WTL14" s="192"/>
      <c r="WTM14" s="192"/>
      <c r="WTN14" s="192"/>
      <c r="WTO14" s="192"/>
      <c r="WTP14" s="192"/>
      <c r="WTQ14" s="192"/>
      <c r="WTR14" s="192"/>
      <c r="WTS14" s="192"/>
      <c r="WTT14" s="117"/>
      <c r="WTU14" s="192"/>
      <c r="WTV14" s="192"/>
      <c r="WTW14" s="192"/>
      <c r="WTX14" s="192"/>
      <c r="WTY14" s="192"/>
      <c r="WTZ14" s="192"/>
      <c r="WUA14" s="192"/>
      <c r="WUB14" s="192"/>
      <c r="WUC14" s="192"/>
      <c r="WUD14" s="192"/>
      <c r="WUE14" s="192"/>
      <c r="WUF14" s="192"/>
      <c r="WUG14" s="192"/>
      <c r="WUH14" s="192"/>
      <c r="WUI14" s="192"/>
      <c r="WUJ14" s="117"/>
      <c r="WUK14" s="192"/>
      <c r="WUL14" s="192"/>
      <c r="WUM14" s="192"/>
      <c r="WUN14" s="192"/>
      <c r="WUO14" s="192"/>
      <c r="WUP14" s="192"/>
      <c r="WUQ14" s="192"/>
      <c r="WUR14" s="192"/>
      <c r="WUS14" s="192"/>
      <c r="WUT14" s="192"/>
      <c r="WUU14" s="192"/>
      <c r="WUV14" s="192"/>
      <c r="WUW14" s="192"/>
      <c r="WUX14" s="192"/>
      <c r="WUY14" s="192"/>
      <c r="WUZ14" s="117"/>
      <c r="WVA14" s="192"/>
      <c r="WVB14" s="192"/>
      <c r="WVC14" s="192"/>
      <c r="WVD14" s="192"/>
      <c r="WVE14" s="192"/>
      <c r="WVF14" s="192"/>
      <c r="WVG14" s="192"/>
      <c r="WVH14" s="192"/>
      <c r="WVI14" s="192"/>
      <c r="WVJ14" s="192"/>
      <c r="WVK14" s="192"/>
      <c r="WVL14" s="192"/>
      <c r="WVM14" s="192"/>
      <c r="WVN14" s="192"/>
      <c r="WVO14" s="192"/>
      <c r="WVP14" s="117"/>
      <c r="WVQ14" s="192"/>
      <c r="WVR14" s="192"/>
      <c r="WVS14" s="192"/>
      <c r="WVT14" s="192"/>
      <c r="WVU14" s="192"/>
      <c r="WVV14" s="192"/>
      <c r="WVW14" s="192"/>
      <c r="WVX14" s="192"/>
      <c r="WVY14" s="192"/>
      <c r="WVZ14" s="192"/>
      <c r="WWA14" s="192"/>
      <c r="WWB14" s="192"/>
      <c r="WWC14" s="192"/>
      <c r="WWD14" s="192"/>
      <c r="WWE14" s="192"/>
      <c r="WWF14" s="117"/>
      <c r="WWG14" s="192"/>
      <c r="WWH14" s="192"/>
      <c r="WWI14" s="192"/>
      <c r="WWJ14" s="192"/>
      <c r="WWK14" s="192"/>
      <c r="WWL14" s="192"/>
      <c r="WWM14" s="192"/>
      <c r="WWN14" s="192"/>
      <c r="WWO14" s="192"/>
      <c r="WWP14" s="192"/>
      <c r="WWQ14" s="192"/>
      <c r="WWR14" s="192"/>
      <c r="WWS14" s="192"/>
      <c r="WWT14" s="192"/>
      <c r="WWU14" s="192"/>
      <c r="WWV14" s="117"/>
      <c r="WWW14" s="192"/>
      <c r="WWX14" s="192"/>
      <c r="WWY14" s="192"/>
      <c r="WWZ14" s="192"/>
      <c r="WXA14" s="192"/>
      <c r="WXB14" s="192"/>
      <c r="WXC14" s="192"/>
      <c r="WXD14" s="192"/>
      <c r="WXE14" s="192"/>
      <c r="WXF14" s="192"/>
      <c r="WXG14" s="192"/>
      <c r="WXH14" s="192"/>
      <c r="WXI14" s="192"/>
      <c r="WXJ14" s="192"/>
      <c r="WXK14" s="192"/>
      <c r="WXL14" s="117"/>
      <c r="WXM14" s="192"/>
      <c r="WXN14" s="192"/>
      <c r="WXO14" s="192"/>
      <c r="WXP14" s="192"/>
      <c r="WXQ14" s="192"/>
      <c r="WXR14" s="192"/>
      <c r="WXS14" s="192"/>
      <c r="WXT14" s="192"/>
      <c r="WXU14" s="192"/>
      <c r="WXV14" s="192"/>
      <c r="WXW14" s="192"/>
      <c r="WXX14" s="192"/>
      <c r="WXY14" s="192"/>
      <c r="WXZ14" s="192"/>
      <c r="WYA14" s="192"/>
      <c r="WYB14" s="117"/>
      <c r="WYC14" s="192"/>
      <c r="WYD14" s="192"/>
      <c r="WYE14" s="192"/>
      <c r="WYF14" s="192"/>
      <c r="WYG14" s="192"/>
      <c r="WYH14" s="192"/>
      <c r="WYI14" s="192"/>
      <c r="WYJ14" s="192"/>
      <c r="WYK14" s="192"/>
      <c r="WYL14" s="192"/>
      <c r="WYM14" s="192"/>
      <c r="WYN14" s="192"/>
      <c r="WYO14" s="192"/>
      <c r="WYP14" s="192"/>
      <c r="WYQ14" s="192"/>
      <c r="WYR14" s="117"/>
      <c r="WYS14" s="192"/>
      <c r="WYT14" s="192"/>
      <c r="WYU14" s="192"/>
      <c r="WYV14" s="192"/>
      <c r="WYW14" s="192"/>
      <c r="WYX14" s="192"/>
      <c r="WYY14" s="192"/>
      <c r="WYZ14" s="192"/>
      <c r="WZA14" s="192"/>
      <c r="WZB14" s="192"/>
      <c r="WZC14" s="192"/>
      <c r="WZD14" s="192"/>
      <c r="WZE14" s="192"/>
      <c r="WZF14" s="192"/>
      <c r="WZG14" s="192"/>
      <c r="WZH14" s="117"/>
      <c r="WZI14" s="192"/>
      <c r="WZJ14" s="192"/>
      <c r="WZK14" s="192"/>
      <c r="WZL14" s="192"/>
      <c r="WZM14" s="192"/>
      <c r="WZN14" s="192"/>
      <c r="WZO14" s="192"/>
      <c r="WZP14" s="192"/>
      <c r="WZQ14" s="192"/>
      <c r="WZR14" s="192"/>
      <c r="WZS14" s="192"/>
      <c r="WZT14" s="192"/>
      <c r="WZU14" s="192"/>
      <c r="WZV14" s="192"/>
      <c r="WZW14" s="192"/>
      <c r="WZX14" s="117"/>
      <c r="WZY14" s="192"/>
      <c r="WZZ14" s="192"/>
      <c r="XAA14" s="192"/>
      <c r="XAB14" s="192"/>
      <c r="XAC14" s="192"/>
      <c r="XAD14" s="192"/>
      <c r="XAE14" s="192"/>
      <c r="XAF14" s="192"/>
      <c r="XAG14" s="192"/>
      <c r="XAH14" s="192"/>
      <c r="XAI14" s="192"/>
      <c r="XAJ14" s="192"/>
      <c r="XAK14" s="192"/>
      <c r="XAL14" s="192"/>
      <c r="XAM14" s="192"/>
      <c r="XAN14" s="117"/>
      <c r="XAO14" s="192"/>
      <c r="XAP14" s="192"/>
      <c r="XAQ14" s="192"/>
      <c r="XAR14" s="192"/>
      <c r="XAS14" s="192"/>
      <c r="XAT14" s="192"/>
      <c r="XAU14" s="192"/>
      <c r="XAV14" s="192"/>
      <c r="XAW14" s="192"/>
      <c r="XAX14" s="192"/>
      <c r="XAY14" s="192"/>
      <c r="XAZ14" s="192"/>
      <c r="XBA14" s="192"/>
      <c r="XBB14" s="192"/>
      <c r="XBC14" s="192"/>
      <c r="XBD14" s="117"/>
      <c r="XBE14" s="192"/>
      <c r="XBF14" s="192"/>
      <c r="XBG14" s="192"/>
      <c r="XBH14" s="192"/>
      <c r="XBI14" s="192"/>
      <c r="XBJ14" s="192"/>
      <c r="XBK14" s="192"/>
      <c r="XBL14" s="192"/>
      <c r="XBM14" s="192"/>
      <c r="XBN14" s="192"/>
      <c r="XBO14" s="192"/>
      <c r="XBP14" s="192"/>
      <c r="XBQ14" s="192"/>
      <c r="XBR14" s="192"/>
      <c r="XBS14" s="192"/>
      <c r="XBT14" s="117"/>
      <c r="XBU14" s="192"/>
      <c r="XBV14" s="192"/>
      <c r="XBW14" s="192"/>
      <c r="XBX14" s="192"/>
      <c r="XBY14" s="192"/>
      <c r="XBZ14" s="192"/>
      <c r="XCA14" s="192"/>
      <c r="XCB14" s="192"/>
      <c r="XCC14" s="192"/>
      <c r="XCD14" s="192"/>
      <c r="XCE14" s="192"/>
      <c r="XCF14" s="192"/>
      <c r="XCG14" s="192"/>
      <c r="XCH14" s="192"/>
      <c r="XCI14" s="192"/>
      <c r="XCJ14" s="117"/>
      <c r="XCK14" s="192"/>
      <c r="XCL14" s="192"/>
      <c r="XCM14" s="192"/>
      <c r="XCN14" s="192"/>
      <c r="XCO14" s="192"/>
      <c r="XCP14" s="192"/>
      <c r="XCQ14" s="192"/>
      <c r="XCR14" s="192"/>
      <c r="XCS14" s="192"/>
      <c r="XCT14" s="192"/>
      <c r="XCU14" s="192"/>
      <c r="XCV14" s="192"/>
      <c r="XCW14" s="192"/>
      <c r="XCX14" s="192"/>
      <c r="XCY14" s="192"/>
      <c r="XCZ14" s="117"/>
      <c r="XDA14" s="192"/>
      <c r="XDB14" s="192"/>
      <c r="XDC14" s="192"/>
      <c r="XDD14" s="192"/>
      <c r="XDE14" s="192"/>
      <c r="XDF14" s="192"/>
      <c r="XDG14" s="192"/>
      <c r="XDH14" s="192"/>
      <c r="XDI14" s="192"/>
      <c r="XDJ14" s="192"/>
      <c r="XDK14" s="192"/>
      <c r="XDL14" s="192"/>
      <c r="XDM14" s="192"/>
      <c r="XDN14" s="192"/>
      <c r="XDO14" s="192"/>
      <c r="XDP14" s="117"/>
      <c r="XDQ14" s="192"/>
      <c r="XDR14" s="192"/>
      <c r="XDS14" s="192"/>
      <c r="XDT14" s="192"/>
      <c r="XDU14" s="192"/>
      <c r="XDV14" s="192"/>
      <c r="XDW14" s="192"/>
      <c r="XDX14" s="192"/>
      <c r="XDY14" s="192"/>
      <c r="XDZ14" s="192"/>
      <c r="XEA14" s="192"/>
      <c r="XEB14" s="192"/>
      <c r="XEC14" s="192"/>
      <c r="XED14" s="192"/>
      <c r="XEE14" s="192"/>
      <c r="XEF14" s="117"/>
      <c r="XEG14" s="192"/>
      <c r="XEH14" s="192"/>
      <c r="XEI14" s="192"/>
      <c r="XEJ14" s="192"/>
      <c r="XEK14" s="192"/>
      <c r="XEL14" s="192"/>
      <c r="XEM14" s="192"/>
      <c r="XEN14" s="192"/>
      <c r="XEO14" s="192"/>
      <c r="XEP14" s="192"/>
      <c r="XEQ14" s="192"/>
      <c r="XER14" s="192"/>
      <c r="XES14" s="192"/>
      <c r="XET14" s="192"/>
      <c r="XEU14" s="192"/>
      <c r="XEV14" s="117"/>
    </row>
    <row r="15" spans="1:16376" s="114" customFormat="1" ht="24.95" customHeight="1" thickBot="1">
      <c r="A15" s="118" t="s">
        <v>146</v>
      </c>
      <c r="B15" s="193">
        <v>0</v>
      </c>
      <c r="C15" s="193">
        <f>SUM(D15:I15,A28:G28)</f>
        <v>3191</v>
      </c>
      <c r="D15" s="231">
        <v>365</v>
      </c>
      <c r="E15" s="231">
        <v>54</v>
      </c>
      <c r="F15" s="231">
        <v>22</v>
      </c>
      <c r="G15" s="231">
        <v>31</v>
      </c>
      <c r="H15" s="231">
        <v>0</v>
      </c>
      <c r="I15" s="231">
        <v>29</v>
      </c>
    </row>
    <row r="16" spans="1:16376" s="114" customFormat="1" ht="11.25">
      <c r="A16" s="81"/>
      <c r="B16" s="119"/>
      <c r="C16" s="119"/>
      <c r="D16" s="112"/>
      <c r="E16" s="112"/>
      <c r="F16" s="112"/>
      <c r="G16" s="112"/>
      <c r="H16" s="112"/>
      <c r="I16" s="112"/>
    </row>
    <row r="17" spans="1:9" s="114" customFormat="1" ht="12" thickBot="1">
      <c r="A17" s="112"/>
      <c r="B17" s="119"/>
      <c r="C17" s="119"/>
      <c r="D17" s="112"/>
      <c r="E17" s="112"/>
      <c r="F17" s="112"/>
      <c r="G17" s="112"/>
      <c r="H17" s="118"/>
      <c r="I17" s="118"/>
    </row>
    <row r="18" spans="1:9" s="114" customFormat="1" ht="15" customHeight="1">
      <c r="A18" s="472" t="s">
        <v>259</v>
      </c>
      <c r="B18" s="475"/>
      <c r="C18" s="475"/>
      <c r="D18" s="475"/>
      <c r="E18" s="475"/>
      <c r="F18" s="475"/>
      <c r="G18" s="475"/>
      <c r="H18" s="485" t="s">
        <v>135</v>
      </c>
      <c r="I18" s="486"/>
    </row>
    <row r="19" spans="1:9" s="114" customFormat="1" ht="15" customHeight="1">
      <c r="A19" s="484"/>
      <c r="B19" s="478"/>
      <c r="C19" s="478"/>
      <c r="D19" s="478"/>
      <c r="E19" s="478"/>
      <c r="F19" s="478"/>
      <c r="G19" s="478"/>
      <c r="H19" s="487"/>
      <c r="I19" s="488"/>
    </row>
    <row r="20" spans="1:9" s="114" customFormat="1" ht="15" customHeight="1">
      <c r="A20" s="356" t="s">
        <v>140</v>
      </c>
      <c r="B20" s="334" t="s">
        <v>169</v>
      </c>
      <c r="C20" s="334" t="s">
        <v>141</v>
      </c>
      <c r="D20" s="334" t="s">
        <v>142</v>
      </c>
      <c r="E20" s="334" t="s">
        <v>143</v>
      </c>
      <c r="F20" s="334" t="s">
        <v>144</v>
      </c>
      <c r="G20" s="478" t="s">
        <v>145</v>
      </c>
      <c r="H20" s="487"/>
      <c r="I20" s="488"/>
    </row>
    <row r="21" spans="1:9" s="114" customFormat="1" ht="25.5" customHeight="1">
      <c r="A21" s="351"/>
      <c r="B21" s="335"/>
      <c r="C21" s="335"/>
      <c r="D21" s="335"/>
      <c r="E21" s="335"/>
      <c r="F21" s="335"/>
      <c r="G21" s="466"/>
      <c r="H21" s="489"/>
      <c r="I21" s="490"/>
    </row>
    <row r="22" spans="1:9" s="114" customFormat="1" ht="20.100000000000001" customHeight="1">
      <c r="A22" s="92">
        <v>224</v>
      </c>
      <c r="B22" s="92">
        <v>0</v>
      </c>
      <c r="C22" s="92">
        <v>1731</v>
      </c>
      <c r="D22" s="92">
        <v>10</v>
      </c>
      <c r="E22" s="92">
        <v>7</v>
      </c>
      <c r="F22" s="92">
        <v>0</v>
      </c>
      <c r="G22" s="92">
        <v>203</v>
      </c>
      <c r="H22" s="482">
        <v>2017</v>
      </c>
      <c r="I22" s="482"/>
    </row>
    <row r="23" spans="1:9" s="114" customFormat="1" ht="20.100000000000001" customHeight="1">
      <c r="A23" s="92">
        <v>234</v>
      </c>
      <c r="B23" s="92">
        <v>0</v>
      </c>
      <c r="C23" s="92">
        <v>1805</v>
      </c>
      <c r="D23" s="92">
        <v>16</v>
      </c>
      <c r="E23" s="92">
        <v>7</v>
      </c>
      <c r="F23" s="92">
        <v>0</v>
      </c>
      <c r="G23" s="92">
        <v>203</v>
      </c>
      <c r="H23" s="482">
        <v>2018</v>
      </c>
      <c r="I23" s="482"/>
    </row>
    <row r="24" spans="1:9" s="114" customFormat="1" ht="20.100000000000001" customHeight="1">
      <c r="A24" s="92">
        <v>262</v>
      </c>
      <c r="B24" s="92">
        <v>0</v>
      </c>
      <c r="C24" s="92">
        <v>1982</v>
      </c>
      <c r="D24" s="92">
        <v>34</v>
      </c>
      <c r="E24" s="92">
        <v>8</v>
      </c>
      <c r="F24" s="92">
        <v>0</v>
      </c>
      <c r="G24" s="92">
        <v>208</v>
      </c>
      <c r="H24" s="482">
        <v>2019</v>
      </c>
      <c r="I24" s="482"/>
    </row>
    <row r="25" spans="1:9" s="114" customFormat="1" ht="20.100000000000001" customHeight="1">
      <c r="A25" s="92">
        <v>262</v>
      </c>
      <c r="B25" s="92">
        <v>0</v>
      </c>
      <c r="C25" s="92">
        <v>1982</v>
      </c>
      <c r="D25" s="92">
        <v>34</v>
      </c>
      <c r="E25" s="92">
        <v>8</v>
      </c>
      <c r="F25" s="92">
        <v>0</v>
      </c>
      <c r="G25" s="92">
        <v>208</v>
      </c>
      <c r="H25" s="482">
        <v>2020</v>
      </c>
      <c r="I25" s="482"/>
    </row>
    <row r="26" spans="1:9" s="114" customFormat="1" ht="20.100000000000001" customHeight="1">
      <c r="A26" s="192">
        <f t="shared" ref="A26:G26" si="256">SUM(A28)</f>
        <v>274</v>
      </c>
      <c r="B26" s="192">
        <f t="shared" si="256"/>
        <v>0</v>
      </c>
      <c r="C26" s="192">
        <f t="shared" si="256"/>
        <v>2166</v>
      </c>
      <c r="D26" s="192">
        <f t="shared" si="256"/>
        <v>34</v>
      </c>
      <c r="E26" s="192">
        <f t="shared" si="256"/>
        <v>8</v>
      </c>
      <c r="F26" s="192">
        <f t="shared" si="256"/>
        <v>0</v>
      </c>
      <c r="G26" s="192">
        <f t="shared" si="256"/>
        <v>208</v>
      </c>
      <c r="H26" s="483">
        <v>2021</v>
      </c>
      <c r="I26" s="483"/>
    </row>
    <row r="27" spans="1:9" s="114" customFormat="1" ht="12" customHeight="1">
      <c r="A27" s="192"/>
      <c r="B27" s="192"/>
      <c r="C27" s="192"/>
      <c r="D27" s="192"/>
      <c r="E27" s="192"/>
      <c r="F27" s="192"/>
      <c r="G27" s="192"/>
      <c r="H27" s="117"/>
      <c r="I27" s="112"/>
    </row>
    <row r="28" spans="1:9" s="114" customFormat="1" ht="24.95" customHeight="1" thickBot="1">
      <c r="A28" s="231">
        <v>274</v>
      </c>
      <c r="B28" s="231"/>
      <c r="C28" s="231">
        <v>2166</v>
      </c>
      <c r="D28" s="231">
        <v>34</v>
      </c>
      <c r="E28" s="231">
        <v>8</v>
      </c>
      <c r="F28" s="231">
        <f t="shared" ref="F28" si="257">SUM(F29)</f>
        <v>0</v>
      </c>
      <c r="G28" s="231">
        <v>208</v>
      </c>
      <c r="H28" s="480" t="s">
        <v>203</v>
      </c>
      <c r="I28" s="480"/>
    </row>
    <row r="29" spans="1:9" s="114" customFormat="1" ht="12" customHeight="1">
      <c r="A29" s="111" t="s">
        <v>307</v>
      </c>
      <c r="B29" s="119"/>
      <c r="C29" s="119"/>
      <c r="D29" s="112"/>
      <c r="E29" s="112"/>
      <c r="F29" s="112"/>
      <c r="G29" s="112"/>
      <c r="H29" s="112"/>
      <c r="I29" s="272" t="s">
        <v>147</v>
      </c>
    </row>
    <row r="30" spans="1:9" s="114" customFormat="1" ht="11.25">
      <c r="A30" s="112"/>
      <c r="B30" s="119"/>
      <c r="C30" s="119"/>
      <c r="D30" s="112"/>
      <c r="E30" s="112"/>
      <c r="F30" s="112"/>
      <c r="G30" s="112"/>
      <c r="H30" s="112"/>
      <c r="I30" s="112"/>
    </row>
    <row r="31" spans="1:9" s="114" customFormat="1" ht="11.25">
      <c r="A31" s="112"/>
      <c r="B31" s="119"/>
      <c r="C31" s="119"/>
      <c r="D31" s="112"/>
      <c r="E31" s="112"/>
      <c r="F31" s="112"/>
      <c r="G31" s="112"/>
      <c r="H31" s="112"/>
      <c r="I31" s="112"/>
    </row>
    <row r="32" spans="1:9" s="114" customFormat="1" ht="11.25">
      <c r="A32" s="112"/>
      <c r="B32" s="119"/>
      <c r="C32" s="119"/>
      <c r="D32" s="112"/>
      <c r="E32" s="112"/>
      <c r="F32" s="112"/>
      <c r="G32" s="112"/>
      <c r="H32" s="112"/>
      <c r="I32" s="112"/>
    </row>
    <row r="33" spans="1:9" s="114" customFormat="1" ht="11.25">
      <c r="A33" s="112"/>
      <c r="B33" s="119"/>
      <c r="C33" s="119"/>
      <c r="D33" s="112"/>
      <c r="E33" s="112"/>
      <c r="F33" s="112"/>
      <c r="G33" s="112"/>
      <c r="H33" s="112"/>
      <c r="I33" s="112"/>
    </row>
    <row r="34" spans="1:9" s="114" customFormat="1" ht="11.25">
      <c r="A34" s="112"/>
      <c r="B34" s="119"/>
      <c r="C34" s="119"/>
      <c r="D34" s="112"/>
      <c r="E34" s="112"/>
      <c r="F34" s="112"/>
      <c r="G34" s="112"/>
      <c r="H34" s="112"/>
      <c r="I34" s="112"/>
    </row>
    <row r="35" spans="1:9" s="114" customFormat="1" ht="11.25">
      <c r="A35" s="112"/>
      <c r="B35" s="119"/>
      <c r="C35" s="119"/>
      <c r="D35" s="112"/>
      <c r="E35" s="112"/>
      <c r="F35" s="112"/>
      <c r="G35" s="112"/>
      <c r="H35" s="112"/>
      <c r="I35" s="112"/>
    </row>
    <row r="36" spans="1:9" s="114" customFormat="1" ht="11.25">
      <c r="A36" s="112"/>
      <c r="B36" s="119"/>
      <c r="C36" s="119"/>
      <c r="D36" s="112"/>
      <c r="E36" s="112"/>
      <c r="F36" s="112"/>
      <c r="G36" s="112"/>
      <c r="H36" s="112"/>
      <c r="I36" s="112"/>
    </row>
    <row r="37" spans="1:9" s="114" customFormat="1" ht="11.25">
      <c r="A37" s="112"/>
      <c r="B37" s="119"/>
      <c r="C37" s="119"/>
      <c r="D37" s="112"/>
      <c r="E37" s="112"/>
      <c r="F37" s="112"/>
      <c r="G37" s="112"/>
      <c r="H37" s="112"/>
      <c r="I37" s="112"/>
    </row>
    <row r="38" spans="1:9" s="114" customFormat="1" ht="11.25">
      <c r="A38" s="112"/>
      <c r="B38" s="119"/>
      <c r="C38" s="119"/>
      <c r="D38" s="112"/>
      <c r="E38" s="112"/>
      <c r="F38" s="112"/>
      <c r="G38" s="112"/>
      <c r="H38" s="112"/>
      <c r="I38" s="112"/>
    </row>
    <row r="39" spans="1:9" s="114" customFormat="1" ht="11.25">
      <c r="A39" s="112"/>
      <c r="B39" s="119"/>
      <c r="C39" s="119"/>
      <c r="D39" s="112"/>
      <c r="E39" s="112"/>
      <c r="F39" s="112"/>
      <c r="G39" s="112"/>
      <c r="H39" s="112"/>
      <c r="I39" s="112"/>
    </row>
    <row r="40" spans="1:9" s="114" customFormat="1" ht="11.25">
      <c r="A40" s="112"/>
      <c r="B40" s="119"/>
      <c r="C40" s="119"/>
      <c r="D40" s="112"/>
      <c r="E40" s="112"/>
      <c r="F40" s="112"/>
      <c r="G40" s="112"/>
      <c r="H40" s="112"/>
      <c r="I40" s="112"/>
    </row>
    <row r="41" spans="1:9" s="114" customFormat="1" ht="11.25">
      <c r="A41" s="112"/>
      <c r="B41" s="119"/>
      <c r="C41" s="119"/>
      <c r="D41" s="112"/>
      <c r="E41" s="112"/>
      <c r="F41" s="112"/>
      <c r="G41" s="112"/>
      <c r="H41" s="112"/>
      <c r="I41" s="112"/>
    </row>
    <row r="42" spans="1:9" s="114" customFormat="1" ht="11.25">
      <c r="A42" s="112"/>
      <c r="B42" s="119"/>
      <c r="C42" s="119"/>
      <c r="D42" s="112"/>
      <c r="E42" s="112"/>
      <c r="F42" s="112"/>
      <c r="G42" s="112"/>
      <c r="H42" s="112"/>
      <c r="I42" s="112"/>
    </row>
    <row r="43" spans="1:9" s="114" customFormat="1" ht="11.25">
      <c r="A43" s="112"/>
      <c r="B43" s="119"/>
      <c r="C43" s="119"/>
      <c r="D43" s="112"/>
      <c r="E43" s="112"/>
      <c r="F43" s="112"/>
      <c r="G43" s="112"/>
      <c r="H43" s="112"/>
      <c r="I43" s="112"/>
    </row>
    <row r="44" spans="1:9" s="114" customFormat="1" ht="11.25">
      <c r="A44" s="112"/>
      <c r="B44" s="119"/>
      <c r="C44" s="119"/>
      <c r="D44" s="112"/>
      <c r="E44" s="112"/>
      <c r="F44" s="112"/>
      <c r="G44" s="112"/>
      <c r="H44" s="112"/>
      <c r="I44" s="112"/>
    </row>
    <row r="45" spans="1:9" s="114" customFormat="1" ht="11.25">
      <c r="A45" s="112"/>
      <c r="B45" s="119"/>
      <c r="C45" s="119"/>
      <c r="D45" s="112"/>
      <c r="E45" s="112"/>
      <c r="F45" s="112"/>
      <c r="G45" s="112"/>
      <c r="H45" s="112"/>
      <c r="I45" s="112"/>
    </row>
    <row r="46" spans="1:9" s="114" customFormat="1" ht="11.25">
      <c r="A46" s="112"/>
      <c r="B46" s="119"/>
      <c r="C46" s="119"/>
      <c r="D46" s="112"/>
      <c r="E46" s="112"/>
      <c r="F46" s="112"/>
      <c r="G46" s="112"/>
      <c r="H46" s="112"/>
      <c r="I46" s="112"/>
    </row>
    <row r="47" spans="1:9" s="114" customFormat="1" ht="11.25">
      <c r="A47" s="112"/>
      <c r="B47" s="119"/>
      <c r="C47" s="119"/>
      <c r="D47" s="112"/>
      <c r="E47" s="112"/>
      <c r="F47" s="112"/>
      <c r="G47" s="112"/>
      <c r="H47" s="112"/>
      <c r="I47" s="112"/>
    </row>
    <row r="48" spans="1:9" s="114" customFormat="1" ht="11.25">
      <c r="A48" s="112"/>
      <c r="B48" s="119"/>
      <c r="C48" s="119"/>
      <c r="D48" s="112"/>
      <c r="E48" s="112"/>
      <c r="F48" s="112"/>
      <c r="G48" s="112"/>
      <c r="H48" s="112"/>
      <c r="I48" s="112"/>
    </row>
    <row r="49" spans="1:9" s="114" customFormat="1" ht="11.25">
      <c r="A49" s="112"/>
      <c r="B49" s="119"/>
      <c r="C49" s="119"/>
      <c r="D49" s="112"/>
      <c r="E49" s="112"/>
      <c r="F49" s="112"/>
      <c r="G49" s="112"/>
      <c r="H49" s="112"/>
      <c r="I49" s="112"/>
    </row>
    <row r="50" spans="1:9" s="114" customFormat="1" ht="11.25">
      <c r="A50" s="112"/>
      <c r="B50" s="119"/>
      <c r="C50" s="119"/>
      <c r="D50" s="112"/>
      <c r="E50" s="112"/>
      <c r="F50" s="112"/>
      <c r="G50" s="112"/>
      <c r="H50" s="112"/>
      <c r="I50" s="112"/>
    </row>
    <row r="51" spans="1:9" s="114" customFormat="1" ht="11.25">
      <c r="A51" s="112"/>
      <c r="B51" s="119"/>
      <c r="C51" s="119"/>
      <c r="D51" s="112"/>
      <c r="E51" s="112"/>
      <c r="F51" s="112"/>
      <c r="G51" s="112"/>
      <c r="H51" s="112"/>
      <c r="I51" s="112"/>
    </row>
    <row r="52" spans="1:9" s="114" customFormat="1" ht="11.25">
      <c r="A52" s="112"/>
      <c r="B52" s="119"/>
      <c r="C52" s="119"/>
      <c r="D52" s="112"/>
      <c r="E52" s="112"/>
      <c r="F52" s="112"/>
      <c r="G52" s="112"/>
      <c r="H52" s="112"/>
      <c r="I52" s="112"/>
    </row>
    <row r="53" spans="1:9" s="114" customFormat="1" ht="11.25">
      <c r="A53" s="112"/>
      <c r="B53" s="119"/>
      <c r="C53" s="119"/>
      <c r="D53" s="112"/>
      <c r="E53" s="112"/>
      <c r="F53" s="112"/>
      <c r="G53" s="112"/>
      <c r="H53" s="112"/>
      <c r="I53" s="112"/>
    </row>
    <row r="54" spans="1:9" s="114" customFormat="1" ht="11.25">
      <c r="A54" s="112"/>
      <c r="B54" s="119"/>
      <c r="C54" s="119"/>
      <c r="D54" s="112"/>
      <c r="E54" s="112"/>
      <c r="F54" s="112"/>
      <c r="G54" s="112"/>
      <c r="H54" s="112"/>
      <c r="I54" s="112"/>
    </row>
    <row r="55" spans="1:9" s="114" customFormat="1" ht="11.25">
      <c r="A55" s="112"/>
      <c r="B55" s="119"/>
      <c r="C55" s="119"/>
      <c r="D55" s="112"/>
      <c r="E55" s="112"/>
      <c r="F55" s="112"/>
      <c r="G55" s="112"/>
      <c r="H55" s="112"/>
      <c r="I55" s="112"/>
    </row>
    <row r="56" spans="1:9" s="114" customFormat="1" ht="11.25">
      <c r="A56" s="112"/>
      <c r="B56" s="119"/>
      <c r="C56" s="119"/>
      <c r="D56" s="112"/>
      <c r="E56" s="112"/>
      <c r="F56" s="112"/>
      <c r="G56" s="112"/>
      <c r="H56" s="112"/>
      <c r="I56" s="112"/>
    </row>
    <row r="57" spans="1:9" s="114" customFormat="1" ht="11.25">
      <c r="A57" s="112"/>
      <c r="B57" s="119"/>
      <c r="C57" s="119"/>
      <c r="D57" s="112"/>
      <c r="E57" s="112"/>
      <c r="F57" s="112"/>
      <c r="G57" s="112"/>
      <c r="H57" s="112"/>
      <c r="I57" s="112"/>
    </row>
    <row r="58" spans="1:9" s="114" customFormat="1" ht="11.25">
      <c r="A58" s="112"/>
      <c r="B58" s="119"/>
      <c r="C58" s="119"/>
      <c r="D58" s="112"/>
      <c r="E58" s="112"/>
      <c r="F58" s="112"/>
      <c r="G58" s="112"/>
      <c r="H58" s="112"/>
      <c r="I58" s="112"/>
    </row>
    <row r="59" spans="1:9" s="114" customFormat="1" ht="11.25">
      <c r="A59" s="112"/>
      <c r="B59" s="119"/>
      <c r="C59" s="119"/>
      <c r="D59" s="112"/>
      <c r="E59" s="112"/>
      <c r="F59" s="112"/>
      <c r="G59" s="112"/>
      <c r="H59" s="112"/>
      <c r="I59" s="112"/>
    </row>
    <row r="60" spans="1:9" s="114" customFormat="1" ht="11.25">
      <c r="A60" s="112"/>
      <c r="B60" s="119"/>
      <c r="C60" s="119"/>
      <c r="D60" s="112"/>
      <c r="E60" s="112"/>
      <c r="F60" s="112"/>
      <c r="G60" s="112"/>
      <c r="H60" s="112"/>
      <c r="I60" s="112"/>
    </row>
    <row r="61" spans="1:9" s="114" customFormat="1" ht="11.25">
      <c r="A61" s="112"/>
      <c r="B61" s="119"/>
      <c r="C61" s="119"/>
      <c r="D61" s="112"/>
      <c r="E61" s="112"/>
      <c r="F61" s="112"/>
      <c r="G61" s="112"/>
      <c r="H61" s="112"/>
      <c r="I61" s="112"/>
    </row>
    <row r="62" spans="1:9" s="114" customFormat="1" ht="11.25">
      <c r="A62" s="112"/>
      <c r="B62" s="119"/>
      <c r="C62" s="119"/>
      <c r="D62" s="112"/>
      <c r="E62" s="112"/>
      <c r="F62" s="112"/>
      <c r="G62" s="112"/>
      <c r="H62" s="112"/>
      <c r="I62" s="112"/>
    </row>
    <row r="63" spans="1:9" s="114" customFormat="1" ht="11.25">
      <c r="A63" s="112"/>
      <c r="B63" s="119"/>
      <c r="C63" s="119"/>
      <c r="D63" s="112"/>
      <c r="E63" s="112"/>
      <c r="F63" s="112"/>
      <c r="G63" s="112"/>
      <c r="H63" s="112"/>
      <c r="I63" s="112"/>
    </row>
    <row r="64" spans="1:9" s="114" customFormat="1" ht="11.25">
      <c r="A64" s="112"/>
      <c r="B64" s="119"/>
      <c r="C64" s="119"/>
      <c r="D64" s="112"/>
      <c r="E64" s="112"/>
      <c r="F64" s="112"/>
      <c r="G64" s="112"/>
      <c r="H64" s="112"/>
      <c r="I64" s="112"/>
    </row>
    <row r="65" spans="1:9" s="114" customFormat="1" ht="11.25">
      <c r="A65" s="112"/>
      <c r="B65" s="119"/>
      <c r="C65" s="119"/>
      <c r="D65" s="112"/>
      <c r="E65" s="112"/>
      <c r="F65" s="112"/>
      <c r="G65" s="112"/>
      <c r="H65" s="112"/>
      <c r="I65" s="112"/>
    </row>
    <row r="66" spans="1:9" s="114" customFormat="1" ht="11.25">
      <c r="A66" s="112"/>
      <c r="B66" s="119"/>
      <c r="C66" s="119"/>
      <c r="D66" s="112"/>
      <c r="E66" s="112"/>
      <c r="F66" s="112"/>
      <c r="G66" s="112"/>
      <c r="H66" s="112"/>
      <c r="I66" s="112"/>
    </row>
    <row r="67" spans="1:9" s="114" customFormat="1" ht="11.25">
      <c r="A67" s="112"/>
      <c r="B67" s="119"/>
      <c r="C67" s="119"/>
      <c r="D67" s="112"/>
      <c r="E67" s="112"/>
      <c r="F67" s="112"/>
      <c r="G67" s="112"/>
      <c r="H67" s="112"/>
      <c r="I67" s="112"/>
    </row>
    <row r="68" spans="1:9" s="114" customFormat="1" ht="11.25">
      <c r="A68" s="112"/>
      <c r="B68" s="119"/>
      <c r="C68" s="119"/>
      <c r="D68" s="112"/>
      <c r="E68" s="112"/>
      <c r="F68" s="112"/>
      <c r="G68" s="112"/>
      <c r="H68" s="112"/>
      <c r="I68" s="112"/>
    </row>
    <row r="69" spans="1:9" s="114" customFormat="1" ht="11.25">
      <c r="A69" s="112"/>
      <c r="B69" s="119"/>
      <c r="C69" s="119"/>
      <c r="D69" s="112"/>
      <c r="E69" s="112"/>
      <c r="F69" s="112"/>
      <c r="G69" s="112"/>
      <c r="H69" s="112"/>
      <c r="I69" s="112"/>
    </row>
    <row r="70" spans="1:9" s="114" customFormat="1" ht="11.25">
      <c r="A70" s="112"/>
      <c r="B70" s="119"/>
      <c r="C70" s="119"/>
      <c r="D70" s="112"/>
      <c r="E70" s="112"/>
      <c r="F70" s="112"/>
      <c r="G70" s="112"/>
      <c r="H70" s="112"/>
      <c r="I70" s="112"/>
    </row>
    <row r="71" spans="1:9" s="114" customFormat="1" ht="11.25">
      <c r="A71" s="112"/>
      <c r="B71" s="119"/>
      <c r="C71" s="119"/>
      <c r="D71" s="112"/>
      <c r="E71" s="112"/>
      <c r="F71" s="112"/>
      <c r="G71" s="112"/>
      <c r="H71" s="112"/>
      <c r="I71" s="112"/>
    </row>
    <row r="72" spans="1:9" s="114" customFormat="1" ht="11.25">
      <c r="A72" s="112"/>
      <c r="B72" s="119"/>
      <c r="C72" s="119"/>
      <c r="D72" s="112"/>
      <c r="E72" s="112"/>
      <c r="F72" s="112"/>
      <c r="G72" s="112"/>
      <c r="H72" s="112"/>
      <c r="I72" s="112"/>
    </row>
    <row r="73" spans="1:9" s="114" customFormat="1" ht="11.25">
      <c r="A73" s="112"/>
      <c r="B73" s="119"/>
      <c r="C73" s="119"/>
      <c r="D73" s="112"/>
      <c r="E73" s="112"/>
      <c r="F73" s="112"/>
      <c r="G73" s="112"/>
      <c r="H73" s="112"/>
      <c r="I73" s="112"/>
    </row>
    <row r="74" spans="1:9" s="114" customFormat="1" ht="11.25">
      <c r="A74" s="112"/>
      <c r="B74" s="119"/>
      <c r="C74" s="119"/>
      <c r="D74" s="112"/>
      <c r="E74" s="112"/>
      <c r="F74" s="112"/>
      <c r="G74" s="112"/>
      <c r="H74" s="112"/>
      <c r="I74" s="112"/>
    </row>
    <row r="75" spans="1:9" s="114" customFormat="1" ht="11.25">
      <c r="A75" s="112"/>
      <c r="B75" s="119"/>
      <c r="C75" s="119"/>
      <c r="D75" s="112"/>
      <c r="E75" s="112"/>
      <c r="F75" s="112"/>
      <c r="G75" s="112"/>
      <c r="H75" s="112"/>
      <c r="I75" s="112"/>
    </row>
    <row r="76" spans="1:9" s="114" customFormat="1" ht="11.25">
      <c r="A76" s="112"/>
      <c r="B76" s="119"/>
      <c r="C76" s="119"/>
      <c r="D76" s="112"/>
      <c r="E76" s="112"/>
      <c r="F76" s="112"/>
      <c r="G76" s="112"/>
      <c r="H76" s="112"/>
      <c r="I76" s="112"/>
    </row>
    <row r="77" spans="1:9" s="114" customFormat="1" ht="11.25">
      <c r="A77" s="112"/>
      <c r="B77" s="119"/>
      <c r="C77" s="119"/>
      <c r="D77" s="112"/>
      <c r="E77" s="112"/>
      <c r="F77" s="112"/>
      <c r="G77" s="112"/>
      <c r="H77" s="112"/>
      <c r="I77" s="112"/>
    </row>
    <row r="78" spans="1:9" s="114" customFormat="1" ht="11.25">
      <c r="A78" s="112"/>
      <c r="B78" s="119"/>
      <c r="C78" s="119"/>
      <c r="D78" s="112"/>
      <c r="E78" s="112"/>
      <c r="F78" s="112"/>
      <c r="G78" s="112"/>
      <c r="H78" s="112"/>
      <c r="I78" s="112"/>
    </row>
    <row r="79" spans="1:9" s="114" customFormat="1" ht="11.25">
      <c r="A79" s="112"/>
      <c r="B79" s="119"/>
      <c r="C79" s="119"/>
      <c r="D79" s="112"/>
      <c r="E79" s="112"/>
      <c r="F79" s="112"/>
      <c r="G79" s="112"/>
      <c r="H79" s="112"/>
      <c r="I79" s="112"/>
    </row>
    <row r="80" spans="1:9" s="114" customFormat="1" ht="11.25">
      <c r="A80" s="112"/>
      <c r="B80" s="119"/>
      <c r="C80" s="119"/>
      <c r="D80" s="112"/>
      <c r="E80" s="112"/>
      <c r="F80" s="112"/>
      <c r="G80" s="112"/>
      <c r="H80" s="112"/>
      <c r="I80" s="112"/>
    </row>
    <row r="81" spans="1:9" s="114" customFormat="1" ht="11.25">
      <c r="A81" s="112"/>
      <c r="B81" s="119"/>
      <c r="C81" s="119"/>
      <c r="D81" s="112"/>
      <c r="E81" s="112"/>
      <c r="F81" s="112"/>
      <c r="G81" s="112"/>
      <c r="H81" s="112"/>
      <c r="I81" s="112"/>
    </row>
    <row r="82" spans="1:9" s="114" customFormat="1" ht="11.25">
      <c r="A82" s="112"/>
      <c r="B82" s="119"/>
      <c r="C82" s="119"/>
      <c r="D82" s="112"/>
      <c r="E82" s="112"/>
      <c r="F82" s="112"/>
      <c r="G82" s="112"/>
      <c r="H82" s="112"/>
      <c r="I82" s="112"/>
    </row>
    <row r="83" spans="1:9" s="114" customFormat="1" ht="11.25">
      <c r="A83" s="112"/>
      <c r="B83" s="119"/>
      <c r="C83" s="119"/>
      <c r="D83" s="112"/>
      <c r="E83" s="112"/>
      <c r="F83" s="112"/>
      <c r="G83" s="112"/>
      <c r="H83" s="112"/>
      <c r="I83" s="112"/>
    </row>
    <row r="84" spans="1:9" s="114" customFormat="1" ht="11.25">
      <c r="A84" s="112"/>
      <c r="B84" s="119"/>
      <c r="C84" s="119"/>
      <c r="D84" s="112"/>
      <c r="E84" s="112"/>
      <c r="F84" s="112"/>
      <c r="G84" s="112"/>
      <c r="H84" s="112"/>
      <c r="I84" s="112"/>
    </row>
    <row r="85" spans="1:9" s="114" customFormat="1" ht="11.25">
      <c r="A85" s="112"/>
      <c r="B85" s="119"/>
      <c r="C85" s="119"/>
      <c r="D85" s="112"/>
      <c r="E85" s="112"/>
      <c r="F85" s="112"/>
      <c r="G85" s="112"/>
      <c r="H85" s="112"/>
      <c r="I85" s="112"/>
    </row>
    <row r="86" spans="1:9" s="114" customFormat="1" ht="11.25">
      <c r="A86" s="112"/>
      <c r="B86" s="119"/>
      <c r="C86" s="119"/>
      <c r="D86" s="112"/>
      <c r="E86" s="112"/>
      <c r="F86" s="112"/>
      <c r="G86" s="112"/>
      <c r="H86" s="112"/>
      <c r="I86" s="112"/>
    </row>
    <row r="87" spans="1:9" s="114" customFormat="1" ht="11.25">
      <c r="A87" s="112"/>
      <c r="B87" s="119"/>
      <c r="C87" s="119"/>
      <c r="D87" s="112"/>
      <c r="E87" s="112"/>
      <c r="F87" s="112"/>
      <c r="G87" s="112"/>
      <c r="H87" s="112"/>
      <c r="I87" s="112"/>
    </row>
    <row r="88" spans="1:9">
      <c r="A88" s="120"/>
    </row>
    <row r="89" spans="1:9">
      <c r="A89" s="120"/>
    </row>
    <row r="90" spans="1:9">
      <c r="A90" s="120"/>
    </row>
    <row r="91" spans="1:9">
      <c r="A91" s="120"/>
    </row>
    <row r="92" spans="1:9">
      <c r="A92" s="120"/>
    </row>
    <row r="93" spans="1:9">
      <c r="A93" s="120"/>
    </row>
    <row r="94" spans="1:9">
      <c r="A94" s="120"/>
    </row>
    <row r="95" spans="1:9">
      <c r="A95" s="120"/>
    </row>
    <row r="96" spans="1:9">
      <c r="A96" s="120"/>
    </row>
    <row r="97" spans="1:1">
      <c r="A97" s="120"/>
    </row>
    <row r="98" spans="1:1">
      <c r="A98" s="120"/>
    </row>
    <row r="99" spans="1:1">
      <c r="A99" s="120"/>
    </row>
    <row r="100" spans="1:1">
      <c r="A100" s="120"/>
    </row>
    <row r="101" spans="1:1">
      <c r="A101" s="120"/>
    </row>
    <row r="102" spans="1:1">
      <c r="A102" s="120"/>
    </row>
    <row r="103" spans="1:1">
      <c r="A103" s="120"/>
    </row>
    <row r="104" spans="1:1">
      <c r="A104" s="120"/>
    </row>
    <row r="105" spans="1:1">
      <c r="A105" s="120"/>
    </row>
    <row r="106" spans="1:1">
      <c r="A106" s="120"/>
    </row>
    <row r="107" spans="1:1">
      <c r="A107" s="120"/>
    </row>
    <row r="108" spans="1:1">
      <c r="A108" s="120"/>
    </row>
    <row r="109" spans="1:1">
      <c r="A109" s="120"/>
    </row>
    <row r="110" spans="1:1">
      <c r="A110" s="120"/>
    </row>
    <row r="111" spans="1:1">
      <c r="A111" s="120"/>
    </row>
    <row r="112" spans="1:1">
      <c r="A112" s="120"/>
    </row>
    <row r="113" spans="1:1">
      <c r="A113" s="120"/>
    </row>
    <row r="114" spans="1:1">
      <c r="A114" s="120"/>
    </row>
    <row r="115" spans="1:1">
      <c r="A115" s="120"/>
    </row>
    <row r="116" spans="1:1">
      <c r="A116" s="120"/>
    </row>
    <row r="117" spans="1:1">
      <c r="A117" s="120"/>
    </row>
    <row r="118" spans="1:1">
      <c r="A118" s="120"/>
    </row>
    <row r="119" spans="1:1">
      <c r="A119" s="120"/>
    </row>
    <row r="120" spans="1:1">
      <c r="A120" s="120"/>
    </row>
    <row r="121" spans="1:1">
      <c r="A121" s="120"/>
    </row>
    <row r="122" spans="1:1">
      <c r="A122" s="120"/>
    </row>
    <row r="123" spans="1:1">
      <c r="A123" s="120"/>
    </row>
    <row r="124" spans="1:1">
      <c r="A124" s="120"/>
    </row>
    <row r="125" spans="1:1">
      <c r="A125" s="120"/>
    </row>
    <row r="126" spans="1:1">
      <c r="A126" s="120"/>
    </row>
    <row r="127" spans="1:1">
      <c r="A127" s="120"/>
    </row>
    <row r="128" spans="1:1">
      <c r="A128" s="120"/>
    </row>
    <row r="129" spans="1:1">
      <c r="A129" s="120"/>
    </row>
    <row r="130" spans="1:1">
      <c r="A130" s="120"/>
    </row>
    <row r="131" spans="1:1">
      <c r="A131" s="120"/>
    </row>
    <row r="132" spans="1:1">
      <c r="A132" s="120"/>
    </row>
    <row r="133" spans="1:1">
      <c r="A133" s="120"/>
    </row>
    <row r="134" spans="1:1">
      <c r="A134" s="120"/>
    </row>
    <row r="135" spans="1:1">
      <c r="A135" s="120"/>
    </row>
    <row r="136" spans="1:1">
      <c r="A136" s="120"/>
    </row>
    <row r="137" spans="1:1">
      <c r="A137" s="120"/>
    </row>
    <row r="138" spans="1:1">
      <c r="A138" s="120"/>
    </row>
    <row r="139" spans="1:1">
      <c r="A139" s="120"/>
    </row>
    <row r="140" spans="1:1">
      <c r="A140" s="120"/>
    </row>
    <row r="141" spans="1:1">
      <c r="A141" s="120"/>
    </row>
    <row r="142" spans="1:1">
      <c r="A142" s="120"/>
    </row>
    <row r="143" spans="1:1">
      <c r="A143" s="120"/>
    </row>
    <row r="144" spans="1:1">
      <c r="A144" s="120"/>
    </row>
    <row r="145" spans="1:1">
      <c r="A145" s="120"/>
    </row>
    <row r="146" spans="1:1">
      <c r="A146" s="120"/>
    </row>
    <row r="147" spans="1:1">
      <c r="A147" s="120"/>
    </row>
    <row r="148" spans="1:1">
      <c r="A148" s="120"/>
    </row>
    <row r="149" spans="1:1">
      <c r="A149" s="120"/>
    </row>
    <row r="150" spans="1:1">
      <c r="A150" s="120"/>
    </row>
    <row r="151" spans="1:1">
      <c r="A151" s="120"/>
    </row>
    <row r="152" spans="1:1">
      <c r="A152" s="120"/>
    </row>
    <row r="153" spans="1:1">
      <c r="A153" s="120"/>
    </row>
    <row r="154" spans="1:1">
      <c r="A154" s="120"/>
    </row>
    <row r="155" spans="1:1">
      <c r="A155" s="120"/>
    </row>
    <row r="156" spans="1:1">
      <c r="A156" s="120"/>
    </row>
    <row r="157" spans="1:1">
      <c r="A157" s="120"/>
    </row>
    <row r="158" spans="1:1">
      <c r="A158" s="120"/>
    </row>
    <row r="159" spans="1:1">
      <c r="A159" s="120"/>
    </row>
    <row r="160" spans="1:1">
      <c r="A160" s="120"/>
    </row>
    <row r="161" spans="1:1">
      <c r="A161" s="120"/>
    </row>
    <row r="162" spans="1:1">
      <c r="A162" s="120"/>
    </row>
    <row r="163" spans="1:1">
      <c r="A163" s="120"/>
    </row>
    <row r="164" spans="1:1">
      <c r="A164" s="120"/>
    </row>
    <row r="165" spans="1:1">
      <c r="A165" s="120"/>
    </row>
    <row r="166" spans="1:1">
      <c r="A166" s="120"/>
    </row>
    <row r="167" spans="1:1">
      <c r="A167" s="120"/>
    </row>
    <row r="168" spans="1:1">
      <c r="A168" s="120"/>
    </row>
    <row r="169" spans="1:1">
      <c r="A169" s="120"/>
    </row>
    <row r="170" spans="1:1">
      <c r="A170" s="120"/>
    </row>
    <row r="171" spans="1:1">
      <c r="A171" s="120"/>
    </row>
    <row r="172" spans="1:1">
      <c r="A172" s="120"/>
    </row>
    <row r="173" spans="1:1">
      <c r="A173" s="120"/>
    </row>
    <row r="174" spans="1:1">
      <c r="A174" s="120"/>
    </row>
    <row r="175" spans="1:1">
      <c r="A175" s="120"/>
    </row>
    <row r="176" spans="1:1">
      <c r="A176" s="120"/>
    </row>
    <row r="177" spans="1:1">
      <c r="A177" s="120"/>
    </row>
    <row r="178" spans="1:1">
      <c r="A178" s="120"/>
    </row>
    <row r="179" spans="1:1">
      <c r="A179" s="120"/>
    </row>
    <row r="180" spans="1:1">
      <c r="A180" s="120"/>
    </row>
    <row r="181" spans="1:1">
      <c r="A181" s="120"/>
    </row>
    <row r="182" spans="1:1">
      <c r="A182" s="120"/>
    </row>
    <row r="183" spans="1:1">
      <c r="A183" s="120"/>
    </row>
    <row r="184" spans="1:1">
      <c r="A184" s="120"/>
    </row>
    <row r="185" spans="1:1">
      <c r="A185" s="120"/>
    </row>
    <row r="186" spans="1:1">
      <c r="A186" s="120"/>
    </row>
    <row r="187" spans="1:1">
      <c r="A187" s="120"/>
    </row>
    <row r="188" spans="1:1">
      <c r="A188" s="120"/>
    </row>
    <row r="189" spans="1:1">
      <c r="A189" s="120"/>
    </row>
    <row r="190" spans="1:1">
      <c r="A190" s="120"/>
    </row>
    <row r="191" spans="1:1">
      <c r="A191" s="120"/>
    </row>
    <row r="192" spans="1:1">
      <c r="A192" s="120"/>
    </row>
    <row r="193" spans="1:1">
      <c r="A193" s="120"/>
    </row>
    <row r="194" spans="1:1">
      <c r="A194" s="120"/>
    </row>
    <row r="195" spans="1:1">
      <c r="A195" s="120"/>
    </row>
    <row r="196" spans="1:1">
      <c r="A196" s="120"/>
    </row>
    <row r="197" spans="1:1">
      <c r="A197" s="120"/>
    </row>
    <row r="198" spans="1:1">
      <c r="A198" s="120"/>
    </row>
    <row r="199" spans="1:1">
      <c r="A199" s="120"/>
    </row>
    <row r="200" spans="1:1">
      <c r="A200" s="120"/>
    </row>
    <row r="201" spans="1:1">
      <c r="A201" s="120"/>
    </row>
    <row r="202" spans="1:1">
      <c r="A202" s="120"/>
    </row>
    <row r="203" spans="1:1">
      <c r="A203" s="120"/>
    </row>
    <row r="204" spans="1:1">
      <c r="A204" s="120"/>
    </row>
    <row r="205" spans="1:1">
      <c r="A205" s="120"/>
    </row>
    <row r="206" spans="1:1">
      <c r="A206" s="120"/>
    </row>
    <row r="207" spans="1:1">
      <c r="A207" s="120"/>
    </row>
    <row r="208" spans="1:1">
      <c r="A208" s="120"/>
    </row>
    <row r="209" spans="1:1">
      <c r="A209" s="120"/>
    </row>
    <row r="210" spans="1:1">
      <c r="A210" s="120"/>
    </row>
    <row r="211" spans="1:1">
      <c r="A211" s="120"/>
    </row>
    <row r="212" spans="1:1">
      <c r="A212" s="120"/>
    </row>
    <row r="213" spans="1:1">
      <c r="A213" s="120"/>
    </row>
    <row r="214" spans="1:1">
      <c r="A214" s="120"/>
    </row>
    <row r="215" spans="1:1">
      <c r="A215" s="120"/>
    </row>
    <row r="216" spans="1:1">
      <c r="A216" s="120"/>
    </row>
    <row r="217" spans="1:1">
      <c r="A217" s="120"/>
    </row>
    <row r="218" spans="1:1">
      <c r="A218" s="120"/>
    </row>
    <row r="219" spans="1:1">
      <c r="A219" s="120"/>
    </row>
    <row r="220" spans="1:1">
      <c r="A220" s="120"/>
    </row>
    <row r="221" spans="1:1">
      <c r="A221" s="120"/>
    </row>
    <row r="222" spans="1:1">
      <c r="A222" s="120"/>
    </row>
    <row r="223" spans="1:1">
      <c r="A223" s="120"/>
    </row>
    <row r="224" spans="1:1">
      <c r="A224" s="120"/>
    </row>
    <row r="225" spans="1:1">
      <c r="A225" s="120"/>
    </row>
    <row r="226" spans="1:1">
      <c r="A226" s="120"/>
    </row>
    <row r="227" spans="1:1">
      <c r="A227" s="120"/>
    </row>
    <row r="228" spans="1:1">
      <c r="A228" s="120"/>
    </row>
    <row r="229" spans="1:1">
      <c r="A229" s="120"/>
    </row>
    <row r="230" spans="1:1">
      <c r="A230" s="120"/>
    </row>
    <row r="231" spans="1:1">
      <c r="A231" s="120"/>
    </row>
    <row r="232" spans="1:1">
      <c r="A232" s="120"/>
    </row>
    <row r="233" spans="1:1">
      <c r="A233" s="120"/>
    </row>
    <row r="234" spans="1:1">
      <c r="A234" s="120"/>
    </row>
    <row r="235" spans="1:1">
      <c r="A235" s="120"/>
    </row>
    <row r="236" spans="1:1">
      <c r="A236" s="120"/>
    </row>
    <row r="237" spans="1:1">
      <c r="A237" s="120"/>
    </row>
    <row r="238" spans="1:1">
      <c r="A238" s="120"/>
    </row>
    <row r="239" spans="1:1">
      <c r="A239" s="120"/>
    </row>
    <row r="240" spans="1:1">
      <c r="A240" s="120"/>
    </row>
    <row r="241" spans="1:1">
      <c r="A241" s="120"/>
    </row>
    <row r="242" spans="1:1">
      <c r="A242" s="120"/>
    </row>
    <row r="243" spans="1:1">
      <c r="A243" s="120"/>
    </row>
    <row r="244" spans="1:1">
      <c r="A244" s="120"/>
    </row>
    <row r="245" spans="1:1">
      <c r="A245" s="120"/>
    </row>
    <row r="246" spans="1:1">
      <c r="A246" s="120"/>
    </row>
    <row r="247" spans="1:1">
      <c r="A247" s="120"/>
    </row>
    <row r="248" spans="1:1">
      <c r="A248" s="120"/>
    </row>
    <row r="249" spans="1:1">
      <c r="A249" s="120"/>
    </row>
    <row r="250" spans="1:1">
      <c r="A250" s="120"/>
    </row>
    <row r="251" spans="1:1">
      <c r="A251" s="120"/>
    </row>
    <row r="252" spans="1:1">
      <c r="A252" s="120"/>
    </row>
    <row r="253" spans="1:1">
      <c r="A253" s="120"/>
    </row>
    <row r="254" spans="1:1">
      <c r="A254" s="120"/>
    </row>
    <row r="255" spans="1:1">
      <c r="A255" s="120"/>
    </row>
    <row r="256" spans="1:1">
      <c r="A256" s="120"/>
    </row>
    <row r="257" spans="1:1">
      <c r="A257" s="120"/>
    </row>
    <row r="258" spans="1:1">
      <c r="A258" s="120"/>
    </row>
    <row r="259" spans="1:1">
      <c r="A259" s="120"/>
    </row>
    <row r="260" spans="1:1">
      <c r="A260" s="120"/>
    </row>
    <row r="261" spans="1:1">
      <c r="A261" s="120"/>
    </row>
    <row r="262" spans="1:1">
      <c r="A262" s="120"/>
    </row>
    <row r="263" spans="1:1">
      <c r="A263" s="120"/>
    </row>
    <row r="264" spans="1:1">
      <c r="A264" s="120"/>
    </row>
    <row r="265" spans="1:1">
      <c r="A265" s="120"/>
    </row>
    <row r="266" spans="1:1">
      <c r="A266" s="120"/>
    </row>
    <row r="267" spans="1:1">
      <c r="A267" s="120"/>
    </row>
    <row r="268" spans="1:1">
      <c r="A268" s="120"/>
    </row>
    <row r="269" spans="1:1">
      <c r="A269" s="120"/>
    </row>
    <row r="270" spans="1:1">
      <c r="A270" s="120"/>
    </row>
    <row r="271" spans="1:1">
      <c r="A271" s="120"/>
    </row>
    <row r="272" spans="1:1">
      <c r="A272" s="120"/>
    </row>
    <row r="273" spans="1:1">
      <c r="A273" s="120"/>
    </row>
    <row r="274" spans="1:1">
      <c r="A274" s="120"/>
    </row>
    <row r="275" spans="1:1">
      <c r="A275" s="120"/>
    </row>
    <row r="276" spans="1:1">
      <c r="A276" s="120"/>
    </row>
    <row r="277" spans="1:1">
      <c r="A277" s="120"/>
    </row>
    <row r="278" spans="1:1">
      <c r="A278" s="120"/>
    </row>
    <row r="279" spans="1:1">
      <c r="A279" s="120"/>
    </row>
    <row r="280" spans="1:1">
      <c r="A280" s="120"/>
    </row>
    <row r="281" spans="1:1">
      <c r="A281" s="120"/>
    </row>
    <row r="282" spans="1:1">
      <c r="A282" s="120"/>
    </row>
    <row r="283" spans="1:1">
      <c r="A283" s="120"/>
    </row>
    <row r="284" spans="1:1">
      <c r="A284" s="120"/>
    </row>
    <row r="285" spans="1:1">
      <c r="A285" s="120"/>
    </row>
    <row r="286" spans="1:1">
      <c r="A286" s="120"/>
    </row>
    <row r="287" spans="1:1">
      <c r="A287" s="120"/>
    </row>
    <row r="288" spans="1:1">
      <c r="A288" s="120"/>
    </row>
    <row r="289" spans="1:1">
      <c r="A289" s="120"/>
    </row>
    <row r="290" spans="1:1">
      <c r="A290" s="120"/>
    </row>
    <row r="291" spans="1:1">
      <c r="A291" s="120"/>
    </row>
    <row r="292" spans="1:1">
      <c r="A292" s="120"/>
    </row>
    <row r="293" spans="1:1">
      <c r="A293" s="120"/>
    </row>
    <row r="294" spans="1:1">
      <c r="A294" s="120"/>
    </row>
    <row r="295" spans="1:1">
      <c r="A295" s="120"/>
    </row>
    <row r="296" spans="1:1">
      <c r="A296" s="120"/>
    </row>
    <row r="297" spans="1:1">
      <c r="A297" s="120"/>
    </row>
    <row r="298" spans="1:1">
      <c r="A298" s="120"/>
    </row>
    <row r="299" spans="1:1">
      <c r="A299" s="120"/>
    </row>
    <row r="300" spans="1:1">
      <c r="A300" s="120"/>
    </row>
    <row r="301" spans="1:1">
      <c r="A301" s="120"/>
    </row>
    <row r="302" spans="1:1">
      <c r="A302" s="120"/>
    </row>
    <row r="303" spans="1:1">
      <c r="A303" s="120"/>
    </row>
    <row r="304" spans="1:1">
      <c r="A304" s="120"/>
    </row>
    <row r="305" spans="1:1">
      <c r="A305" s="120"/>
    </row>
    <row r="306" spans="1:1">
      <c r="A306" s="120"/>
    </row>
    <row r="307" spans="1:1">
      <c r="A307" s="120"/>
    </row>
    <row r="308" spans="1:1">
      <c r="A308" s="120"/>
    </row>
    <row r="309" spans="1:1">
      <c r="A309" s="120"/>
    </row>
    <row r="310" spans="1:1">
      <c r="A310" s="120"/>
    </row>
    <row r="311" spans="1:1">
      <c r="A311" s="120"/>
    </row>
    <row r="312" spans="1:1">
      <c r="A312" s="120"/>
    </row>
    <row r="313" spans="1:1">
      <c r="A313" s="120"/>
    </row>
    <row r="314" spans="1:1">
      <c r="A314" s="120"/>
    </row>
    <row r="315" spans="1:1">
      <c r="A315" s="120"/>
    </row>
    <row r="316" spans="1:1">
      <c r="A316" s="120"/>
    </row>
    <row r="317" spans="1:1">
      <c r="A317" s="120"/>
    </row>
    <row r="318" spans="1:1">
      <c r="A318" s="120"/>
    </row>
    <row r="319" spans="1:1">
      <c r="A319" s="120"/>
    </row>
    <row r="320" spans="1:1">
      <c r="A320" s="120"/>
    </row>
    <row r="321" spans="1:1">
      <c r="A321" s="120"/>
    </row>
    <row r="322" spans="1:1">
      <c r="A322" s="120"/>
    </row>
    <row r="323" spans="1:1">
      <c r="A323" s="120"/>
    </row>
    <row r="324" spans="1:1">
      <c r="A324" s="120"/>
    </row>
    <row r="325" spans="1:1">
      <c r="A325" s="120"/>
    </row>
    <row r="326" spans="1:1">
      <c r="A326" s="120"/>
    </row>
    <row r="327" spans="1:1">
      <c r="A327" s="120"/>
    </row>
    <row r="328" spans="1:1">
      <c r="A328" s="120"/>
    </row>
    <row r="329" spans="1:1">
      <c r="A329" s="120"/>
    </row>
    <row r="330" spans="1:1">
      <c r="A330" s="120"/>
    </row>
    <row r="331" spans="1:1">
      <c r="A331" s="120"/>
    </row>
    <row r="332" spans="1:1">
      <c r="A332" s="120"/>
    </row>
    <row r="333" spans="1:1">
      <c r="A333" s="120"/>
    </row>
    <row r="334" spans="1:1">
      <c r="A334" s="120"/>
    </row>
    <row r="335" spans="1:1">
      <c r="A335" s="120"/>
    </row>
    <row r="336" spans="1:1">
      <c r="A336" s="120"/>
    </row>
    <row r="337" spans="1:1">
      <c r="A337" s="120"/>
    </row>
    <row r="338" spans="1:1">
      <c r="A338" s="120"/>
    </row>
    <row r="339" spans="1:1">
      <c r="A339" s="120"/>
    </row>
    <row r="340" spans="1:1">
      <c r="A340" s="120"/>
    </row>
    <row r="341" spans="1:1">
      <c r="A341" s="120"/>
    </row>
    <row r="342" spans="1:1">
      <c r="A342" s="120"/>
    </row>
    <row r="343" spans="1:1">
      <c r="A343" s="120"/>
    </row>
    <row r="344" spans="1:1">
      <c r="A344" s="120"/>
    </row>
    <row r="345" spans="1:1">
      <c r="A345" s="120"/>
    </row>
    <row r="346" spans="1:1">
      <c r="A346" s="120"/>
    </row>
    <row r="347" spans="1:1">
      <c r="A347" s="120"/>
    </row>
    <row r="348" spans="1:1">
      <c r="A348" s="120"/>
    </row>
    <row r="349" spans="1:1">
      <c r="A349" s="120"/>
    </row>
    <row r="350" spans="1:1">
      <c r="A350" s="120"/>
    </row>
    <row r="351" spans="1:1">
      <c r="A351" s="120"/>
    </row>
    <row r="352" spans="1:1">
      <c r="A352" s="120"/>
    </row>
    <row r="353" spans="1:1">
      <c r="A353" s="120"/>
    </row>
    <row r="354" spans="1:1">
      <c r="A354" s="120"/>
    </row>
    <row r="355" spans="1:1">
      <c r="A355" s="120"/>
    </row>
    <row r="356" spans="1:1">
      <c r="A356" s="120"/>
    </row>
    <row r="357" spans="1:1">
      <c r="A357" s="120"/>
    </row>
    <row r="358" spans="1:1">
      <c r="A358" s="120"/>
    </row>
    <row r="359" spans="1:1">
      <c r="A359" s="120"/>
    </row>
    <row r="360" spans="1:1">
      <c r="A360" s="120"/>
    </row>
    <row r="361" spans="1:1">
      <c r="A361" s="120"/>
    </row>
    <row r="362" spans="1:1">
      <c r="A362" s="120"/>
    </row>
    <row r="363" spans="1:1">
      <c r="A363" s="120"/>
    </row>
    <row r="364" spans="1:1">
      <c r="A364" s="120"/>
    </row>
    <row r="365" spans="1:1">
      <c r="A365" s="120"/>
    </row>
    <row r="366" spans="1:1">
      <c r="A366" s="120"/>
    </row>
    <row r="367" spans="1:1">
      <c r="A367" s="120"/>
    </row>
    <row r="368" spans="1:1">
      <c r="A368" s="120"/>
    </row>
    <row r="369" spans="1:1">
      <c r="A369" s="120"/>
    </row>
    <row r="370" spans="1:1">
      <c r="A370" s="120"/>
    </row>
    <row r="371" spans="1:1">
      <c r="A371" s="120"/>
    </row>
    <row r="372" spans="1:1">
      <c r="A372" s="120"/>
    </row>
    <row r="373" spans="1:1">
      <c r="A373" s="120"/>
    </row>
    <row r="374" spans="1:1">
      <c r="A374" s="120"/>
    </row>
    <row r="375" spans="1:1">
      <c r="A375" s="120"/>
    </row>
    <row r="376" spans="1:1">
      <c r="A376" s="120"/>
    </row>
    <row r="377" spans="1:1">
      <c r="A377" s="120"/>
    </row>
    <row r="378" spans="1:1">
      <c r="A378" s="120"/>
    </row>
    <row r="379" spans="1:1">
      <c r="A379" s="120"/>
    </row>
    <row r="380" spans="1:1">
      <c r="A380" s="120"/>
    </row>
    <row r="381" spans="1:1">
      <c r="A381" s="120"/>
    </row>
    <row r="382" spans="1:1">
      <c r="A382" s="120"/>
    </row>
    <row r="383" spans="1:1">
      <c r="A383" s="120"/>
    </row>
    <row r="384" spans="1:1">
      <c r="A384" s="120"/>
    </row>
    <row r="385" spans="1:1">
      <c r="A385" s="120"/>
    </row>
    <row r="386" spans="1:1">
      <c r="A386" s="120"/>
    </row>
    <row r="387" spans="1:1">
      <c r="A387" s="120"/>
    </row>
    <row r="388" spans="1:1">
      <c r="A388" s="120"/>
    </row>
    <row r="389" spans="1:1">
      <c r="A389" s="120"/>
    </row>
    <row r="390" spans="1:1">
      <c r="A390" s="120"/>
    </row>
    <row r="391" spans="1:1">
      <c r="A391" s="120"/>
    </row>
    <row r="392" spans="1:1">
      <c r="A392" s="120"/>
    </row>
    <row r="393" spans="1:1">
      <c r="A393" s="120"/>
    </row>
    <row r="394" spans="1:1">
      <c r="A394" s="120"/>
    </row>
    <row r="395" spans="1:1">
      <c r="A395" s="120"/>
    </row>
    <row r="396" spans="1:1">
      <c r="A396" s="120"/>
    </row>
    <row r="397" spans="1:1">
      <c r="A397" s="120"/>
    </row>
    <row r="398" spans="1:1">
      <c r="A398" s="120"/>
    </row>
    <row r="399" spans="1:1">
      <c r="A399" s="120"/>
    </row>
    <row r="400" spans="1:1">
      <c r="A400" s="120"/>
    </row>
    <row r="401" spans="1:1">
      <c r="A401" s="120"/>
    </row>
    <row r="402" spans="1:1">
      <c r="A402" s="120"/>
    </row>
    <row r="403" spans="1:1">
      <c r="A403" s="120"/>
    </row>
    <row r="404" spans="1:1">
      <c r="A404" s="120"/>
    </row>
    <row r="405" spans="1:1">
      <c r="A405" s="120"/>
    </row>
    <row r="406" spans="1:1">
      <c r="A406" s="120"/>
    </row>
    <row r="407" spans="1:1">
      <c r="A407" s="120"/>
    </row>
    <row r="408" spans="1:1">
      <c r="A408" s="120"/>
    </row>
    <row r="409" spans="1:1">
      <c r="A409" s="120"/>
    </row>
    <row r="410" spans="1:1">
      <c r="A410" s="120"/>
    </row>
    <row r="411" spans="1:1">
      <c r="A411" s="120"/>
    </row>
    <row r="412" spans="1:1">
      <c r="A412" s="120"/>
    </row>
    <row r="413" spans="1:1">
      <c r="A413" s="120"/>
    </row>
    <row r="414" spans="1:1">
      <c r="A414" s="120"/>
    </row>
    <row r="415" spans="1:1">
      <c r="A415" s="120"/>
    </row>
    <row r="416" spans="1:1">
      <c r="A416" s="120"/>
    </row>
    <row r="417" spans="1:1">
      <c r="A417" s="120"/>
    </row>
    <row r="418" spans="1:1">
      <c r="A418" s="120"/>
    </row>
    <row r="419" spans="1:1">
      <c r="A419" s="120"/>
    </row>
    <row r="420" spans="1:1">
      <c r="A420" s="120"/>
    </row>
    <row r="421" spans="1:1">
      <c r="A421" s="120"/>
    </row>
    <row r="422" spans="1:1">
      <c r="A422" s="120"/>
    </row>
    <row r="423" spans="1:1">
      <c r="A423" s="120"/>
    </row>
    <row r="424" spans="1:1">
      <c r="A424" s="120"/>
    </row>
    <row r="425" spans="1:1">
      <c r="A425" s="120"/>
    </row>
    <row r="426" spans="1:1">
      <c r="A426" s="120"/>
    </row>
    <row r="427" spans="1:1">
      <c r="A427" s="120"/>
    </row>
    <row r="428" spans="1:1">
      <c r="A428" s="120"/>
    </row>
    <row r="429" spans="1:1">
      <c r="A429" s="120"/>
    </row>
    <row r="430" spans="1:1">
      <c r="A430" s="120"/>
    </row>
    <row r="431" spans="1:1">
      <c r="A431" s="120"/>
    </row>
    <row r="432" spans="1:1">
      <c r="A432" s="120"/>
    </row>
    <row r="433" spans="1:1">
      <c r="A433" s="120"/>
    </row>
    <row r="434" spans="1:1">
      <c r="A434" s="120"/>
    </row>
    <row r="435" spans="1:1">
      <c r="A435" s="120"/>
    </row>
    <row r="436" spans="1:1">
      <c r="A436" s="120"/>
    </row>
    <row r="437" spans="1:1">
      <c r="A437" s="120"/>
    </row>
    <row r="438" spans="1:1">
      <c r="A438" s="120"/>
    </row>
    <row r="439" spans="1:1">
      <c r="A439" s="120"/>
    </row>
    <row r="440" spans="1:1">
      <c r="A440" s="120"/>
    </row>
    <row r="441" spans="1:1">
      <c r="A441" s="120"/>
    </row>
    <row r="442" spans="1:1">
      <c r="A442" s="120"/>
    </row>
    <row r="443" spans="1:1">
      <c r="A443" s="120"/>
    </row>
    <row r="444" spans="1:1">
      <c r="A444" s="120"/>
    </row>
    <row r="445" spans="1:1">
      <c r="A445" s="120"/>
    </row>
    <row r="446" spans="1:1">
      <c r="A446" s="120"/>
    </row>
    <row r="447" spans="1:1">
      <c r="A447" s="120"/>
    </row>
    <row r="448" spans="1:1">
      <c r="A448" s="120"/>
    </row>
    <row r="449" spans="1:1">
      <c r="A449" s="120"/>
    </row>
    <row r="450" spans="1:1">
      <c r="A450" s="120"/>
    </row>
    <row r="451" spans="1:1">
      <c r="A451" s="120"/>
    </row>
    <row r="452" spans="1:1">
      <c r="A452" s="120"/>
    </row>
    <row r="453" spans="1:1">
      <c r="A453" s="120"/>
    </row>
    <row r="454" spans="1:1">
      <c r="A454" s="120"/>
    </row>
    <row r="455" spans="1:1">
      <c r="A455" s="120"/>
    </row>
    <row r="456" spans="1:1">
      <c r="A456" s="120"/>
    </row>
    <row r="457" spans="1:1">
      <c r="A457" s="120"/>
    </row>
    <row r="458" spans="1:1">
      <c r="A458" s="120"/>
    </row>
    <row r="459" spans="1:1">
      <c r="A459" s="120"/>
    </row>
    <row r="460" spans="1:1">
      <c r="A460" s="120"/>
    </row>
    <row r="461" spans="1:1">
      <c r="A461" s="120"/>
    </row>
    <row r="462" spans="1:1">
      <c r="A462" s="120"/>
    </row>
    <row r="463" spans="1:1">
      <c r="A463" s="120"/>
    </row>
    <row r="464" spans="1:1">
      <c r="A464" s="120"/>
    </row>
    <row r="465" spans="1:1">
      <c r="A465" s="120"/>
    </row>
    <row r="466" spans="1:1">
      <c r="A466" s="120"/>
    </row>
    <row r="467" spans="1:1">
      <c r="A467" s="120"/>
    </row>
    <row r="468" spans="1:1">
      <c r="A468" s="120"/>
    </row>
    <row r="469" spans="1:1">
      <c r="A469" s="120"/>
    </row>
    <row r="470" spans="1:1">
      <c r="A470" s="120"/>
    </row>
    <row r="471" spans="1:1">
      <c r="A471" s="120"/>
    </row>
    <row r="472" spans="1:1">
      <c r="A472" s="120"/>
    </row>
    <row r="473" spans="1:1">
      <c r="A473" s="120"/>
    </row>
    <row r="474" spans="1:1">
      <c r="A474" s="120"/>
    </row>
    <row r="475" spans="1:1">
      <c r="A475" s="120"/>
    </row>
    <row r="476" spans="1:1">
      <c r="A476" s="120"/>
    </row>
    <row r="477" spans="1:1">
      <c r="A477" s="120"/>
    </row>
    <row r="478" spans="1:1">
      <c r="A478" s="120"/>
    </row>
    <row r="479" spans="1:1">
      <c r="A479" s="120"/>
    </row>
    <row r="480" spans="1:1">
      <c r="A480" s="120"/>
    </row>
    <row r="481" spans="1:1">
      <c r="A481" s="120"/>
    </row>
    <row r="482" spans="1:1">
      <c r="A482" s="120"/>
    </row>
    <row r="483" spans="1:1">
      <c r="A483" s="120"/>
    </row>
    <row r="484" spans="1:1">
      <c r="A484" s="120"/>
    </row>
    <row r="485" spans="1:1">
      <c r="A485" s="120"/>
    </row>
    <row r="486" spans="1:1">
      <c r="A486" s="120"/>
    </row>
    <row r="487" spans="1:1">
      <c r="A487" s="120"/>
    </row>
    <row r="488" spans="1:1">
      <c r="A488" s="120"/>
    </row>
    <row r="489" spans="1:1">
      <c r="A489" s="120"/>
    </row>
    <row r="490" spans="1:1">
      <c r="A490" s="120"/>
    </row>
    <row r="491" spans="1:1">
      <c r="A491" s="120"/>
    </row>
    <row r="492" spans="1:1">
      <c r="A492" s="120"/>
    </row>
    <row r="493" spans="1:1">
      <c r="A493" s="120"/>
    </row>
    <row r="494" spans="1:1">
      <c r="A494" s="120"/>
    </row>
    <row r="495" spans="1:1">
      <c r="A495" s="120"/>
    </row>
    <row r="496" spans="1:1">
      <c r="A496" s="120"/>
    </row>
    <row r="497" spans="1:1">
      <c r="A497" s="120"/>
    </row>
    <row r="498" spans="1:1">
      <c r="A498" s="120"/>
    </row>
    <row r="499" spans="1:1">
      <c r="A499" s="120"/>
    </row>
    <row r="500" spans="1:1">
      <c r="A500" s="120"/>
    </row>
    <row r="501" spans="1:1">
      <c r="A501" s="120"/>
    </row>
    <row r="502" spans="1:1">
      <c r="A502" s="120"/>
    </row>
    <row r="503" spans="1:1">
      <c r="A503" s="120"/>
    </row>
    <row r="504" spans="1:1">
      <c r="A504" s="120"/>
    </row>
    <row r="505" spans="1:1">
      <c r="A505" s="120"/>
    </row>
    <row r="506" spans="1:1">
      <c r="A506" s="120"/>
    </row>
    <row r="507" spans="1:1">
      <c r="A507" s="120"/>
    </row>
    <row r="508" spans="1:1">
      <c r="A508" s="120"/>
    </row>
    <row r="509" spans="1:1">
      <c r="A509" s="120"/>
    </row>
    <row r="510" spans="1:1">
      <c r="A510" s="120"/>
    </row>
    <row r="511" spans="1:1">
      <c r="A511" s="120"/>
    </row>
    <row r="512" spans="1:1">
      <c r="A512" s="120"/>
    </row>
    <row r="513" spans="1:1">
      <c r="A513" s="120"/>
    </row>
    <row r="514" spans="1:1">
      <c r="A514" s="120"/>
    </row>
    <row r="515" spans="1:1">
      <c r="A515" s="120"/>
    </row>
    <row r="516" spans="1:1">
      <c r="A516" s="120"/>
    </row>
    <row r="517" spans="1:1">
      <c r="A517" s="120"/>
    </row>
    <row r="518" spans="1:1">
      <c r="A518" s="120"/>
    </row>
    <row r="519" spans="1:1">
      <c r="A519" s="120"/>
    </row>
    <row r="520" spans="1:1">
      <c r="A520" s="120"/>
    </row>
    <row r="521" spans="1:1">
      <c r="A521" s="120"/>
    </row>
    <row r="522" spans="1:1">
      <c r="A522" s="120"/>
    </row>
    <row r="523" spans="1:1">
      <c r="A523" s="120"/>
    </row>
    <row r="524" spans="1:1">
      <c r="A524" s="120"/>
    </row>
    <row r="525" spans="1:1">
      <c r="A525" s="120"/>
    </row>
    <row r="526" spans="1:1">
      <c r="A526" s="120"/>
    </row>
    <row r="527" spans="1:1">
      <c r="A527" s="120"/>
    </row>
    <row r="528" spans="1:1">
      <c r="A528" s="120"/>
    </row>
    <row r="529" spans="1:1">
      <c r="A529" s="120"/>
    </row>
    <row r="530" spans="1:1">
      <c r="A530" s="120"/>
    </row>
    <row r="531" spans="1:1">
      <c r="A531" s="120"/>
    </row>
    <row r="532" spans="1:1">
      <c r="A532" s="120"/>
    </row>
    <row r="533" spans="1:1">
      <c r="A533" s="120"/>
    </row>
    <row r="534" spans="1:1">
      <c r="A534" s="120"/>
    </row>
    <row r="535" spans="1:1">
      <c r="A535" s="120"/>
    </row>
    <row r="536" spans="1:1">
      <c r="A536" s="120"/>
    </row>
    <row r="537" spans="1:1">
      <c r="A537" s="120"/>
    </row>
    <row r="538" spans="1:1">
      <c r="A538" s="120"/>
    </row>
    <row r="539" spans="1:1">
      <c r="A539" s="120"/>
    </row>
    <row r="540" spans="1:1">
      <c r="A540" s="120"/>
    </row>
    <row r="541" spans="1:1">
      <c r="A541" s="120"/>
    </row>
    <row r="542" spans="1:1">
      <c r="A542" s="120"/>
    </row>
    <row r="543" spans="1:1">
      <c r="A543" s="120"/>
    </row>
    <row r="544" spans="1:1">
      <c r="A544" s="120"/>
    </row>
    <row r="545" spans="1:1">
      <c r="A545" s="120"/>
    </row>
    <row r="546" spans="1:1">
      <c r="A546" s="120"/>
    </row>
    <row r="547" spans="1:1">
      <c r="A547" s="120"/>
    </row>
    <row r="548" spans="1:1">
      <c r="A548" s="120"/>
    </row>
    <row r="549" spans="1:1">
      <c r="A549" s="120"/>
    </row>
    <row r="550" spans="1:1">
      <c r="A550" s="120"/>
    </row>
    <row r="551" spans="1:1">
      <c r="A551" s="120"/>
    </row>
    <row r="552" spans="1:1">
      <c r="A552" s="120"/>
    </row>
    <row r="553" spans="1:1">
      <c r="A553" s="120"/>
    </row>
    <row r="554" spans="1:1">
      <c r="A554" s="120"/>
    </row>
    <row r="555" spans="1:1">
      <c r="A555" s="120"/>
    </row>
    <row r="556" spans="1:1">
      <c r="A556" s="120"/>
    </row>
    <row r="557" spans="1:1">
      <c r="A557" s="120"/>
    </row>
    <row r="558" spans="1:1">
      <c r="A558" s="120"/>
    </row>
    <row r="559" spans="1:1">
      <c r="A559" s="120"/>
    </row>
    <row r="560" spans="1:1">
      <c r="A560" s="120"/>
    </row>
    <row r="561" spans="1:1">
      <c r="A561" s="120"/>
    </row>
    <row r="562" spans="1:1">
      <c r="A562" s="120"/>
    </row>
    <row r="563" spans="1:1">
      <c r="A563" s="120"/>
    </row>
    <row r="564" spans="1:1">
      <c r="A564" s="120"/>
    </row>
    <row r="565" spans="1:1">
      <c r="A565" s="120"/>
    </row>
    <row r="566" spans="1:1">
      <c r="A566" s="120"/>
    </row>
    <row r="567" spans="1:1">
      <c r="A567" s="120"/>
    </row>
    <row r="568" spans="1:1">
      <c r="A568" s="120"/>
    </row>
    <row r="569" spans="1:1">
      <c r="A569" s="120"/>
    </row>
    <row r="570" spans="1:1">
      <c r="A570" s="120"/>
    </row>
    <row r="571" spans="1:1">
      <c r="A571" s="120"/>
    </row>
    <row r="572" spans="1:1">
      <c r="A572" s="120"/>
    </row>
    <row r="573" spans="1:1">
      <c r="A573" s="120"/>
    </row>
    <row r="574" spans="1:1">
      <c r="A574" s="120"/>
    </row>
    <row r="575" spans="1:1">
      <c r="A575" s="120"/>
    </row>
    <row r="576" spans="1:1">
      <c r="A576" s="120"/>
    </row>
    <row r="577" spans="1:1">
      <c r="A577" s="120"/>
    </row>
    <row r="578" spans="1:1">
      <c r="A578" s="120"/>
    </row>
    <row r="579" spans="1:1">
      <c r="A579" s="120"/>
    </row>
    <row r="580" spans="1:1">
      <c r="A580" s="120"/>
    </row>
    <row r="581" spans="1:1">
      <c r="A581" s="120"/>
    </row>
    <row r="582" spans="1:1">
      <c r="A582" s="120"/>
    </row>
    <row r="583" spans="1:1">
      <c r="A583" s="120"/>
    </row>
    <row r="584" spans="1:1">
      <c r="A584" s="120"/>
    </row>
    <row r="585" spans="1:1">
      <c r="A585" s="120"/>
    </row>
    <row r="586" spans="1:1">
      <c r="A586" s="120"/>
    </row>
    <row r="587" spans="1:1">
      <c r="A587" s="120"/>
    </row>
    <row r="588" spans="1:1">
      <c r="A588" s="120"/>
    </row>
    <row r="589" spans="1:1">
      <c r="A589" s="120"/>
    </row>
    <row r="590" spans="1:1">
      <c r="A590" s="120"/>
    </row>
    <row r="591" spans="1:1">
      <c r="A591" s="120"/>
    </row>
    <row r="592" spans="1:1">
      <c r="A592" s="120"/>
    </row>
    <row r="593" spans="1:1">
      <c r="A593" s="120"/>
    </row>
    <row r="594" spans="1:1">
      <c r="A594" s="120"/>
    </row>
    <row r="595" spans="1:1">
      <c r="A595" s="120"/>
    </row>
    <row r="596" spans="1:1">
      <c r="A596" s="120"/>
    </row>
    <row r="597" spans="1:1">
      <c r="A597" s="120"/>
    </row>
    <row r="598" spans="1:1">
      <c r="A598" s="120"/>
    </row>
    <row r="599" spans="1:1">
      <c r="A599" s="120"/>
    </row>
    <row r="600" spans="1:1">
      <c r="A600" s="120"/>
    </row>
    <row r="601" spans="1:1">
      <c r="A601" s="120"/>
    </row>
    <row r="602" spans="1:1">
      <c r="A602" s="120"/>
    </row>
    <row r="603" spans="1:1">
      <c r="A603" s="120"/>
    </row>
    <row r="604" spans="1:1">
      <c r="A604" s="120"/>
    </row>
    <row r="605" spans="1:1">
      <c r="A605" s="120"/>
    </row>
    <row r="606" spans="1:1">
      <c r="A606" s="120"/>
    </row>
    <row r="607" spans="1:1">
      <c r="A607" s="120"/>
    </row>
    <row r="608" spans="1:1">
      <c r="A608" s="120"/>
    </row>
    <row r="609" spans="1:1">
      <c r="A609" s="120"/>
    </row>
    <row r="610" spans="1:1">
      <c r="A610" s="120"/>
    </row>
    <row r="611" spans="1:1">
      <c r="A611" s="120"/>
    </row>
    <row r="612" spans="1:1">
      <c r="A612" s="120"/>
    </row>
    <row r="613" spans="1:1">
      <c r="A613" s="120"/>
    </row>
    <row r="614" spans="1:1">
      <c r="A614" s="120"/>
    </row>
    <row r="615" spans="1:1">
      <c r="A615" s="120"/>
    </row>
    <row r="616" spans="1:1">
      <c r="A616" s="120"/>
    </row>
    <row r="617" spans="1:1">
      <c r="A617" s="120"/>
    </row>
    <row r="618" spans="1:1">
      <c r="A618" s="120"/>
    </row>
    <row r="619" spans="1:1">
      <c r="A619" s="120"/>
    </row>
    <row r="620" spans="1:1">
      <c r="A620" s="120"/>
    </row>
    <row r="621" spans="1:1">
      <c r="A621" s="120"/>
    </row>
    <row r="622" spans="1:1">
      <c r="A622" s="120"/>
    </row>
    <row r="623" spans="1:1">
      <c r="A623" s="120"/>
    </row>
    <row r="624" spans="1:1">
      <c r="A624" s="120"/>
    </row>
    <row r="625" spans="1:1">
      <c r="A625" s="120"/>
    </row>
    <row r="626" spans="1:1">
      <c r="A626" s="120"/>
    </row>
    <row r="627" spans="1:1">
      <c r="A627" s="120"/>
    </row>
    <row r="628" spans="1:1">
      <c r="A628" s="120"/>
    </row>
    <row r="629" spans="1:1">
      <c r="A629" s="120"/>
    </row>
    <row r="630" spans="1:1">
      <c r="A630" s="120"/>
    </row>
    <row r="631" spans="1:1">
      <c r="A631" s="120"/>
    </row>
    <row r="632" spans="1:1">
      <c r="A632" s="120"/>
    </row>
    <row r="633" spans="1:1">
      <c r="A633" s="120"/>
    </row>
    <row r="634" spans="1:1">
      <c r="A634" s="120"/>
    </row>
    <row r="635" spans="1:1">
      <c r="A635" s="120"/>
    </row>
    <row r="636" spans="1:1">
      <c r="A636" s="120"/>
    </row>
    <row r="637" spans="1:1">
      <c r="A637" s="120"/>
    </row>
    <row r="638" spans="1:1">
      <c r="A638" s="120"/>
    </row>
    <row r="639" spans="1:1">
      <c r="A639" s="120"/>
    </row>
    <row r="640" spans="1:1">
      <c r="A640" s="120"/>
    </row>
    <row r="641" spans="1:1">
      <c r="A641" s="120"/>
    </row>
    <row r="642" spans="1:1">
      <c r="A642" s="120"/>
    </row>
    <row r="643" spans="1:1">
      <c r="A643" s="120"/>
    </row>
    <row r="644" spans="1:1">
      <c r="A644" s="120"/>
    </row>
    <row r="645" spans="1:1">
      <c r="A645" s="120"/>
    </row>
    <row r="646" spans="1:1">
      <c r="A646" s="120"/>
    </row>
    <row r="647" spans="1:1">
      <c r="A647" s="120"/>
    </row>
    <row r="648" spans="1:1">
      <c r="A648" s="120"/>
    </row>
    <row r="649" spans="1:1">
      <c r="A649" s="120"/>
    </row>
    <row r="650" spans="1:1">
      <c r="A650" s="120"/>
    </row>
    <row r="651" spans="1:1">
      <c r="A651" s="120"/>
    </row>
    <row r="652" spans="1:1">
      <c r="A652" s="120"/>
    </row>
    <row r="653" spans="1:1">
      <c r="A653" s="120"/>
    </row>
    <row r="654" spans="1:1">
      <c r="A654" s="120"/>
    </row>
    <row r="655" spans="1:1">
      <c r="A655" s="120"/>
    </row>
    <row r="656" spans="1:1">
      <c r="A656" s="120"/>
    </row>
    <row r="657" spans="1:1">
      <c r="A657" s="120"/>
    </row>
    <row r="658" spans="1:1">
      <c r="A658" s="120"/>
    </row>
    <row r="659" spans="1:1">
      <c r="A659" s="120"/>
    </row>
    <row r="660" spans="1:1">
      <c r="A660" s="120"/>
    </row>
    <row r="661" spans="1:1">
      <c r="A661" s="120"/>
    </row>
    <row r="662" spans="1:1">
      <c r="A662" s="120"/>
    </row>
    <row r="663" spans="1:1">
      <c r="A663" s="120"/>
    </row>
    <row r="664" spans="1:1">
      <c r="A664" s="120"/>
    </row>
    <row r="665" spans="1:1">
      <c r="A665" s="120"/>
    </row>
    <row r="666" spans="1:1">
      <c r="A666" s="120"/>
    </row>
    <row r="667" spans="1:1">
      <c r="A667" s="120"/>
    </row>
    <row r="668" spans="1:1">
      <c r="A668" s="120"/>
    </row>
    <row r="669" spans="1:1">
      <c r="A669" s="120"/>
    </row>
    <row r="670" spans="1:1">
      <c r="A670" s="120"/>
    </row>
    <row r="671" spans="1:1">
      <c r="A671" s="120"/>
    </row>
    <row r="672" spans="1:1">
      <c r="A672" s="120"/>
    </row>
    <row r="673" spans="1:1">
      <c r="A673" s="120"/>
    </row>
    <row r="674" spans="1:1">
      <c r="A674" s="120"/>
    </row>
    <row r="675" spans="1:1">
      <c r="A675" s="120"/>
    </row>
    <row r="676" spans="1:1">
      <c r="A676" s="120"/>
    </row>
    <row r="677" spans="1:1">
      <c r="A677" s="120"/>
    </row>
    <row r="678" spans="1:1">
      <c r="A678" s="120"/>
    </row>
    <row r="679" spans="1:1">
      <c r="A679" s="120"/>
    </row>
    <row r="680" spans="1:1">
      <c r="A680" s="120"/>
    </row>
    <row r="681" spans="1:1">
      <c r="A681" s="120"/>
    </row>
    <row r="682" spans="1:1">
      <c r="A682" s="120"/>
    </row>
    <row r="683" spans="1:1">
      <c r="A683" s="120"/>
    </row>
    <row r="684" spans="1:1">
      <c r="A684" s="120"/>
    </row>
    <row r="685" spans="1:1">
      <c r="A685" s="120"/>
    </row>
    <row r="686" spans="1:1">
      <c r="A686" s="120"/>
    </row>
    <row r="687" spans="1:1">
      <c r="A687" s="120"/>
    </row>
    <row r="688" spans="1:1">
      <c r="A688" s="120"/>
    </row>
    <row r="689" spans="1:1">
      <c r="A689" s="120"/>
    </row>
    <row r="690" spans="1:1">
      <c r="A690" s="120"/>
    </row>
    <row r="691" spans="1:1">
      <c r="A691" s="120"/>
    </row>
    <row r="692" spans="1:1">
      <c r="A692" s="120"/>
    </row>
    <row r="693" spans="1:1">
      <c r="A693" s="120"/>
    </row>
    <row r="694" spans="1:1">
      <c r="A694" s="120"/>
    </row>
    <row r="695" spans="1:1">
      <c r="A695" s="120"/>
    </row>
    <row r="696" spans="1:1">
      <c r="A696" s="120"/>
    </row>
    <row r="697" spans="1:1">
      <c r="A697" s="120"/>
    </row>
    <row r="698" spans="1:1">
      <c r="A698" s="120"/>
    </row>
    <row r="699" spans="1:1">
      <c r="A699" s="120"/>
    </row>
    <row r="700" spans="1:1">
      <c r="A700" s="120"/>
    </row>
    <row r="701" spans="1:1">
      <c r="A701" s="120"/>
    </row>
    <row r="702" spans="1:1">
      <c r="A702" s="120"/>
    </row>
    <row r="703" spans="1:1">
      <c r="A703" s="120"/>
    </row>
    <row r="704" spans="1:1">
      <c r="A704" s="120"/>
    </row>
    <row r="705" spans="1:1">
      <c r="A705" s="120"/>
    </row>
    <row r="706" spans="1:1">
      <c r="A706" s="120"/>
    </row>
    <row r="707" spans="1:1">
      <c r="A707" s="120"/>
    </row>
    <row r="708" spans="1:1">
      <c r="A708" s="120"/>
    </row>
    <row r="709" spans="1:1">
      <c r="A709" s="120"/>
    </row>
    <row r="710" spans="1:1">
      <c r="A710" s="120"/>
    </row>
    <row r="711" spans="1:1">
      <c r="A711" s="120"/>
    </row>
    <row r="712" spans="1:1">
      <c r="A712" s="120"/>
    </row>
    <row r="713" spans="1:1">
      <c r="A713" s="120"/>
    </row>
    <row r="714" spans="1:1">
      <c r="A714" s="120"/>
    </row>
    <row r="715" spans="1:1">
      <c r="A715" s="120"/>
    </row>
    <row r="716" spans="1:1">
      <c r="A716" s="120"/>
    </row>
    <row r="717" spans="1:1">
      <c r="A717" s="120"/>
    </row>
    <row r="718" spans="1:1">
      <c r="A718" s="120"/>
    </row>
    <row r="719" spans="1:1">
      <c r="A719" s="120"/>
    </row>
    <row r="720" spans="1:1">
      <c r="A720" s="120"/>
    </row>
    <row r="721" spans="1:1">
      <c r="A721" s="120"/>
    </row>
    <row r="722" spans="1:1">
      <c r="A722" s="120"/>
    </row>
    <row r="723" spans="1:1">
      <c r="A723" s="120"/>
    </row>
    <row r="724" spans="1:1">
      <c r="A724" s="120"/>
    </row>
    <row r="725" spans="1:1">
      <c r="A725" s="120"/>
    </row>
    <row r="726" spans="1:1">
      <c r="A726" s="120"/>
    </row>
    <row r="727" spans="1:1">
      <c r="A727" s="120"/>
    </row>
    <row r="728" spans="1:1">
      <c r="A728" s="120"/>
    </row>
    <row r="729" spans="1:1">
      <c r="A729" s="120"/>
    </row>
    <row r="730" spans="1:1">
      <c r="A730" s="120"/>
    </row>
    <row r="731" spans="1:1">
      <c r="A731" s="120"/>
    </row>
    <row r="732" spans="1:1">
      <c r="A732" s="120"/>
    </row>
    <row r="733" spans="1:1">
      <c r="A733" s="120"/>
    </row>
    <row r="734" spans="1:1">
      <c r="A734" s="120"/>
    </row>
    <row r="735" spans="1:1">
      <c r="A735" s="120"/>
    </row>
    <row r="736" spans="1:1">
      <c r="A736" s="120"/>
    </row>
    <row r="737" spans="1:1">
      <c r="A737" s="120"/>
    </row>
    <row r="738" spans="1:1">
      <c r="A738" s="120"/>
    </row>
    <row r="739" spans="1:1">
      <c r="A739" s="120"/>
    </row>
    <row r="740" spans="1:1">
      <c r="A740" s="120"/>
    </row>
    <row r="741" spans="1:1">
      <c r="A741" s="120"/>
    </row>
    <row r="742" spans="1:1">
      <c r="A742" s="120"/>
    </row>
    <row r="743" spans="1:1">
      <c r="A743" s="120"/>
    </row>
    <row r="744" spans="1:1">
      <c r="A744" s="120"/>
    </row>
    <row r="745" spans="1:1">
      <c r="A745" s="120"/>
    </row>
    <row r="746" spans="1:1">
      <c r="A746" s="120"/>
    </row>
    <row r="747" spans="1:1">
      <c r="A747" s="120"/>
    </row>
    <row r="748" spans="1:1">
      <c r="A748" s="120"/>
    </row>
    <row r="749" spans="1:1">
      <c r="A749" s="120"/>
    </row>
    <row r="750" spans="1:1">
      <c r="A750" s="120"/>
    </row>
    <row r="751" spans="1:1">
      <c r="A751" s="120"/>
    </row>
    <row r="752" spans="1:1">
      <c r="A752" s="120"/>
    </row>
    <row r="753" spans="1:1">
      <c r="A753" s="120"/>
    </row>
    <row r="754" spans="1:1">
      <c r="A754" s="120"/>
    </row>
    <row r="755" spans="1:1">
      <c r="A755" s="120"/>
    </row>
    <row r="756" spans="1:1">
      <c r="A756" s="120"/>
    </row>
    <row r="757" spans="1:1">
      <c r="A757" s="120"/>
    </row>
    <row r="758" spans="1:1">
      <c r="A758" s="120"/>
    </row>
    <row r="759" spans="1:1">
      <c r="A759" s="120"/>
    </row>
    <row r="760" spans="1:1">
      <c r="A760" s="120"/>
    </row>
    <row r="761" spans="1:1">
      <c r="A761" s="120"/>
    </row>
    <row r="762" spans="1:1">
      <c r="A762" s="120"/>
    </row>
    <row r="763" spans="1:1">
      <c r="A763" s="120"/>
    </row>
    <row r="764" spans="1:1">
      <c r="A764" s="120"/>
    </row>
    <row r="765" spans="1:1">
      <c r="A765" s="120"/>
    </row>
    <row r="766" spans="1:1">
      <c r="A766" s="120"/>
    </row>
    <row r="767" spans="1:1">
      <c r="A767" s="120"/>
    </row>
    <row r="768" spans="1:1">
      <c r="A768" s="120"/>
    </row>
    <row r="769" spans="1:1">
      <c r="A769" s="120"/>
    </row>
    <row r="770" spans="1:1">
      <c r="A770" s="120"/>
    </row>
    <row r="771" spans="1:1">
      <c r="A771" s="120"/>
    </row>
    <row r="772" spans="1:1">
      <c r="A772" s="120"/>
    </row>
    <row r="773" spans="1:1">
      <c r="A773" s="120"/>
    </row>
    <row r="774" spans="1:1">
      <c r="A774" s="120"/>
    </row>
    <row r="775" spans="1:1">
      <c r="A775" s="120"/>
    </row>
    <row r="776" spans="1:1">
      <c r="A776" s="120"/>
    </row>
    <row r="777" spans="1:1">
      <c r="A777" s="120"/>
    </row>
    <row r="778" spans="1:1">
      <c r="A778" s="120"/>
    </row>
    <row r="779" spans="1:1">
      <c r="A779" s="120"/>
    </row>
    <row r="780" spans="1:1">
      <c r="A780" s="120"/>
    </row>
    <row r="781" spans="1:1">
      <c r="A781" s="120"/>
    </row>
    <row r="782" spans="1:1">
      <c r="A782" s="120"/>
    </row>
    <row r="783" spans="1:1">
      <c r="A783" s="120"/>
    </row>
    <row r="784" spans="1:1">
      <c r="A784" s="120"/>
    </row>
    <row r="785" spans="1:1">
      <c r="A785" s="120"/>
    </row>
    <row r="786" spans="1:1">
      <c r="A786" s="120"/>
    </row>
    <row r="787" spans="1:1">
      <c r="A787" s="120"/>
    </row>
    <row r="788" spans="1:1">
      <c r="A788" s="120"/>
    </row>
    <row r="789" spans="1:1">
      <c r="A789" s="120"/>
    </row>
    <row r="790" spans="1:1">
      <c r="A790" s="120"/>
    </row>
    <row r="791" spans="1:1">
      <c r="A791" s="120"/>
    </row>
    <row r="792" spans="1:1">
      <c r="A792" s="120"/>
    </row>
    <row r="793" spans="1:1">
      <c r="A793" s="120"/>
    </row>
    <row r="794" spans="1:1">
      <c r="A794" s="120"/>
    </row>
    <row r="795" spans="1:1">
      <c r="A795" s="120"/>
    </row>
    <row r="796" spans="1:1">
      <c r="A796" s="120"/>
    </row>
    <row r="797" spans="1:1">
      <c r="A797" s="120"/>
    </row>
    <row r="798" spans="1:1">
      <c r="A798" s="120"/>
    </row>
    <row r="799" spans="1:1">
      <c r="A799" s="120"/>
    </row>
    <row r="800" spans="1:1">
      <c r="A800" s="120"/>
    </row>
    <row r="801" spans="1:1">
      <c r="A801" s="120"/>
    </row>
    <row r="802" spans="1:1">
      <c r="A802" s="120"/>
    </row>
    <row r="803" spans="1:1">
      <c r="A803" s="120"/>
    </row>
    <row r="804" spans="1:1">
      <c r="A804" s="120"/>
    </row>
    <row r="805" spans="1:1">
      <c r="A805" s="120"/>
    </row>
    <row r="806" spans="1:1">
      <c r="A806" s="120"/>
    </row>
    <row r="807" spans="1:1">
      <c r="A807" s="120"/>
    </row>
    <row r="808" spans="1:1">
      <c r="A808" s="120"/>
    </row>
    <row r="809" spans="1:1">
      <c r="A809" s="120"/>
    </row>
    <row r="810" spans="1:1">
      <c r="A810" s="120"/>
    </row>
    <row r="811" spans="1:1">
      <c r="A811" s="120"/>
    </row>
    <row r="812" spans="1:1">
      <c r="A812" s="120"/>
    </row>
    <row r="813" spans="1:1">
      <c r="A813" s="120"/>
    </row>
    <row r="814" spans="1:1">
      <c r="A814" s="120"/>
    </row>
    <row r="815" spans="1:1">
      <c r="A815" s="120"/>
    </row>
    <row r="816" spans="1:1">
      <c r="A816" s="120"/>
    </row>
    <row r="817" spans="1:1">
      <c r="A817" s="120"/>
    </row>
    <row r="818" spans="1:1">
      <c r="A818" s="120"/>
    </row>
    <row r="819" spans="1:1">
      <c r="A819" s="120"/>
    </row>
    <row r="820" spans="1:1">
      <c r="A820" s="120"/>
    </row>
    <row r="821" spans="1:1">
      <c r="A821" s="120"/>
    </row>
    <row r="822" spans="1:1">
      <c r="A822" s="120"/>
    </row>
    <row r="823" spans="1:1">
      <c r="A823" s="120"/>
    </row>
    <row r="824" spans="1:1">
      <c r="A824" s="120"/>
    </row>
    <row r="825" spans="1:1">
      <c r="A825" s="120"/>
    </row>
    <row r="826" spans="1:1">
      <c r="A826" s="120"/>
    </row>
    <row r="827" spans="1:1">
      <c r="A827" s="120"/>
    </row>
    <row r="828" spans="1:1">
      <c r="A828" s="120"/>
    </row>
    <row r="829" spans="1:1">
      <c r="A829" s="120"/>
    </row>
    <row r="830" spans="1:1">
      <c r="A830" s="120"/>
    </row>
    <row r="831" spans="1:1">
      <c r="A831" s="120"/>
    </row>
    <row r="832" spans="1:1">
      <c r="A832" s="120"/>
    </row>
    <row r="833" spans="1:1">
      <c r="A833" s="120"/>
    </row>
    <row r="834" spans="1:1">
      <c r="A834" s="120"/>
    </row>
    <row r="835" spans="1:1">
      <c r="A835" s="120"/>
    </row>
    <row r="836" spans="1:1">
      <c r="A836" s="120"/>
    </row>
    <row r="837" spans="1:1">
      <c r="A837" s="120"/>
    </row>
    <row r="838" spans="1:1">
      <c r="A838" s="120"/>
    </row>
    <row r="839" spans="1:1">
      <c r="A839" s="120"/>
    </row>
    <row r="840" spans="1:1">
      <c r="A840" s="120"/>
    </row>
    <row r="841" spans="1:1">
      <c r="A841" s="120"/>
    </row>
    <row r="842" spans="1:1">
      <c r="A842" s="120"/>
    </row>
    <row r="843" spans="1:1">
      <c r="A843" s="120"/>
    </row>
    <row r="844" spans="1:1">
      <c r="A844" s="120"/>
    </row>
    <row r="845" spans="1:1">
      <c r="A845" s="120"/>
    </row>
    <row r="846" spans="1:1">
      <c r="A846" s="120"/>
    </row>
    <row r="847" spans="1:1">
      <c r="A847" s="120"/>
    </row>
    <row r="848" spans="1:1">
      <c r="A848" s="120"/>
    </row>
    <row r="849" spans="1:1">
      <c r="A849" s="120"/>
    </row>
    <row r="850" spans="1:1">
      <c r="A850" s="120"/>
    </row>
    <row r="851" spans="1:1">
      <c r="A851" s="120"/>
    </row>
    <row r="852" spans="1:1">
      <c r="A852" s="120"/>
    </row>
    <row r="853" spans="1:1">
      <c r="A853" s="120"/>
    </row>
    <row r="854" spans="1:1">
      <c r="A854" s="120"/>
    </row>
    <row r="855" spans="1:1">
      <c r="A855" s="120"/>
    </row>
    <row r="856" spans="1:1">
      <c r="A856" s="120"/>
    </row>
    <row r="857" spans="1:1">
      <c r="A857" s="120"/>
    </row>
    <row r="858" spans="1:1">
      <c r="A858" s="120"/>
    </row>
    <row r="859" spans="1:1">
      <c r="A859" s="120"/>
    </row>
    <row r="860" spans="1:1">
      <c r="A860" s="120"/>
    </row>
    <row r="861" spans="1:1">
      <c r="A861" s="120"/>
    </row>
    <row r="862" spans="1:1">
      <c r="A862" s="120"/>
    </row>
    <row r="863" spans="1:1">
      <c r="A863" s="120"/>
    </row>
    <row r="864" spans="1:1">
      <c r="A864" s="120"/>
    </row>
    <row r="865" spans="1:1">
      <c r="A865" s="120"/>
    </row>
    <row r="866" spans="1:1">
      <c r="A866" s="120"/>
    </row>
    <row r="867" spans="1:1">
      <c r="A867" s="120"/>
    </row>
    <row r="868" spans="1:1">
      <c r="A868" s="120"/>
    </row>
    <row r="869" spans="1:1">
      <c r="A869" s="120"/>
    </row>
    <row r="870" spans="1:1">
      <c r="A870" s="120"/>
    </row>
    <row r="871" spans="1:1">
      <c r="A871" s="120"/>
    </row>
    <row r="872" spans="1:1">
      <c r="A872" s="120"/>
    </row>
    <row r="873" spans="1:1">
      <c r="A873" s="120"/>
    </row>
    <row r="874" spans="1:1">
      <c r="A874" s="120"/>
    </row>
    <row r="875" spans="1:1">
      <c r="A875" s="120"/>
    </row>
    <row r="876" spans="1:1">
      <c r="A876" s="120"/>
    </row>
    <row r="877" spans="1:1">
      <c r="A877" s="120"/>
    </row>
    <row r="878" spans="1:1">
      <c r="A878" s="120"/>
    </row>
    <row r="879" spans="1:1">
      <c r="A879" s="120"/>
    </row>
    <row r="880" spans="1:1">
      <c r="A880" s="120"/>
    </row>
    <row r="881" spans="1:1">
      <c r="A881" s="120"/>
    </row>
    <row r="882" spans="1:1">
      <c r="A882" s="120"/>
    </row>
    <row r="883" spans="1:1">
      <c r="A883" s="120"/>
    </row>
    <row r="884" spans="1:1">
      <c r="A884" s="120"/>
    </row>
    <row r="885" spans="1:1">
      <c r="A885" s="120"/>
    </row>
    <row r="886" spans="1:1">
      <c r="A886" s="120"/>
    </row>
    <row r="887" spans="1:1">
      <c r="A887" s="120"/>
    </row>
    <row r="888" spans="1:1">
      <c r="A888" s="120"/>
    </row>
    <row r="889" spans="1:1">
      <c r="A889" s="120"/>
    </row>
    <row r="890" spans="1:1">
      <c r="A890" s="120"/>
    </row>
    <row r="891" spans="1:1">
      <c r="A891" s="120"/>
    </row>
    <row r="892" spans="1:1">
      <c r="A892" s="120"/>
    </row>
    <row r="893" spans="1:1">
      <c r="A893" s="120"/>
    </row>
    <row r="894" spans="1:1">
      <c r="A894" s="120"/>
    </row>
    <row r="895" spans="1:1">
      <c r="A895" s="120"/>
    </row>
    <row r="896" spans="1:1">
      <c r="A896" s="120"/>
    </row>
    <row r="897" spans="1:1">
      <c r="A897" s="120"/>
    </row>
    <row r="898" spans="1:1">
      <c r="A898" s="120"/>
    </row>
    <row r="899" spans="1:1">
      <c r="A899" s="120"/>
    </row>
    <row r="900" spans="1:1">
      <c r="A900" s="120"/>
    </row>
    <row r="901" spans="1:1">
      <c r="A901" s="120"/>
    </row>
    <row r="902" spans="1:1">
      <c r="A902" s="120"/>
    </row>
    <row r="903" spans="1:1">
      <c r="A903" s="120"/>
    </row>
    <row r="904" spans="1:1">
      <c r="A904" s="120"/>
    </row>
    <row r="905" spans="1:1">
      <c r="A905" s="120"/>
    </row>
    <row r="906" spans="1:1">
      <c r="A906" s="120"/>
    </row>
    <row r="907" spans="1:1">
      <c r="A907" s="120"/>
    </row>
    <row r="908" spans="1:1">
      <c r="A908" s="120"/>
    </row>
    <row r="909" spans="1:1">
      <c r="A909" s="120"/>
    </row>
    <row r="910" spans="1:1">
      <c r="A910" s="120"/>
    </row>
    <row r="911" spans="1:1">
      <c r="A911" s="120"/>
    </row>
    <row r="912" spans="1:1">
      <c r="A912" s="120"/>
    </row>
    <row r="913" spans="1:1">
      <c r="A913" s="120"/>
    </row>
    <row r="914" spans="1:1">
      <c r="A914" s="120"/>
    </row>
    <row r="915" spans="1:1">
      <c r="A915" s="120"/>
    </row>
    <row r="916" spans="1:1">
      <c r="A916" s="120"/>
    </row>
    <row r="917" spans="1:1">
      <c r="A917" s="120"/>
    </row>
    <row r="918" spans="1:1">
      <c r="A918" s="120"/>
    </row>
    <row r="919" spans="1:1">
      <c r="A919" s="120"/>
    </row>
    <row r="920" spans="1:1">
      <c r="A920" s="120"/>
    </row>
    <row r="921" spans="1:1">
      <c r="A921" s="120"/>
    </row>
    <row r="922" spans="1:1">
      <c r="A922" s="120"/>
    </row>
    <row r="923" spans="1:1">
      <c r="A923" s="120"/>
    </row>
    <row r="924" spans="1:1">
      <c r="A924" s="120"/>
    </row>
    <row r="925" spans="1:1">
      <c r="A925" s="120"/>
    </row>
    <row r="926" spans="1:1">
      <c r="A926" s="120"/>
    </row>
    <row r="927" spans="1:1">
      <c r="A927" s="120"/>
    </row>
    <row r="928" spans="1:1">
      <c r="A928" s="120"/>
    </row>
    <row r="929" spans="1:1">
      <c r="A929" s="120"/>
    </row>
    <row r="930" spans="1:1">
      <c r="A930" s="120"/>
    </row>
    <row r="931" spans="1:1">
      <c r="A931" s="120"/>
    </row>
    <row r="932" spans="1:1">
      <c r="A932" s="120"/>
    </row>
    <row r="933" spans="1:1">
      <c r="A933" s="120"/>
    </row>
    <row r="934" spans="1:1">
      <c r="A934" s="120"/>
    </row>
    <row r="935" spans="1:1">
      <c r="A935" s="120"/>
    </row>
    <row r="936" spans="1:1">
      <c r="A936" s="120"/>
    </row>
    <row r="937" spans="1:1">
      <c r="A937" s="120"/>
    </row>
    <row r="938" spans="1:1">
      <c r="A938" s="120"/>
    </row>
    <row r="939" spans="1:1">
      <c r="A939" s="120"/>
    </row>
    <row r="940" spans="1:1">
      <c r="A940" s="120"/>
    </row>
    <row r="941" spans="1:1">
      <c r="A941" s="120"/>
    </row>
    <row r="942" spans="1:1">
      <c r="A942" s="120"/>
    </row>
    <row r="943" spans="1:1">
      <c r="A943" s="120"/>
    </row>
    <row r="944" spans="1:1">
      <c r="A944" s="120"/>
    </row>
    <row r="945" spans="1:1">
      <c r="A945" s="120"/>
    </row>
    <row r="946" spans="1:1">
      <c r="A946" s="120"/>
    </row>
    <row r="947" spans="1:1">
      <c r="A947" s="120"/>
    </row>
    <row r="948" spans="1:1">
      <c r="A948" s="120"/>
    </row>
    <row r="949" spans="1:1">
      <c r="A949" s="120"/>
    </row>
    <row r="950" spans="1:1">
      <c r="A950" s="120"/>
    </row>
    <row r="951" spans="1:1">
      <c r="A951" s="120"/>
    </row>
    <row r="952" spans="1:1">
      <c r="A952" s="120"/>
    </row>
    <row r="953" spans="1:1">
      <c r="A953" s="120"/>
    </row>
    <row r="954" spans="1:1">
      <c r="A954" s="120"/>
    </row>
    <row r="955" spans="1:1">
      <c r="A955" s="120"/>
    </row>
    <row r="956" spans="1:1">
      <c r="A956" s="120"/>
    </row>
    <row r="957" spans="1:1">
      <c r="A957" s="120"/>
    </row>
    <row r="958" spans="1:1">
      <c r="A958" s="120"/>
    </row>
    <row r="959" spans="1:1">
      <c r="A959" s="120"/>
    </row>
    <row r="960" spans="1:1">
      <c r="A960" s="120"/>
    </row>
    <row r="961" spans="1:1">
      <c r="A961" s="120"/>
    </row>
    <row r="962" spans="1:1">
      <c r="A962" s="120"/>
    </row>
    <row r="963" spans="1:1">
      <c r="A963" s="120"/>
    </row>
    <row r="964" spans="1:1">
      <c r="A964" s="120"/>
    </row>
    <row r="965" spans="1:1">
      <c r="A965" s="120"/>
    </row>
    <row r="966" spans="1:1">
      <c r="A966" s="120"/>
    </row>
    <row r="967" spans="1:1">
      <c r="A967" s="120"/>
    </row>
    <row r="968" spans="1:1">
      <c r="A968" s="120"/>
    </row>
    <row r="969" spans="1:1">
      <c r="A969" s="120"/>
    </row>
    <row r="970" spans="1:1">
      <c r="A970" s="120"/>
    </row>
    <row r="971" spans="1:1">
      <c r="A971" s="120"/>
    </row>
    <row r="972" spans="1:1">
      <c r="A972" s="120"/>
    </row>
    <row r="973" spans="1:1">
      <c r="A973" s="120"/>
    </row>
    <row r="974" spans="1:1">
      <c r="A974" s="120"/>
    </row>
    <row r="975" spans="1:1">
      <c r="A975" s="120"/>
    </row>
    <row r="976" spans="1:1">
      <c r="A976" s="120"/>
    </row>
    <row r="977" spans="1:1">
      <c r="A977" s="120"/>
    </row>
    <row r="978" spans="1:1">
      <c r="A978" s="120"/>
    </row>
    <row r="979" spans="1:1">
      <c r="A979" s="120"/>
    </row>
    <row r="980" spans="1:1">
      <c r="A980" s="120"/>
    </row>
    <row r="981" spans="1:1">
      <c r="A981" s="120"/>
    </row>
    <row r="982" spans="1:1">
      <c r="A982" s="120"/>
    </row>
    <row r="983" spans="1:1">
      <c r="A983" s="120"/>
    </row>
    <row r="984" spans="1:1">
      <c r="A984" s="120"/>
    </row>
    <row r="985" spans="1:1">
      <c r="A985" s="120"/>
    </row>
    <row r="986" spans="1:1">
      <c r="A986" s="120"/>
    </row>
    <row r="987" spans="1:1">
      <c r="A987" s="120"/>
    </row>
    <row r="988" spans="1:1">
      <c r="A988" s="120"/>
    </row>
    <row r="989" spans="1:1">
      <c r="A989" s="120"/>
    </row>
    <row r="990" spans="1:1">
      <c r="A990" s="120"/>
    </row>
    <row r="991" spans="1:1">
      <c r="A991" s="120"/>
    </row>
    <row r="992" spans="1:1">
      <c r="A992" s="120"/>
    </row>
    <row r="993" spans="1:1">
      <c r="A993" s="120"/>
    </row>
    <row r="994" spans="1:1">
      <c r="A994" s="120"/>
    </row>
    <row r="995" spans="1:1">
      <c r="A995" s="120"/>
    </row>
    <row r="996" spans="1:1">
      <c r="A996" s="120"/>
    </row>
    <row r="997" spans="1:1">
      <c r="A997" s="120"/>
    </row>
    <row r="998" spans="1:1">
      <c r="A998" s="120"/>
    </row>
    <row r="999" spans="1:1">
      <c r="A999" s="120"/>
    </row>
    <row r="1000" spans="1:1">
      <c r="A1000" s="120"/>
    </row>
    <row r="1001" spans="1:1">
      <c r="A1001" s="120"/>
    </row>
    <row r="1002" spans="1:1">
      <c r="A1002" s="120"/>
    </row>
    <row r="1003" spans="1:1">
      <c r="A1003" s="120"/>
    </row>
    <row r="1004" spans="1:1">
      <c r="A1004" s="120"/>
    </row>
    <row r="1005" spans="1:1">
      <c r="A1005" s="120"/>
    </row>
    <row r="1006" spans="1:1">
      <c r="A1006" s="120"/>
    </row>
    <row r="1007" spans="1:1">
      <c r="A1007" s="120"/>
    </row>
    <row r="1008" spans="1:1">
      <c r="A1008" s="120"/>
    </row>
    <row r="1009" spans="1:1">
      <c r="A1009" s="120"/>
    </row>
    <row r="1010" spans="1:1">
      <c r="A1010" s="120"/>
    </row>
    <row r="1011" spans="1:1">
      <c r="A1011" s="120"/>
    </row>
    <row r="1012" spans="1:1">
      <c r="A1012" s="120"/>
    </row>
    <row r="1013" spans="1:1">
      <c r="A1013" s="120"/>
    </row>
    <row r="1014" spans="1:1">
      <c r="A1014" s="120"/>
    </row>
    <row r="1015" spans="1:1">
      <c r="A1015" s="120"/>
    </row>
    <row r="1016" spans="1:1">
      <c r="A1016" s="120"/>
    </row>
    <row r="1017" spans="1:1">
      <c r="A1017" s="120"/>
    </row>
    <row r="1018" spans="1:1">
      <c r="A1018" s="120"/>
    </row>
    <row r="1019" spans="1:1">
      <c r="A1019" s="120"/>
    </row>
    <row r="1020" spans="1:1">
      <c r="A1020" s="120"/>
    </row>
    <row r="1021" spans="1:1">
      <c r="A1021" s="120"/>
    </row>
    <row r="1022" spans="1:1">
      <c r="A1022" s="120"/>
    </row>
    <row r="1023" spans="1:1">
      <c r="A1023" s="120"/>
    </row>
    <row r="1024" spans="1:1">
      <c r="A1024" s="120"/>
    </row>
    <row r="1025" spans="1:1">
      <c r="A1025" s="120"/>
    </row>
    <row r="1026" spans="1:1">
      <c r="A1026" s="120"/>
    </row>
    <row r="1027" spans="1:1">
      <c r="A1027" s="120"/>
    </row>
    <row r="1028" spans="1:1">
      <c r="A1028" s="120"/>
    </row>
    <row r="1029" spans="1:1">
      <c r="A1029" s="120"/>
    </row>
    <row r="1030" spans="1:1">
      <c r="A1030" s="120"/>
    </row>
    <row r="1031" spans="1:1">
      <c r="A1031" s="120"/>
    </row>
    <row r="1032" spans="1:1">
      <c r="A1032" s="120"/>
    </row>
    <row r="1033" spans="1:1">
      <c r="A1033" s="120"/>
    </row>
    <row r="1034" spans="1:1">
      <c r="A1034" s="120"/>
    </row>
    <row r="1035" spans="1:1">
      <c r="A1035" s="120"/>
    </row>
    <row r="1036" spans="1:1">
      <c r="A1036" s="120"/>
    </row>
    <row r="1037" spans="1:1">
      <c r="A1037" s="120"/>
    </row>
    <row r="1038" spans="1:1">
      <c r="A1038" s="120"/>
    </row>
    <row r="1039" spans="1:1">
      <c r="A1039" s="120"/>
    </row>
    <row r="1040" spans="1:1">
      <c r="A1040" s="120"/>
    </row>
    <row r="1041" spans="1:1">
      <c r="A1041" s="120"/>
    </row>
    <row r="1042" spans="1:1">
      <c r="A1042" s="120"/>
    </row>
    <row r="1043" spans="1:1">
      <c r="A1043" s="120"/>
    </row>
    <row r="1044" spans="1:1">
      <c r="A1044" s="120"/>
    </row>
    <row r="1045" spans="1:1">
      <c r="A1045" s="120"/>
    </row>
    <row r="1046" spans="1:1">
      <c r="A1046" s="120"/>
    </row>
    <row r="1047" spans="1:1">
      <c r="A1047" s="120"/>
    </row>
    <row r="1048" spans="1:1">
      <c r="A1048" s="120"/>
    </row>
    <row r="1049" spans="1:1">
      <c r="A1049" s="120"/>
    </row>
    <row r="1050" spans="1:1">
      <c r="A1050" s="120"/>
    </row>
    <row r="1051" spans="1:1">
      <c r="A1051" s="120"/>
    </row>
    <row r="1052" spans="1:1">
      <c r="A1052" s="120"/>
    </row>
    <row r="1053" spans="1:1">
      <c r="A1053" s="120"/>
    </row>
    <row r="1054" spans="1:1">
      <c r="A1054" s="120"/>
    </row>
    <row r="1055" spans="1:1">
      <c r="A1055" s="120"/>
    </row>
    <row r="1056" spans="1:1">
      <c r="A1056" s="120"/>
    </row>
    <row r="1057" spans="1:1">
      <c r="A1057" s="120"/>
    </row>
    <row r="1058" spans="1:1">
      <c r="A1058" s="120"/>
    </row>
    <row r="1059" spans="1:1">
      <c r="A1059" s="120"/>
    </row>
    <row r="1060" spans="1:1">
      <c r="A1060" s="120"/>
    </row>
    <row r="1061" spans="1:1">
      <c r="A1061" s="120"/>
    </row>
    <row r="1062" spans="1:1">
      <c r="A1062" s="120"/>
    </row>
    <row r="1063" spans="1:1">
      <c r="A1063" s="120"/>
    </row>
    <row r="1064" spans="1:1">
      <c r="A1064" s="120"/>
    </row>
    <row r="1065" spans="1:1">
      <c r="A1065" s="120"/>
    </row>
    <row r="1066" spans="1:1">
      <c r="A1066" s="120"/>
    </row>
    <row r="1067" spans="1:1">
      <c r="A1067" s="120"/>
    </row>
    <row r="1068" spans="1:1">
      <c r="A1068" s="120"/>
    </row>
    <row r="1069" spans="1:1">
      <c r="A1069" s="120"/>
    </row>
    <row r="1070" spans="1:1">
      <c r="A1070" s="120"/>
    </row>
    <row r="1071" spans="1:1">
      <c r="A1071" s="120"/>
    </row>
    <row r="1072" spans="1:1">
      <c r="A1072" s="120"/>
    </row>
    <row r="1073" spans="1:1">
      <c r="A1073" s="120"/>
    </row>
    <row r="1074" spans="1:1">
      <c r="A1074" s="120"/>
    </row>
    <row r="1075" spans="1:1">
      <c r="A1075" s="120"/>
    </row>
    <row r="1076" spans="1:1">
      <c r="A1076" s="120"/>
    </row>
    <row r="1077" spans="1:1">
      <c r="A1077" s="120"/>
    </row>
    <row r="1078" spans="1:1">
      <c r="A1078" s="120"/>
    </row>
    <row r="1079" spans="1:1">
      <c r="A1079" s="120"/>
    </row>
    <row r="1080" spans="1:1">
      <c r="A1080" s="120"/>
    </row>
    <row r="1081" spans="1:1">
      <c r="A1081" s="120"/>
    </row>
    <row r="1082" spans="1:1">
      <c r="A1082" s="120"/>
    </row>
    <row r="1083" spans="1:1">
      <c r="A1083" s="120"/>
    </row>
    <row r="1084" spans="1:1">
      <c r="A1084" s="120"/>
    </row>
    <row r="1085" spans="1:1">
      <c r="A1085" s="120"/>
    </row>
    <row r="1086" spans="1:1">
      <c r="A1086" s="120"/>
    </row>
    <row r="1087" spans="1:1">
      <c r="A1087" s="120"/>
    </row>
    <row r="1088" spans="1:1">
      <c r="A1088" s="120"/>
    </row>
    <row r="1089" spans="1:1">
      <c r="A1089" s="120"/>
    </row>
    <row r="1090" spans="1:1">
      <c r="A1090" s="120"/>
    </row>
    <row r="1091" spans="1:1">
      <c r="A1091" s="120"/>
    </row>
    <row r="1092" spans="1:1">
      <c r="A1092" s="120"/>
    </row>
    <row r="1093" spans="1:1">
      <c r="A1093" s="120"/>
    </row>
    <row r="1094" spans="1:1">
      <c r="A1094" s="120"/>
    </row>
    <row r="1095" spans="1:1">
      <c r="A1095" s="120"/>
    </row>
    <row r="1096" spans="1:1">
      <c r="A1096" s="120"/>
    </row>
    <row r="1097" spans="1:1">
      <c r="A1097" s="120"/>
    </row>
    <row r="1098" spans="1:1">
      <c r="A1098" s="120"/>
    </row>
    <row r="1099" spans="1:1">
      <c r="A1099" s="120"/>
    </row>
    <row r="1100" spans="1:1">
      <c r="A1100" s="120"/>
    </row>
    <row r="1101" spans="1:1">
      <c r="A1101" s="120"/>
    </row>
    <row r="1102" spans="1:1">
      <c r="A1102" s="120"/>
    </row>
    <row r="1103" spans="1:1">
      <c r="A1103" s="120"/>
    </row>
    <row r="1104" spans="1:1">
      <c r="A1104" s="120"/>
    </row>
    <row r="1105" spans="1:1">
      <c r="A1105" s="120"/>
    </row>
    <row r="1106" spans="1:1">
      <c r="A1106" s="120"/>
    </row>
    <row r="1107" spans="1:1">
      <c r="A1107" s="120"/>
    </row>
    <row r="1108" spans="1:1">
      <c r="A1108" s="120"/>
    </row>
    <row r="1109" spans="1:1">
      <c r="A1109" s="120"/>
    </row>
    <row r="1110" spans="1:1">
      <c r="A1110" s="120"/>
    </row>
    <row r="1111" spans="1:1">
      <c r="A1111" s="120"/>
    </row>
    <row r="1112" spans="1:1">
      <c r="A1112" s="120"/>
    </row>
    <row r="1113" spans="1:1">
      <c r="A1113" s="120"/>
    </row>
    <row r="1114" spans="1:1">
      <c r="A1114" s="120"/>
    </row>
    <row r="1115" spans="1:1">
      <c r="A1115" s="120"/>
    </row>
    <row r="1116" spans="1:1">
      <c r="A1116" s="120"/>
    </row>
    <row r="1117" spans="1:1">
      <c r="A1117" s="120"/>
    </row>
    <row r="1118" spans="1:1">
      <c r="A1118" s="120"/>
    </row>
    <row r="1119" spans="1:1">
      <c r="A1119" s="120"/>
    </row>
    <row r="1120" spans="1:1">
      <c r="A1120" s="120"/>
    </row>
    <row r="1121" spans="1:1">
      <c r="A1121" s="120"/>
    </row>
    <row r="1122" spans="1:1">
      <c r="A1122" s="120"/>
    </row>
    <row r="1123" spans="1:1">
      <c r="A1123" s="120"/>
    </row>
    <row r="1124" spans="1:1">
      <c r="A1124" s="120"/>
    </row>
    <row r="1125" spans="1:1">
      <c r="A1125" s="120"/>
    </row>
    <row r="1126" spans="1:1">
      <c r="A1126" s="120"/>
    </row>
    <row r="1127" spans="1:1">
      <c r="A1127" s="120"/>
    </row>
    <row r="1128" spans="1:1">
      <c r="A1128" s="120"/>
    </row>
    <row r="1129" spans="1:1">
      <c r="A1129" s="120"/>
    </row>
    <row r="1130" spans="1:1">
      <c r="A1130" s="120"/>
    </row>
    <row r="1131" spans="1:1">
      <c r="A1131" s="120"/>
    </row>
    <row r="1132" spans="1:1">
      <c r="A1132" s="120"/>
    </row>
    <row r="1133" spans="1:1">
      <c r="A1133" s="120"/>
    </row>
    <row r="1134" spans="1:1">
      <c r="A1134" s="120"/>
    </row>
    <row r="1135" spans="1:1">
      <c r="A1135" s="120"/>
    </row>
    <row r="1136" spans="1:1">
      <c r="A1136" s="120"/>
    </row>
    <row r="1137" spans="1:1">
      <c r="A1137" s="120"/>
    </row>
    <row r="1138" spans="1:1">
      <c r="A1138" s="120"/>
    </row>
    <row r="1139" spans="1:1">
      <c r="A1139" s="120"/>
    </row>
    <row r="1140" spans="1:1">
      <c r="A1140" s="120"/>
    </row>
    <row r="1141" spans="1:1">
      <c r="A1141" s="120"/>
    </row>
    <row r="1142" spans="1:1">
      <c r="A1142" s="120"/>
    </row>
    <row r="1143" spans="1:1">
      <c r="A1143" s="120"/>
    </row>
    <row r="1144" spans="1:1">
      <c r="A1144" s="120"/>
    </row>
    <row r="1145" spans="1:1">
      <c r="A1145" s="120"/>
    </row>
    <row r="1146" spans="1:1">
      <c r="A1146" s="120"/>
    </row>
    <row r="1147" spans="1:1">
      <c r="A1147" s="120"/>
    </row>
    <row r="1148" spans="1:1">
      <c r="A1148" s="120"/>
    </row>
    <row r="1149" spans="1:1">
      <c r="A1149" s="120"/>
    </row>
    <row r="1150" spans="1:1">
      <c r="A1150" s="120"/>
    </row>
    <row r="1151" spans="1:1">
      <c r="A1151" s="120"/>
    </row>
    <row r="1152" spans="1:1">
      <c r="A1152" s="120"/>
    </row>
    <row r="1153" spans="1:1">
      <c r="A1153" s="120"/>
    </row>
    <row r="1154" spans="1:1">
      <c r="A1154" s="120"/>
    </row>
    <row r="1155" spans="1:1">
      <c r="A1155" s="120"/>
    </row>
    <row r="1156" spans="1:1">
      <c r="A1156" s="120"/>
    </row>
    <row r="1157" spans="1:1">
      <c r="A1157" s="120"/>
    </row>
    <row r="1158" spans="1:1">
      <c r="A1158" s="120"/>
    </row>
    <row r="1159" spans="1:1">
      <c r="A1159" s="120"/>
    </row>
    <row r="1160" spans="1:1">
      <c r="A1160" s="120"/>
    </row>
    <row r="1161" spans="1:1">
      <c r="A1161" s="120"/>
    </row>
    <row r="1162" spans="1:1">
      <c r="A1162" s="120"/>
    </row>
    <row r="1163" spans="1:1">
      <c r="A1163" s="120"/>
    </row>
    <row r="1164" spans="1:1">
      <c r="A1164" s="120"/>
    </row>
    <row r="1165" spans="1:1">
      <c r="A1165" s="120"/>
    </row>
    <row r="1166" spans="1:1">
      <c r="A1166" s="120"/>
    </row>
    <row r="1167" spans="1:1">
      <c r="A1167" s="120"/>
    </row>
    <row r="1168" spans="1:1">
      <c r="A1168" s="120"/>
    </row>
    <row r="1169" spans="1:1">
      <c r="A1169" s="120"/>
    </row>
    <row r="1170" spans="1:1">
      <c r="A1170" s="120"/>
    </row>
    <row r="1171" spans="1:1">
      <c r="A1171" s="120"/>
    </row>
    <row r="1172" spans="1:1">
      <c r="A1172" s="120"/>
    </row>
    <row r="1173" spans="1:1">
      <c r="A1173" s="120"/>
    </row>
    <row r="1174" spans="1:1">
      <c r="A1174" s="120"/>
    </row>
    <row r="1175" spans="1:1">
      <c r="A1175" s="120"/>
    </row>
    <row r="1176" spans="1:1">
      <c r="A1176" s="120"/>
    </row>
    <row r="1177" spans="1:1">
      <c r="A1177" s="120"/>
    </row>
    <row r="1178" spans="1:1">
      <c r="A1178" s="120"/>
    </row>
    <row r="1179" spans="1:1">
      <c r="A1179" s="120"/>
    </row>
    <row r="1180" spans="1:1">
      <c r="A1180" s="120"/>
    </row>
    <row r="1181" spans="1:1">
      <c r="A1181" s="120"/>
    </row>
    <row r="1182" spans="1:1">
      <c r="A1182" s="120"/>
    </row>
    <row r="1183" spans="1:1">
      <c r="A1183" s="120"/>
    </row>
    <row r="1184" spans="1:1">
      <c r="A1184" s="120"/>
    </row>
    <row r="1185" spans="1:1">
      <c r="A1185" s="120"/>
    </row>
    <row r="1186" spans="1:1">
      <c r="A1186" s="120"/>
    </row>
    <row r="1187" spans="1:1">
      <c r="A1187" s="120"/>
    </row>
    <row r="1188" spans="1:1">
      <c r="A1188" s="120"/>
    </row>
    <row r="1189" spans="1:1">
      <c r="A1189" s="120"/>
    </row>
    <row r="1190" spans="1:1">
      <c r="A1190" s="120"/>
    </row>
    <row r="1191" spans="1:1">
      <c r="A1191" s="120"/>
    </row>
    <row r="1192" spans="1:1">
      <c r="A1192" s="120"/>
    </row>
    <row r="1193" spans="1:1">
      <c r="A1193" s="120"/>
    </row>
    <row r="1194" spans="1:1">
      <c r="A1194" s="120"/>
    </row>
    <row r="1195" spans="1:1">
      <c r="A1195" s="120"/>
    </row>
    <row r="1196" spans="1:1">
      <c r="A1196" s="120"/>
    </row>
    <row r="1197" spans="1:1">
      <c r="A1197" s="120"/>
    </row>
    <row r="1198" spans="1:1">
      <c r="A1198" s="120"/>
    </row>
    <row r="1199" spans="1:1">
      <c r="A1199" s="120"/>
    </row>
    <row r="1200" spans="1:1">
      <c r="A1200" s="120"/>
    </row>
    <row r="1201" spans="1:1">
      <c r="A1201" s="120"/>
    </row>
    <row r="1202" spans="1:1">
      <c r="A1202" s="120"/>
    </row>
    <row r="1203" spans="1:1">
      <c r="A1203" s="120"/>
    </row>
    <row r="1204" spans="1:1">
      <c r="A1204" s="120"/>
    </row>
    <row r="1205" spans="1:1">
      <c r="A1205" s="120"/>
    </row>
    <row r="1206" spans="1:1">
      <c r="A1206" s="120"/>
    </row>
    <row r="1207" spans="1:1">
      <c r="A1207" s="120"/>
    </row>
    <row r="1208" spans="1:1">
      <c r="A1208" s="120"/>
    </row>
    <row r="1209" spans="1:1">
      <c r="A1209" s="120"/>
    </row>
    <row r="1210" spans="1:1">
      <c r="A1210" s="120"/>
    </row>
    <row r="1211" spans="1:1">
      <c r="A1211" s="120"/>
    </row>
    <row r="1212" spans="1:1">
      <c r="A1212" s="120"/>
    </row>
    <row r="1213" spans="1:1">
      <c r="A1213" s="120"/>
    </row>
    <row r="1214" spans="1:1">
      <c r="A1214" s="120"/>
    </row>
    <row r="1215" spans="1:1">
      <c r="A1215" s="120"/>
    </row>
    <row r="1216" spans="1:1">
      <c r="A1216" s="120"/>
    </row>
    <row r="1217" spans="1:1">
      <c r="A1217" s="120"/>
    </row>
    <row r="1218" spans="1:1">
      <c r="A1218" s="120"/>
    </row>
    <row r="1219" spans="1:1">
      <c r="A1219" s="120"/>
    </row>
    <row r="1220" spans="1:1">
      <c r="A1220" s="120"/>
    </row>
    <row r="1221" spans="1:1">
      <c r="A1221" s="120"/>
    </row>
    <row r="1222" spans="1:1">
      <c r="A1222" s="120"/>
    </row>
    <row r="1223" spans="1:1">
      <c r="A1223" s="120"/>
    </row>
    <row r="1224" spans="1:1">
      <c r="A1224" s="120"/>
    </row>
    <row r="1225" spans="1:1">
      <c r="A1225" s="120"/>
    </row>
    <row r="1226" spans="1:1">
      <c r="A1226" s="120"/>
    </row>
    <row r="1227" spans="1:1">
      <c r="A1227" s="120"/>
    </row>
    <row r="1228" spans="1:1">
      <c r="A1228" s="120"/>
    </row>
    <row r="1229" spans="1:1">
      <c r="A1229" s="120"/>
    </row>
    <row r="1230" spans="1:1">
      <c r="A1230" s="120"/>
    </row>
    <row r="1231" spans="1:1">
      <c r="A1231" s="120"/>
    </row>
    <row r="1232" spans="1:1">
      <c r="A1232" s="120"/>
    </row>
    <row r="1233" spans="1:1">
      <c r="A1233" s="120"/>
    </row>
    <row r="1234" spans="1:1">
      <c r="A1234" s="120"/>
    </row>
    <row r="1235" spans="1:1">
      <c r="A1235" s="120"/>
    </row>
    <row r="1236" spans="1:1">
      <c r="A1236" s="120"/>
    </row>
    <row r="1237" spans="1:1">
      <c r="A1237" s="120"/>
    </row>
    <row r="1238" spans="1:1">
      <c r="A1238" s="120"/>
    </row>
    <row r="1239" spans="1:1">
      <c r="A1239" s="120"/>
    </row>
    <row r="1240" spans="1:1">
      <c r="A1240" s="120"/>
    </row>
    <row r="1241" spans="1:1">
      <c r="A1241" s="120"/>
    </row>
    <row r="1242" spans="1:1">
      <c r="A1242" s="120"/>
    </row>
    <row r="1243" spans="1:1">
      <c r="A1243" s="120"/>
    </row>
    <row r="1244" spans="1:1">
      <c r="A1244" s="120"/>
    </row>
    <row r="1245" spans="1:1">
      <c r="A1245" s="120"/>
    </row>
    <row r="1246" spans="1:1">
      <c r="A1246" s="120"/>
    </row>
    <row r="1247" spans="1:1">
      <c r="A1247" s="120"/>
    </row>
    <row r="1248" spans="1:1">
      <c r="A1248" s="120"/>
    </row>
    <row r="1249" spans="1:1">
      <c r="A1249" s="120"/>
    </row>
    <row r="1250" spans="1:1">
      <c r="A1250" s="120"/>
    </row>
    <row r="1251" spans="1:1">
      <c r="A1251" s="120"/>
    </row>
    <row r="1252" spans="1:1">
      <c r="A1252" s="120"/>
    </row>
    <row r="1253" spans="1:1">
      <c r="A1253" s="120"/>
    </row>
    <row r="1254" spans="1:1">
      <c r="A1254" s="120"/>
    </row>
    <row r="1255" spans="1:1">
      <c r="A1255" s="120"/>
    </row>
    <row r="1256" spans="1:1">
      <c r="A1256" s="120"/>
    </row>
    <row r="1257" spans="1:1">
      <c r="A1257" s="120"/>
    </row>
    <row r="1258" spans="1:1">
      <c r="A1258" s="120"/>
    </row>
    <row r="1259" spans="1:1">
      <c r="A1259" s="120"/>
    </row>
    <row r="1260" spans="1:1">
      <c r="A1260" s="120"/>
    </row>
    <row r="1261" spans="1:1">
      <c r="A1261" s="120"/>
    </row>
    <row r="1262" spans="1:1">
      <c r="A1262" s="120"/>
    </row>
    <row r="1263" spans="1:1">
      <c r="A1263" s="120"/>
    </row>
    <row r="1264" spans="1:1">
      <c r="A1264" s="120"/>
    </row>
    <row r="1265" spans="1:1">
      <c r="A1265" s="120"/>
    </row>
    <row r="1266" spans="1:1">
      <c r="A1266" s="120"/>
    </row>
    <row r="1267" spans="1:1">
      <c r="A1267" s="120"/>
    </row>
    <row r="1268" spans="1:1">
      <c r="A1268" s="120"/>
    </row>
    <row r="1269" spans="1:1">
      <c r="A1269" s="120"/>
    </row>
    <row r="1270" spans="1:1">
      <c r="A1270" s="120"/>
    </row>
    <row r="1271" spans="1:1">
      <c r="A1271" s="120"/>
    </row>
    <row r="1272" spans="1:1">
      <c r="A1272" s="120"/>
    </row>
    <row r="1273" spans="1:1">
      <c r="A1273" s="120"/>
    </row>
    <row r="1274" spans="1:1">
      <c r="A1274" s="120"/>
    </row>
    <row r="1275" spans="1:1">
      <c r="A1275" s="120"/>
    </row>
    <row r="1276" spans="1:1">
      <c r="A1276" s="120"/>
    </row>
    <row r="1277" spans="1:1">
      <c r="A1277" s="120"/>
    </row>
    <row r="1278" spans="1:1">
      <c r="A1278" s="120"/>
    </row>
    <row r="1279" spans="1:1">
      <c r="A1279" s="120"/>
    </row>
    <row r="1280" spans="1:1">
      <c r="A1280" s="120"/>
    </row>
    <row r="1281" spans="1:1">
      <c r="A1281" s="120"/>
    </row>
    <row r="1282" spans="1:1">
      <c r="A1282" s="120"/>
    </row>
    <row r="1283" spans="1:1">
      <c r="A1283" s="120"/>
    </row>
    <row r="1284" spans="1:1">
      <c r="A1284" s="120"/>
    </row>
    <row r="1285" spans="1:1">
      <c r="A1285" s="120"/>
    </row>
    <row r="1286" spans="1:1">
      <c r="A1286" s="120"/>
    </row>
    <row r="1287" spans="1:1">
      <c r="A1287" s="120"/>
    </row>
    <row r="1288" spans="1:1">
      <c r="A1288" s="120"/>
    </row>
    <row r="1289" spans="1:1">
      <c r="A1289" s="120"/>
    </row>
    <row r="1290" spans="1:1">
      <c r="A1290" s="120"/>
    </row>
    <row r="1291" spans="1:1">
      <c r="A1291" s="120"/>
    </row>
    <row r="1292" spans="1:1">
      <c r="A1292" s="120"/>
    </row>
    <row r="1293" spans="1:1">
      <c r="A1293" s="120"/>
    </row>
    <row r="1294" spans="1:1">
      <c r="A1294" s="120"/>
    </row>
    <row r="1295" spans="1:1">
      <c r="A1295" s="120"/>
    </row>
    <row r="1296" spans="1:1">
      <c r="A1296" s="120"/>
    </row>
    <row r="1297" spans="1:1">
      <c r="A1297" s="120"/>
    </row>
    <row r="1298" spans="1:1">
      <c r="A1298" s="120"/>
    </row>
    <row r="1299" spans="1:1">
      <c r="A1299" s="120"/>
    </row>
    <row r="1300" spans="1:1">
      <c r="A1300" s="120"/>
    </row>
    <row r="1301" spans="1:1">
      <c r="A1301" s="120"/>
    </row>
    <row r="1302" spans="1:1">
      <c r="A1302" s="120"/>
    </row>
    <row r="1303" spans="1:1">
      <c r="A1303" s="120"/>
    </row>
    <row r="1304" spans="1:1">
      <c r="A1304" s="120"/>
    </row>
    <row r="1305" spans="1:1">
      <c r="A1305" s="120"/>
    </row>
    <row r="1306" spans="1:1">
      <c r="A1306" s="120"/>
    </row>
    <row r="1307" spans="1:1">
      <c r="A1307" s="120"/>
    </row>
    <row r="1308" spans="1:1">
      <c r="A1308" s="120"/>
    </row>
    <row r="1309" spans="1:1">
      <c r="A1309" s="120"/>
    </row>
    <row r="1310" spans="1:1">
      <c r="A1310" s="120"/>
    </row>
    <row r="1311" spans="1:1">
      <c r="A1311" s="120"/>
    </row>
    <row r="1312" spans="1:1">
      <c r="A1312" s="120"/>
    </row>
    <row r="1313" spans="1:1">
      <c r="A1313" s="120"/>
    </row>
    <row r="1314" spans="1:1">
      <c r="A1314" s="120"/>
    </row>
    <row r="1315" spans="1:1">
      <c r="A1315" s="120"/>
    </row>
    <row r="1316" spans="1:1">
      <c r="A1316" s="120"/>
    </row>
    <row r="1317" spans="1:1">
      <c r="A1317" s="120"/>
    </row>
    <row r="1318" spans="1:1">
      <c r="A1318" s="120"/>
    </row>
    <row r="1319" spans="1:1">
      <c r="A1319" s="120"/>
    </row>
    <row r="1320" spans="1:1">
      <c r="A1320" s="120"/>
    </row>
    <row r="1321" spans="1:1">
      <c r="A1321" s="120"/>
    </row>
    <row r="1322" spans="1:1">
      <c r="A1322" s="120"/>
    </row>
    <row r="1323" spans="1:1">
      <c r="A1323" s="120"/>
    </row>
    <row r="1324" spans="1:1">
      <c r="A1324" s="120"/>
    </row>
    <row r="1325" spans="1:1">
      <c r="A1325" s="120"/>
    </row>
    <row r="1326" spans="1:1">
      <c r="A1326" s="120"/>
    </row>
    <row r="1327" spans="1:1">
      <c r="A1327" s="120"/>
    </row>
    <row r="1328" spans="1:1">
      <c r="A1328" s="120"/>
    </row>
    <row r="1329" spans="1:1">
      <c r="A1329" s="120"/>
    </row>
    <row r="1330" spans="1:1">
      <c r="A1330" s="120"/>
    </row>
    <row r="1331" spans="1:1">
      <c r="A1331" s="120"/>
    </row>
    <row r="1332" spans="1:1">
      <c r="A1332" s="120"/>
    </row>
    <row r="1333" spans="1:1">
      <c r="A1333" s="120"/>
    </row>
    <row r="1334" spans="1:1">
      <c r="A1334" s="120"/>
    </row>
    <row r="1335" spans="1:1">
      <c r="A1335" s="120"/>
    </row>
    <row r="1336" spans="1:1">
      <c r="A1336" s="120"/>
    </row>
    <row r="1337" spans="1:1">
      <c r="A1337" s="120"/>
    </row>
    <row r="1338" spans="1:1">
      <c r="A1338" s="120"/>
    </row>
    <row r="1339" spans="1:1">
      <c r="A1339" s="120"/>
    </row>
    <row r="1340" spans="1:1">
      <c r="A1340" s="120"/>
    </row>
    <row r="1341" spans="1:1">
      <c r="A1341" s="120"/>
    </row>
    <row r="1342" spans="1:1">
      <c r="A1342" s="120"/>
    </row>
    <row r="1343" spans="1:1">
      <c r="A1343" s="120"/>
    </row>
    <row r="1344" spans="1:1">
      <c r="A1344" s="120"/>
    </row>
    <row r="1345" spans="1:1">
      <c r="A1345" s="120"/>
    </row>
    <row r="1346" spans="1:1">
      <c r="A1346" s="120"/>
    </row>
    <row r="1347" spans="1:1">
      <c r="A1347" s="120"/>
    </row>
    <row r="1348" spans="1:1">
      <c r="A1348" s="120"/>
    </row>
    <row r="1349" spans="1:1">
      <c r="A1349" s="120"/>
    </row>
    <row r="1350" spans="1:1">
      <c r="A1350" s="120"/>
    </row>
    <row r="1351" spans="1:1">
      <c r="A1351" s="120"/>
    </row>
    <row r="1352" spans="1:1">
      <c r="A1352" s="120"/>
    </row>
    <row r="1353" spans="1:1">
      <c r="A1353" s="120"/>
    </row>
    <row r="1354" spans="1:1">
      <c r="A1354" s="120"/>
    </row>
    <row r="1355" spans="1:1">
      <c r="A1355" s="120"/>
    </row>
    <row r="1356" spans="1:1">
      <c r="A1356" s="120"/>
    </row>
    <row r="1357" spans="1:1">
      <c r="A1357" s="120"/>
    </row>
    <row r="1358" spans="1:1">
      <c r="A1358" s="120"/>
    </row>
    <row r="1359" spans="1:1">
      <c r="A1359" s="120"/>
    </row>
    <row r="1360" spans="1:1">
      <c r="A1360" s="120"/>
    </row>
    <row r="1361" spans="1:1">
      <c r="A1361" s="120"/>
    </row>
    <row r="1362" spans="1:1">
      <c r="A1362" s="120"/>
    </row>
    <row r="1363" spans="1:1">
      <c r="A1363" s="120"/>
    </row>
    <row r="1364" spans="1:1">
      <c r="A1364" s="120"/>
    </row>
    <row r="1365" spans="1:1">
      <c r="A1365" s="120"/>
    </row>
    <row r="1366" spans="1:1">
      <c r="A1366" s="120"/>
    </row>
    <row r="1367" spans="1:1">
      <c r="A1367" s="120"/>
    </row>
    <row r="1368" spans="1:1">
      <c r="A1368" s="120"/>
    </row>
    <row r="1369" spans="1:1">
      <c r="A1369" s="120"/>
    </row>
    <row r="1370" spans="1:1">
      <c r="A1370" s="120"/>
    </row>
    <row r="1371" spans="1:1">
      <c r="A1371" s="120"/>
    </row>
    <row r="1372" spans="1:1">
      <c r="A1372" s="120"/>
    </row>
    <row r="1373" spans="1:1">
      <c r="A1373" s="120"/>
    </row>
    <row r="1374" spans="1:1">
      <c r="A1374" s="120"/>
    </row>
    <row r="1375" spans="1:1">
      <c r="A1375" s="120"/>
    </row>
    <row r="1376" spans="1:1">
      <c r="A1376" s="120"/>
    </row>
    <row r="1377" spans="1:1">
      <c r="A1377" s="120"/>
    </row>
    <row r="1378" spans="1:1">
      <c r="A1378" s="120"/>
    </row>
    <row r="1379" spans="1:1">
      <c r="A1379" s="120"/>
    </row>
    <row r="1380" spans="1:1">
      <c r="A1380" s="120"/>
    </row>
    <row r="1381" spans="1:1">
      <c r="A1381" s="120"/>
    </row>
    <row r="1382" spans="1:1">
      <c r="A1382" s="120"/>
    </row>
    <row r="1383" spans="1:1">
      <c r="A1383" s="120"/>
    </row>
    <row r="1384" spans="1:1">
      <c r="A1384" s="120"/>
    </row>
    <row r="1385" spans="1:1">
      <c r="A1385" s="120"/>
    </row>
    <row r="1386" spans="1:1">
      <c r="A1386" s="120"/>
    </row>
    <row r="1387" spans="1:1">
      <c r="A1387" s="120"/>
    </row>
    <row r="1388" spans="1:1">
      <c r="A1388" s="120"/>
    </row>
    <row r="1389" spans="1:1">
      <c r="A1389" s="120"/>
    </row>
    <row r="1390" spans="1:1">
      <c r="A1390" s="120"/>
    </row>
    <row r="1391" spans="1:1">
      <c r="A1391" s="120"/>
    </row>
    <row r="1392" spans="1:1">
      <c r="A1392" s="120"/>
    </row>
    <row r="1393" spans="1:1">
      <c r="A1393" s="120"/>
    </row>
    <row r="1394" spans="1:1">
      <c r="A1394" s="120"/>
    </row>
    <row r="1395" spans="1:1">
      <c r="A1395" s="120"/>
    </row>
    <row r="1396" spans="1:1">
      <c r="A1396" s="120"/>
    </row>
    <row r="1397" spans="1:1">
      <c r="A1397" s="120"/>
    </row>
    <row r="1398" spans="1:1">
      <c r="A1398" s="120"/>
    </row>
    <row r="1399" spans="1:1">
      <c r="A1399" s="120"/>
    </row>
    <row r="1400" spans="1:1">
      <c r="A1400" s="120"/>
    </row>
    <row r="1401" spans="1:1">
      <c r="A1401" s="120"/>
    </row>
    <row r="1402" spans="1:1">
      <c r="A1402" s="120"/>
    </row>
    <row r="1403" spans="1:1">
      <c r="A1403" s="120"/>
    </row>
    <row r="1404" spans="1:1">
      <c r="A1404" s="120"/>
    </row>
    <row r="1405" spans="1:1">
      <c r="A1405" s="120"/>
    </row>
    <row r="1406" spans="1:1">
      <c r="A1406" s="120"/>
    </row>
    <row r="1407" spans="1:1">
      <c r="A1407" s="120"/>
    </row>
    <row r="1408" spans="1:1">
      <c r="A1408" s="120"/>
    </row>
    <row r="1409" spans="1:1">
      <c r="A1409" s="120"/>
    </row>
    <row r="1410" spans="1:1">
      <c r="A1410" s="120"/>
    </row>
    <row r="1411" spans="1:1">
      <c r="A1411" s="120"/>
    </row>
    <row r="1412" spans="1:1">
      <c r="A1412" s="120"/>
    </row>
    <row r="1413" spans="1:1">
      <c r="A1413" s="120"/>
    </row>
    <row r="1414" spans="1:1">
      <c r="A1414" s="120"/>
    </row>
    <row r="1415" spans="1:1">
      <c r="A1415" s="120"/>
    </row>
    <row r="1416" spans="1:1">
      <c r="A1416" s="120"/>
    </row>
    <row r="1417" spans="1:1">
      <c r="A1417" s="120"/>
    </row>
    <row r="1418" spans="1:1">
      <c r="A1418" s="120"/>
    </row>
    <row r="1419" spans="1:1">
      <c r="A1419" s="120"/>
    </row>
    <row r="1420" spans="1:1">
      <c r="A1420" s="120"/>
    </row>
    <row r="1421" spans="1:1">
      <c r="A1421" s="120"/>
    </row>
    <row r="1422" spans="1:1">
      <c r="A1422" s="120"/>
    </row>
    <row r="1423" spans="1:1">
      <c r="A1423" s="120"/>
    </row>
    <row r="1424" spans="1:1">
      <c r="A1424" s="120"/>
    </row>
    <row r="1425" spans="1:1">
      <c r="A1425" s="120"/>
    </row>
    <row r="1426" spans="1:1">
      <c r="A1426" s="120"/>
    </row>
    <row r="1427" spans="1:1">
      <c r="A1427" s="120"/>
    </row>
    <row r="1428" spans="1:1">
      <c r="A1428" s="120"/>
    </row>
    <row r="1429" spans="1:1">
      <c r="A1429" s="120"/>
    </row>
    <row r="1430" spans="1:1">
      <c r="A1430" s="120"/>
    </row>
    <row r="1431" spans="1:1">
      <c r="A1431" s="120"/>
    </row>
    <row r="1432" spans="1:1">
      <c r="A1432" s="120"/>
    </row>
    <row r="1433" spans="1:1">
      <c r="A1433" s="120"/>
    </row>
    <row r="1434" spans="1:1">
      <c r="A1434" s="120"/>
    </row>
    <row r="1435" spans="1:1">
      <c r="A1435" s="120"/>
    </row>
    <row r="1436" spans="1:1">
      <c r="A1436" s="120"/>
    </row>
    <row r="1437" spans="1:1">
      <c r="A1437" s="120"/>
    </row>
    <row r="1438" spans="1:1">
      <c r="A1438" s="120"/>
    </row>
    <row r="1439" spans="1:1">
      <c r="A1439" s="120"/>
    </row>
    <row r="1440" spans="1:1">
      <c r="A1440" s="120"/>
    </row>
    <row r="1441" spans="1:1">
      <c r="A1441" s="120"/>
    </row>
    <row r="1442" spans="1:1">
      <c r="A1442" s="120"/>
    </row>
    <row r="1443" spans="1:1">
      <c r="A1443" s="120"/>
    </row>
    <row r="1444" spans="1:1">
      <c r="A1444" s="120"/>
    </row>
    <row r="1445" spans="1:1">
      <c r="A1445" s="120"/>
    </row>
    <row r="1446" spans="1:1">
      <c r="A1446" s="120"/>
    </row>
    <row r="1447" spans="1:1">
      <c r="A1447" s="120"/>
    </row>
    <row r="1448" spans="1:1">
      <c r="A1448" s="120"/>
    </row>
    <row r="1449" spans="1:1">
      <c r="A1449" s="120"/>
    </row>
    <row r="1450" spans="1:1">
      <c r="A1450" s="120"/>
    </row>
    <row r="1451" spans="1:1">
      <c r="A1451" s="120"/>
    </row>
    <row r="1452" spans="1:1">
      <c r="A1452" s="120"/>
    </row>
    <row r="1453" spans="1:1">
      <c r="A1453" s="120"/>
    </row>
    <row r="1454" spans="1:1">
      <c r="A1454" s="120"/>
    </row>
    <row r="1455" spans="1:1">
      <c r="A1455" s="120"/>
    </row>
    <row r="1456" spans="1:1">
      <c r="A1456" s="120"/>
    </row>
    <row r="1457" spans="1:1">
      <c r="A1457" s="120"/>
    </row>
    <row r="1458" spans="1:1">
      <c r="A1458" s="120"/>
    </row>
    <row r="1459" spans="1:1">
      <c r="A1459" s="120"/>
    </row>
    <row r="1460" spans="1:1">
      <c r="A1460" s="120"/>
    </row>
    <row r="1461" spans="1:1">
      <c r="A1461" s="120"/>
    </row>
    <row r="1462" spans="1:1">
      <c r="A1462" s="120"/>
    </row>
    <row r="1463" spans="1:1">
      <c r="A1463" s="120"/>
    </row>
    <row r="1464" spans="1:1">
      <c r="A1464" s="120"/>
    </row>
    <row r="1465" spans="1:1">
      <c r="A1465" s="120"/>
    </row>
    <row r="1466" spans="1:1">
      <c r="A1466" s="120"/>
    </row>
    <row r="1467" spans="1:1">
      <c r="A1467" s="120"/>
    </row>
    <row r="1468" spans="1:1">
      <c r="A1468" s="120"/>
    </row>
    <row r="1469" spans="1:1">
      <c r="A1469" s="120"/>
    </row>
    <row r="1470" spans="1:1">
      <c r="A1470" s="120"/>
    </row>
    <row r="1471" spans="1:1">
      <c r="A1471" s="120"/>
    </row>
    <row r="1472" spans="1:1">
      <c r="A1472" s="120"/>
    </row>
    <row r="1473" spans="1:1">
      <c r="A1473" s="120"/>
    </row>
    <row r="1474" spans="1:1">
      <c r="A1474" s="120"/>
    </row>
    <row r="1475" spans="1:1">
      <c r="A1475" s="120"/>
    </row>
    <row r="1476" spans="1:1">
      <c r="A1476" s="120"/>
    </row>
    <row r="1477" spans="1:1">
      <c r="A1477" s="120"/>
    </row>
    <row r="1478" spans="1:1">
      <c r="A1478" s="120"/>
    </row>
    <row r="1479" spans="1:1">
      <c r="A1479" s="120"/>
    </row>
    <row r="1480" spans="1:1">
      <c r="A1480" s="120"/>
    </row>
    <row r="1481" spans="1:1">
      <c r="A1481" s="120"/>
    </row>
    <row r="1482" spans="1:1">
      <c r="A1482" s="120"/>
    </row>
    <row r="1483" spans="1:1">
      <c r="A1483" s="120"/>
    </row>
    <row r="1484" spans="1:1">
      <c r="A1484" s="120"/>
    </row>
    <row r="1485" spans="1:1">
      <c r="A1485" s="120"/>
    </row>
    <row r="1486" spans="1:1">
      <c r="A1486" s="120"/>
    </row>
    <row r="1487" spans="1:1">
      <c r="A1487" s="120"/>
    </row>
    <row r="1488" spans="1:1">
      <c r="A1488" s="120"/>
    </row>
    <row r="1489" spans="1:1">
      <c r="A1489" s="120"/>
    </row>
    <row r="1490" spans="1:1">
      <c r="A1490" s="120"/>
    </row>
    <row r="1491" spans="1:1">
      <c r="A1491" s="120"/>
    </row>
    <row r="1492" spans="1:1">
      <c r="A1492" s="120"/>
    </row>
    <row r="1493" spans="1:1">
      <c r="A1493" s="120"/>
    </row>
    <row r="1494" spans="1:1">
      <c r="A1494" s="120"/>
    </row>
    <row r="1495" spans="1:1">
      <c r="A1495" s="120"/>
    </row>
    <row r="1496" spans="1:1">
      <c r="A1496" s="120"/>
    </row>
    <row r="1497" spans="1:1">
      <c r="A1497" s="120"/>
    </row>
    <row r="1498" spans="1:1">
      <c r="A1498" s="120"/>
    </row>
    <row r="1499" spans="1:1">
      <c r="A1499" s="120"/>
    </row>
    <row r="1500" spans="1:1">
      <c r="A1500" s="120"/>
    </row>
    <row r="1501" spans="1:1">
      <c r="A1501" s="120"/>
    </row>
    <row r="1502" spans="1:1">
      <c r="A1502" s="120"/>
    </row>
    <row r="1503" spans="1:1">
      <c r="A1503" s="120"/>
    </row>
    <row r="1504" spans="1:1">
      <c r="A1504" s="120"/>
    </row>
    <row r="1505" spans="1:1">
      <c r="A1505" s="120"/>
    </row>
    <row r="1506" spans="1:1">
      <c r="A1506" s="120"/>
    </row>
    <row r="1507" spans="1:1">
      <c r="A1507" s="120"/>
    </row>
    <row r="1508" spans="1:1">
      <c r="A1508" s="120"/>
    </row>
    <row r="1509" spans="1:1">
      <c r="A1509" s="120"/>
    </row>
    <row r="1510" spans="1:1">
      <c r="A1510" s="120"/>
    </row>
    <row r="1511" spans="1:1">
      <c r="A1511" s="120"/>
    </row>
    <row r="1512" spans="1:1">
      <c r="A1512" s="120"/>
    </row>
    <row r="1513" spans="1:1">
      <c r="A1513" s="120"/>
    </row>
    <row r="1514" spans="1:1">
      <c r="A1514" s="120"/>
    </row>
    <row r="1515" spans="1:1">
      <c r="A1515" s="120"/>
    </row>
    <row r="1516" spans="1:1">
      <c r="A1516" s="120"/>
    </row>
    <row r="1517" spans="1:1">
      <c r="A1517" s="120"/>
    </row>
    <row r="1518" spans="1:1">
      <c r="A1518" s="120"/>
    </row>
    <row r="1519" spans="1:1">
      <c r="A1519" s="120"/>
    </row>
    <row r="1520" spans="1:1">
      <c r="A1520" s="120"/>
    </row>
    <row r="1521" spans="1:1">
      <c r="A1521" s="120"/>
    </row>
    <row r="1522" spans="1:1">
      <c r="A1522" s="120"/>
    </row>
    <row r="1523" spans="1:1">
      <c r="A1523" s="120"/>
    </row>
    <row r="1524" spans="1:1">
      <c r="A1524" s="120"/>
    </row>
    <row r="1525" spans="1:1">
      <c r="A1525" s="120"/>
    </row>
    <row r="1526" spans="1:1">
      <c r="A1526" s="120"/>
    </row>
    <row r="1527" spans="1:1">
      <c r="A1527" s="120"/>
    </row>
    <row r="1528" spans="1:1">
      <c r="A1528" s="120"/>
    </row>
    <row r="1529" spans="1:1">
      <c r="A1529" s="120"/>
    </row>
    <row r="1530" spans="1:1">
      <c r="A1530" s="120"/>
    </row>
    <row r="1531" spans="1:1">
      <c r="A1531" s="120"/>
    </row>
    <row r="1532" spans="1:1">
      <c r="A1532" s="120"/>
    </row>
    <row r="1533" spans="1:1">
      <c r="A1533" s="120"/>
    </row>
    <row r="1534" spans="1:1">
      <c r="A1534" s="120"/>
    </row>
    <row r="1535" spans="1:1">
      <c r="A1535" s="120"/>
    </row>
    <row r="1536" spans="1:1">
      <c r="A1536" s="120"/>
    </row>
    <row r="1537" spans="1:1">
      <c r="A1537" s="120"/>
    </row>
    <row r="1538" spans="1:1">
      <c r="A1538" s="120"/>
    </row>
    <row r="1539" spans="1:1">
      <c r="A1539" s="120"/>
    </row>
    <row r="1540" spans="1:1">
      <c r="A1540" s="120"/>
    </row>
    <row r="1541" spans="1:1">
      <c r="A1541" s="120"/>
    </row>
    <row r="1542" spans="1:1">
      <c r="A1542" s="120"/>
    </row>
    <row r="1543" spans="1:1">
      <c r="A1543" s="120"/>
    </row>
    <row r="1544" spans="1:1">
      <c r="A1544" s="120"/>
    </row>
    <row r="1545" spans="1:1">
      <c r="A1545" s="120"/>
    </row>
    <row r="1546" spans="1:1">
      <c r="A1546" s="120"/>
    </row>
    <row r="1547" spans="1:1">
      <c r="A1547" s="120"/>
    </row>
    <row r="1548" spans="1:1">
      <c r="A1548" s="120"/>
    </row>
    <row r="1549" spans="1:1">
      <c r="A1549" s="120"/>
    </row>
    <row r="1550" spans="1:1">
      <c r="A1550" s="120"/>
    </row>
    <row r="1551" spans="1:1">
      <c r="A1551" s="120"/>
    </row>
    <row r="1552" spans="1:1">
      <c r="A1552" s="120"/>
    </row>
    <row r="1553" spans="1:1">
      <c r="A1553" s="120"/>
    </row>
    <row r="1554" spans="1:1">
      <c r="A1554" s="120"/>
    </row>
    <row r="1555" spans="1:1">
      <c r="A1555" s="120"/>
    </row>
    <row r="1556" spans="1:1">
      <c r="A1556" s="120"/>
    </row>
    <row r="1557" spans="1:1">
      <c r="A1557" s="120"/>
    </row>
    <row r="1558" spans="1:1">
      <c r="A1558" s="120"/>
    </row>
    <row r="1559" spans="1:1">
      <c r="A1559" s="120"/>
    </row>
    <row r="1560" spans="1:1">
      <c r="A1560" s="120"/>
    </row>
    <row r="1561" spans="1:1">
      <c r="A1561" s="120"/>
    </row>
    <row r="1562" spans="1:1">
      <c r="A1562" s="120"/>
    </row>
    <row r="1563" spans="1:1">
      <c r="A1563" s="120"/>
    </row>
    <row r="1564" spans="1:1">
      <c r="A1564" s="120"/>
    </row>
    <row r="1565" spans="1:1">
      <c r="A1565" s="120"/>
    </row>
    <row r="1566" spans="1:1">
      <c r="A1566" s="120"/>
    </row>
    <row r="1567" spans="1:1">
      <c r="A1567" s="120"/>
    </row>
    <row r="1568" spans="1:1">
      <c r="A1568" s="120"/>
    </row>
    <row r="1569" spans="1:1">
      <c r="A1569" s="120"/>
    </row>
    <row r="1570" spans="1:1">
      <c r="A1570" s="120"/>
    </row>
    <row r="1571" spans="1:1">
      <c r="A1571" s="120"/>
    </row>
    <row r="1572" spans="1:1">
      <c r="A1572" s="120"/>
    </row>
    <row r="1573" spans="1:1">
      <c r="A1573" s="120"/>
    </row>
    <row r="1574" spans="1:1">
      <c r="A1574" s="120"/>
    </row>
    <row r="1575" spans="1:1">
      <c r="A1575" s="120"/>
    </row>
    <row r="1576" spans="1:1">
      <c r="A1576" s="120"/>
    </row>
    <row r="1577" spans="1:1">
      <c r="A1577" s="120"/>
    </row>
    <row r="1578" spans="1:1">
      <c r="A1578" s="120"/>
    </row>
    <row r="1579" spans="1:1">
      <c r="A1579" s="120"/>
    </row>
    <row r="1580" spans="1:1">
      <c r="A1580" s="120"/>
    </row>
    <row r="1581" spans="1:1">
      <c r="A1581" s="120"/>
    </row>
    <row r="1582" spans="1:1">
      <c r="A1582" s="120"/>
    </row>
    <row r="1583" spans="1:1">
      <c r="A1583" s="120"/>
    </row>
    <row r="1584" spans="1:1">
      <c r="A1584" s="120"/>
    </row>
    <row r="1585" spans="1:1">
      <c r="A1585" s="120"/>
    </row>
    <row r="1586" spans="1:1">
      <c r="A1586" s="120"/>
    </row>
    <row r="1587" spans="1:1">
      <c r="A1587" s="120"/>
    </row>
    <row r="1588" spans="1:1">
      <c r="A1588" s="120"/>
    </row>
    <row r="1589" spans="1:1">
      <c r="A1589" s="120"/>
    </row>
    <row r="1590" spans="1:1">
      <c r="A1590" s="120"/>
    </row>
    <row r="1591" spans="1:1">
      <c r="A1591" s="120"/>
    </row>
    <row r="1592" spans="1:1">
      <c r="A1592" s="120"/>
    </row>
    <row r="1593" spans="1:1">
      <c r="A1593" s="120"/>
    </row>
    <row r="1594" spans="1:1">
      <c r="A1594" s="120"/>
    </row>
    <row r="1595" spans="1:1">
      <c r="A1595" s="120"/>
    </row>
    <row r="1596" spans="1:1">
      <c r="A1596" s="120"/>
    </row>
    <row r="1597" spans="1:1">
      <c r="A1597" s="120"/>
    </row>
    <row r="1598" spans="1:1">
      <c r="A1598" s="120"/>
    </row>
    <row r="1599" spans="1:1">
      <c r="A1599" s="120"/>
    </row>
    <row r="1600" spans="1:1">
      <c r="A1600" s="120"/>
    </row>
    <row r="1601" spans="1:1">
      <c r="A1601" s="120"/>
    </row>
    <row r="1602" spans="1:1">
      <c r="A1602" s="120"/>
    </row>
  </sheetData>
  <mergeCells count="27">
    <mergeCell ref="H28:I28"/>
    <mergeCell ref="A3:I3"/>
    <mergeCell ref="H22:I22"/>
    <mergeCell ref="H23:I23"/>
    <mergeCell ref="H24:I24"/>
    <mergeCell ref="H25:I25"/>
    <mergeCell ref="H26:I26"/>
    <mergeCell ref="A18:G19"/>
    <mergeCell ref="A20:A21"/>
    <mergeCell ref="B20:B21"/>
    <mergeCell ref="C20:C21"/>
    <mergeCell ref="D20:D21"/>
    <mergeCell ref="E20:E21"/>
    <mergeCell ref="F20:F21"/>
    <mergeCell ref="G20:G21"/>
    <mergeCell ref="H18:I21"/>
    <mergeCell ref="I7:I8"/>
    <mergeCell ref="C7:C8"/>
    <mergeCell ref="A2:I2"/>
    <mergeCell ref="A5:A8"/>
    <mergeCell ref="B5:B8"/>
    <mergeCell ref="F7:F8"/>
    <mergeCell ref="H7:H8"/>
    <mergeCell ref="G7:G8"/>
    <mergeCell ref="E7:E8"/>
    <mergeCell ref="C5:I6"/>
    <mergeCell ref="D7:D8"/>
  </mergeCells>
  <phoneticPr fontId="4" type="noConversion"/>
  <pageMargins left="0.78740157480314965" right="0.78740157480314965" top="1.7716535433070868" bottom="0.78740157480314965" header="0" footer="0"/>
  <pageSetup paperSize="9" scale="80" pageOrder="overThenDown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3"/>
  <dimension ref="A1:T90"/>
  <sheetViews>
    <sheetView showGridLines="0" view="pageBreakPreview" zoomScaleNormal="100" zoomScaleSheetLayoutView="100" workbookViewId="0">
      <selection activeCell="A5" sqref="A5:A9"/>
    </sheetView>
  </sheetViews>
  <sheetFormatPr defaultColWidth="9" defaultRowHeight="14.25"/>
  <cols>
    <col min="1" max="1" width="7.875" style="29" customWidth="1"/>
    <col min="2" max="2" width="9.125" style="166" customWidth="1"/>
    <col min="3" max="3" width="8.875" style="166" customWidth="1"/>
    <col min="4" max="4" width="10" style="167" customWidth="1"/>
    <col min="5" max="5" width="7.875" style="167" customWidth="1"/>
    <col min="6" max="10" width="9.5" style="167" customWidth="1"/>
    <col min="11" max="11" width="9.25" style="169" customWidth="1"/>
    <col min="12" max="12" width="10.5" style="167" customWidth="1"/>
    <col min="13" max="13" width="11" style="167" customWidth="1"/>
    <col min="14" max="18" width="11.125" style="167" customWidth="1"/>
    <col min="19" max="19" width="10.125" style="29" customWidth="1"/>
    <col min="20" max="16384" width="9" style="167"/>
  </cols>
  <sheetData>
    <row r="1" spans="1:20" s="165" customFormat="1" ht="18" customHeight="1">
      <c r="A1" s="17"/>
      <c r="B1" s="164"/>
      <c r="C1" s="164"/>
      <c r="J1" s="19"/>
      <c r="K1" s="20"/>
      <c r="S1" s="18"/>
    </row>
    <row r="2" spans="1:20" s="145" customFormat="1" ht="18" customHeight="1">
      <c r="A2" s="362" t="s">
        <v>232</v>
      </c>
      <c r="B2" s="339"/>
      <c r="C2" s="339"/>
      <c r="D2" s="339"/>
      <c r="E2" s="339"/>
      <c r="F2" s="339"/>
      <c r="G2" s="339"/>
      <c r="H2" s="339"/>
      <c r="I2" s="339"/>
      <c r="J2" s="339"/>
      <c r="K2" s="362" t="s">
        <v>389</v>
      </c>
      <c r="L2" s="362"/>
      <c r="M2" s="362"/>
      <c r="N2" s="362"/>
      <c r="O2" s="362"/>
      <c r="P2" s="362"/>
      <c r="Q2" s="362"/>
      <c r="R2" s="362"/>
      <c r="S2" s="362"/>
      <c r="T2" s="64"/>
    </row>
    <row r="3" spans="1:20" s="146" customFormat="1" ht="18" customHeight="1">
      <c r="A3" s="499" t="s">
        <v>336</v>
      </c>
      <c r="B3" s="499"/>
      <c r="C3" s="499"/>
      <c r="D3" s="499"/>
      <c r="E3" s="499"/>
      <c r="F3" s="499"/>
      <c r="G3" s="499"/>
      <c r="H3" s="499"/>
      <c r="I3" s="499"/>
      <c r="J3" s="499"/>
      <c r="K3" s="499" t="s">
        <v>390</v>
      </c>
      <c r="L3" s="499"/>
      <c r="M3" s="499"/>
      <c r="N3" s="499"/>
      <c r="O3" s="499"/>
      <c r="P3" s="499"/>
      <c r="Q3" s="499"/>
      <c r="R3" s="499"/>
      <c r="S3" s="499"/>
      <c r="T3" s="273"/>
    </row>
    <row r="4" spans="1:20" s="147" customFormat="1" ht="18" customHeight="1" thickBot="1">
      <c r="A4" s="37" t="s">
        <v>231</v>
      </c>
      <c r="B4" s="37"/>
      <c r="C4" s="37"/>
      <c r="D4" s="37"/>
      <c r="E4" s="37"/>
      <c r="F4" s="37"/>
      <c r="G4" s="139"/>
      <c r="H4" s="37"/>
      <c r="I4" s="37"/>
      <c r="J4" s="245" t="s">
        <v>35</v>
      </c>
      <c r="K4" s="37" t="s">
        <v>231</v>
      </c>
      <c r="L4" s="37"/>
      <c r="M4" s="37"/>
      <c r="N4" s="37"/>
      <c r="O4" s="37"/>
      <c r="P4" s="498"/>
      <c r="Q4" s="498"/>
      <c r="R4" s="498"/>
      <c r="S4" s="36" t="s">
        <v>35</v>
      </c>
    </row>
    <row r="5" spans="1:20" s="149" customFormat="1" ht="24.75" customHeight="1">
      <c r="A5" s="458" t="s">
        <v>148</v>
      </c>
      <c r="B5" s="372" t="s">
        <v>356</v>
      </c>
      <c r="C5" s="501" t="s">
        <v>391</v>
      </c>
      <c r="D5" s="460"/>
      <c r="E5" s="460"/>
      <c r="F5" s="460"/>
      <c r="G5" s="460"/>
      <c r="H5" s="460"/>
      <c r="I5" s="460"/>
      <c r="J5" s="460"/>
      <c r="K5" s="460" t="s">
        <v>391</v>
      </c>
      <c r="L5" s="460"/>
      <c r="M5" s="460"/>
      <c r="N5" s="460"/>
      <c r="O5" s="460"/>
      <c r="P5" s="461"/>
      <c r="Q5" s="497" t="s">
        <v>227</v>
      </c>
      <c r="R5" s="372"/>
      <c r="S5" s="363" t="s">
        <v>149</v>
      </c>
    </row>
    <row r="6" spans="1:20" s="149" customFormat="1" ht="20.25" customHeight="1">
      <c r="A6" s="500"/>
      <c r="B6" s="356"/>
      <c r="C6" s="502" t="s">
        <v>260</v>
      </c>
      <c r="D6" s="445"/>
      <c r="E6" s="445"/>
      <c r="F6" s="445"/>
      <c r="G6" s="445"/>
      <c r="H6" s="445"/>
      <c r="I6" s="445"/>
      <c r="J6" s="503"/>
      <c r="K6" s="496" t="s">
        <v>392</v>
      </c>
      <c r="L6" s="496"/>
      <c r="M6" s="496"/>
      <c r="N6" s="496"/>
      <c r="O6" s="496"/>
      <c r="P6" s="398" t="s">
        <v>188</v>
      </c>
      <c r="Q6" s="398" t="s">
        <v>228</v>
      </c>
      <c r="R6" s="398" t="s">
        <v>397</v>
      </c>
      <c r="S6" s="366"/>
    </row>
    <row r="7" spans="1:20" s="149" customFormat="1" ht="18.75" customHeight="1">
      <c r="A7" s="500"/>
      <c r="B7" s="356"/>
      <c r="C7" s="344"/>
      <c r="D7" s="504" t="s">
        <v>185</v>
      </c>
      <c r="E7" s="398" t="s">
        <v>186</v>
      </c>
      <c r="F7" s="504" t="s">
        <v>398</v>
      </c>
      <c r="G7" s="506" t="s">
        <v>187</v>
      </c>
      <c r="H7" s="398" t="s">
        <v>184</v>
      </c>
      <c r="I7" s="398" t="s">
        <v>230</v>
      </c>
      <c r="J7" s="409" t="s">
        <v>229</v>
      </c>
      <c r="K7" s="493"/>
      <c r="L7" s="409" t="s">
        <v>394</v>
      </c>
      <c r="M7" s="409" t="s">
        <v>395</v>
      </c>
      <c r="N7" s="334" t="s">
        <v>393</v>
      </c>
      <c r="O7" s="409" t="s">
        <v>396</v>
      </c>
      <c r="P7" s="399"/>
      <c r="Q7" s="399"/>
      <c r="R7" s="399"/>
      <c r="S7" s="366"/>
    </row>
    <row r="8" spans="1:20" s="149" customFormat="1" ht="27" customHeight="1">
      <c r="A8" s="500"/>
      <c r="B8" s="356"/>
      <c r="C8" s="334"/>
      <c r="D8" s="504"/>
      <c r="E8" s="399"/>
      <c r="F8" s="504"/>
      <c r="G8" s="507"/>
      <c r="H8" s="399"/>
      <c r="I8" s="399"/>
      <c r="J8" s="366"/>
      <c r="K8" s="494"/>
      <c r="L8" s="366"/>
      <c r="M8" s="366"/>
      <c r="N8" s="343"/>
      <c r="O8" s="366"/>
      <c r="P8" s="399"/>
      <c r="Q8" s="399"/>
      <c r="R8" s="399"/>
      <c r="S8" s="366"/>
    </row>
    <row r="9" spans="1:20" s="149" customFormat="1" ht="27" customHeight="1">
      <c r="A9" s="448"/>
      <c r="B9" s="351"/>
      <c r="C9" s="335"/>
      <c r="D9" s="505"/>
      <c r="E9" s="400"/>
      <c r="F9" s="505"/>
      <c r="G9" s="508"/>
      <c r="H9" s="400"/>
      <c r="I9" s="400"/>
      <c r="J9" s="410"/>
      <c r="K9" s="495"/>
      <c r="L9" s="410"/>
      <c r="M9" s="410"/>
      <c r="N9" s="492"/>
      <c r="O9" s="410"/>
      <c r="P9" s="400"/>
      <c r="Q9" s="400"/>
      <c r="R9" s="400"/>
      <c r="S9" s="410"/>
    </row>
    <row r="10" spans="1:20" s="149" customFormat="1" ht="19.5" customHeight="1">
      <c r="A10" s="161">
        <v>2017</v>
      </c>
      <c r="B10" s="195">
        <v>101</v>
      </c>
      <c r="C10" s="22">
        <v>23</v>
      </c>
      <c r="D10" s="195">
        <v>1</v>
      </c>
      <c r="E10" s="195">
        <v>10</v>
      </c>
      <c r="F10" s="195">
        <v>1</v>
      </c>
      <c r="G10" s="195">
        <v>2</v>
      </c>
      <c r="H10" s="195">
        <v>1</v>
      </c>
      <c r="I10" s="135">
        <v>0</v>
      </c>
      <c r="J10" s="195">
        <v>8</v>
      </c>
      <c r="K10" s="195">
        <v>33</v>
      </c>
      <c r="L10" s="195">
        <v>18</v>
      </c>
      <c r="M10" s="195">
        <v>1</v>
      </c>
      <c r="N10" s="195">
        <v>4</v>
      </c>
      <c r="O10" s="195">
        <v>10</v>
      </c>
      <c r="P10" s="195">
        <v>42</v>
      </c>
      <c r="Q10" s="195">
        <v>3</v>
      </c>
      <c r="R10" s="195">
        <v>0</v>
      </c>
      <c r="S10" s="161">
        <v>2017</v>
      </c>
    </row>
    <row r="11" spans="1:20" s="23" customFormat="1" ht="19.5" customHeight="1">
      <c r="A11" s="161">
        <v>2018</v>
      </c>
      <c r="B11" s="195">
        <v>101</v>
      </c>
      <c r="C11" s="22">
        <v>23</v>
      </c>
      <c r="D11" s="195">
        <v>1</v>
      </c>
      <c r="E11" s="195">
        <v>10</v>
      </c>
      <c r="F11" s="195">
        <v>1</v>
      </c>
      <c r="G11" s="195">
        <v>2</v>
      </c>
      <c r="H11" s="195">
        <v>1</v>
      </c>
      <c r="I11" s="135">
        <v>0</v>
      </c>
      <c r="J11" s="195">
        <v>8</v>
      </c>
      <c r="K11" s="195">
        <v>33</v>
      </c>
      <c r="L11" s="195">
        <v>18</v>
      </c>
      <c r="M11" s="195">
        <v>1</v>
      </c>
      <c r="N11" s="195">
        <v>4</v>
      </c>
      <c r="O11" s="195">
        <v>10</v>
      </c>
      <c r="P11" s="195">
        <v>42</v>
      </c>
      <c r="Q11" s="195">
        <v>3</v>
      </c>
      <c r="R11" s="195">
        <v>0</v>
      </c>
      <c r="S11" s="161">
        <v>2018</v>
      </c>
    </row>
    <row r="12" spans="1:20" s="23" customFormat="1" ht="19.5" customHeight="1">
      <c r="A12" s="161">
        <v>2019</v>
      </c>
      <c r="B12" s="195">
        <v>102</v>
      </c>
      <c r="C12" s="22">
        <v>24</v>
      </c>
      <c r="D12" s="195">
        <v>1</v>
      </c>
      <c r="E12" s="195">
        <v>11</v>
      </c>
      <c r="F12" s="195">
        <v>1</v>
      </c>
      <c r="G12" s="195">
        <v>2</v>
      </c>
      <c r="H12" s="195">
        <v>1</v>
      </c>
      <c r="I12" s="135">
        <v>0</v>
      </c>
      <c r="J12" s="195">
        <v>8</v>
      </c>
      <c r="K12" s="195">
        <v>33</v>
      </c>
      <c r="L12" s="195">
        <v>18</v>
      </c>
      <c r="M12" s="195">
        <v>1</v>
      </c>
      <c r="N12" s="195">
        <v>4</v>
      </c>
      <c r="O12" s="195">
        <v>10</v>
      </c>
      <c r="P12" s="195">
        <v>42</v>
      </c>
      <c r="Q12" s="195">
        <v>3</v>
      </c>
      <c r="R12" s="195">
        <v>0</v>
      </c>
      <c r="S12" s="161">
        <v>2019</v>
      </c>
    </row>
    <row r="13" spans="1:20" s="149" customFormat="1" ht="19.5" customHeight="1">
      <c r="A13" s="134">
        <v>2020</v>
      </c>
      <c r="B13" s="195">
        <v>104</v>
      </c>
      <c r="C13" s="195">
        <v>25</v>
      </c>
      <c r="D13" s="195">
        <v>1</v>
      </c>
      <c r="E13" s="195">
        <v>11</v>
      </c>
      <c r="F13" s="195">
        <v>1</v>
      </c>
      <c r="G13" s="195">
        <v>2</v>
      </c>
      <c r="H13" s="195">
        <v>1</v>
      </c>
      <c r="I13" s="195">
        <v>0</v>
      </c>
      <c r="J13" s="195">
        <v>9</v>
      </c>
      <c r="K13" s="195">
        <v>34</v>
      </c>
      <c r="L13" s="195">
        <v>18</v>
      </c>
      <c r="M13" s="195">
        <v>1</v>
      </c>
      <c r="N13" s="195">
        <v>5</v>
      </c>
      <c r="O13" s="195">
        <v>10</v>
      </c>
      <c r="P13" s="195">
        <v>42</v>
      </c>
      <c r="Q13" s="195">
        <v>3</v>
      </c>
      <c r="R13" s="195">
        <v>0</v>
      </c>
      <c r="S13" s="134">
        <v>2020</v>
      </c>
    </row>
    <row r="14" spans="1:20" s="23" customFormat="1" ht="19.5" customHeight="1">
      <c r="A14" s="185">
        <v>2021</v>
      </c>
      <c r="B14" s="135">
        <f>SUM(B16:B25)</f>
        <v>109</v>
      </c>
      <c r="C14" s="135">
        <f>SUM(D14:J14)</f>
        <v>25</v>
      </c>
      <c r="D14" s="135">
        <f>SUM(D16:D25)</f>
        <v>1</v>
      </c>
      <c r="E14" s="135">
        <f t="shared" ref="E14:J14" si="0">SUM(E16:E25)</f>
        <v>11</v>
      </c>
      <c r="F14" s="135">
        <f t="shared" si="0"/>
        <v>1</v>
      </c>
      <c r="G14" s="135">
        <f t="shared" si="0"/>
        <v>2</v>
      </c>
      <c r="H14" s="135">
        <f t="shared" si="0"/>
        <v>1</v>
      </c>
      <c r="I14" s="135">
        <f t="shared" si="0"/>
        <v>0</v>
      </c>
      <c r="J14" s="135">
        <f t="shared" si="0"/>
        <v>9</v>
      </c>
      <c r="K14" s="135">
        <f>SUM(L14:O14)</f>
        <v>38</v>
      </c>
      <c r="L14" s="135">
        <f>SUM(L16:L25)</f>
        <v>20</v>
      </c>
      <c r="M14" s="135">
        <f t="shared" ref="M14:O14" si="1">SUM(M16:M25)</f>
        <v>1</v>
      </c>
      <c r="N14" s="135">
        <f t="shared" si="1"/>
        <v>6</v>
      </c>
      <c r="O14" s="135">
        <f t="shared" si="1"/>
        <v>11</v>
      </c>
      <c r="P14" s="135">
        <f>SUM(P16:P25)</f>
        <v>43</v>
      </c>
      <c r="Q14" s="135">
        <f>SUM(Q16:Q25)</f>
        <v>3</v>
      </c>
      <c r="R14" s="135">
        <f>SUM(R16:R25)</f>
        <v>0</v>
      </c>
      <c r="S14" s="185">
        <v>2021</v>
      </c>
    </row>
    <row r="15" spans="1:20" s="149" customFormat="1" ht="19.5" customHeight="1">
      <c r="A15" s="35"/>
      <c r="B15" s="135"/>
      <c r="C15" s="195"/>
      <c r="D15" s="135"/>
      <c r="E15" s="135"/>
      <c r="F15" s="135"/>
      <c r="G15" s="135"/>
      <c r="H15" s="135"/>
      <c r="I15" s="135"/>
      <c r="J15" s="135"/>
      <c r="K15" s="195"/>
      <c r="L15" s="135"/>
      <c r="M15" s="135"/>
      <c r="N15" s="135"/>
      <c r="O15" s="135"/>
      <c r="P15" s="135"/>
      <c r="Q15" s="16"/>
      <c r="R15" s="16"/>
      <c r="S15" s="34"/>
    </row>
    <row r="16" spans="1:20" s="149" customFormat="1" ht="19.5" customHeight="1">
      <c r="A16" s="214" t="s">
        <v>72</v>
      </c>
      <c r="B16" s="195">
        <f>C16+K16+P16+Q16</f>
        <v>35</v>
      </c>
      <c r="C16" s="195">
        <f>SUM(D16:J16)</f>
        <v>11</v>
      </c>
      <c r="D16" s="232">
        <v>0</v>
      </c>
      <c r="E16" s="232">
        <v>5</v>
      </c>
      <c r="F16" s="232">
        <v>0</v>
      </c>
      <c r="G16" s="232">
        <v>1</v>
      </c>
      <c r="H16" s="232">
        <v>0</v>
      </c>
      <c r="I16" s="232">
        <v>0</v>
      </c>
      <c r="J16" s="232">
        <v>5</v>
      </c>
      <c r="K16" s="195">
        <f>L16+M16+N16+O16</f>
        <v>9</v>
      </c>
      <c r="L16" s="232">
        <v>2</v>
      </c>
      <c r="M16" s="232">
        <v>1</v>
      </c>
      <c r="N16" s="232">
        <v>4</v>
      </c>
      <c r="O16" s="232">
        <v>2</v>
      </c>
      <c r="P16" s="232">
        <v>14</v>
      </c>
      <c r="Q16" s="232">
        <v>1</v>
      </c>
      <c r="R16" s="232">
        <v>0</v>
      </c>
      <c r="S16" s="93" t="s">
        <v>73</v>
      </c>
    </row>
    <row r="17" spans="1:19" s="149" customFormat="1" ht="19.5" customHeight="1">
      <c r="A17" s="214" t="s">
        <v>17</v>
      </c>
      <c r="B17" s="195">
        <f t="shared" ref="B17:B25" si="2">C17+K17+P17+Q17</f>
        <v>11</v>
      </c>
      <c r="C17" s="195">
        <f>SUM(D17:J17)</f>
        <v>4</v>
      </c>
      <c r="D17" s="232">
        <v>1</v>
      </c>
      <c r="E17" s="232">
        <v>2</v>
      </c>
      <c r="F17" s="232">
        <v>0</v>
      </c>
      <c r="G17" s="232">
        <v>0</v>
      </c>
      <c r="H17" s="232">
        <v>0</v>
      </c>
      <c r="I17" s="232">
        <v>0</v>
      </c>
      <c r="J17" s="232">
        <v>1</v>
      </c>
      <c r="K17" s="195">
        <f>L17+M17+N17+O17</f>
        <v>3</v>
      </c>
      <c r="L17" s="232">
        <v>1</v>
      </c>
      <c r="M17" s="232">
        <v>0</v>
      </c>
      <c r="N17" s="232">
        <v>0</v>
      </c>
      <c r="O17" s="232">
        <v>2</v>
      </c>
      <c r="P17" s="232">
        <v>4</v>
      </c>
      <c r="Q17" s="232">
        <v>0</v>
      </c>
      <c r="R17" s="232">
        <v>0</v>
      </c>
      <c r="S17" s="93" t="s">
        <v>26</v>
      </c>
    </row>
    <row r="18" spans="1:19" s="149" customFormat="1" ht="19.5" customHeight="1">
      <c r="A18" s="214" t="s">
        <v>18</v>
      </c>
      <c r="B18" s="195">
        <f t="shared" si="2"/>
        <v>8</v>
      </c>
      <c r="C18" s="195">
        <f>SUM(D18:J18)</f>
        <v>1</v>
      </c>
      <c r="D18" s="232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1</v>
      </c>
      <c r="K18" s="195">
        <f>L18+M18+N18+O18</f>
        <v>5</v>
      </c>
      <c r="L18" s="232">
        <v>4</v>
      </c>
      <c r="M18" s="232">
        <v>0</v>
      </c>
      <c r="N18" s="232">
        <v>1</v>
      </c>
      <c r="O18" s="232">
        <v>0</v>
      </c>
      <c r="P18" s="232">
        <v>2</v>
      </c>
      <c r="Q18" s="232">
        <v>0</v>
      </c>
      <c r="R18" s="232">
        <v>0</v>
      </c>
      <c r="S18" s="93" t="s">
        <v>27</v>
      </c>
    </row>
    <row r="19" spans="1:19" s="149" customFormat="1" ht="19.5" customHeight="1">
      <c r="A19" s="214" t="s">
        <v>19</v>
      </c>
      <c r="B19" s="195">
        <f t="shared" si="2"/>
        <v>18</v>
      </c>
      <c r="C19" s="195">
        <f>SUM(D19:J19)</f>
        <v>0</v>
      </c>
      <c r="D19" s="232">
        <v>0</v>
      </c>
      <c r="E19" s="232">
        <v>0</v>
      </c>
      <c r="F19" s="232">
        <v>0</v>
      </c>
      <c r="G19" s="232">
        <v>0</v>
      </c>
      <c r="H19" s="232">
        <v>0</v>
      </c>
      <c r="I19" s="232">
        <v>0</v>
      </c>
      <c r="J19" s="232">
        <v>0</v>
      </c>
      <c r="K19" s="195">
        <f t="shared" ref="K19:K21" si="3">L19+M19+N19+O19</f>
        <v>5</v>
      </c>
      <c r="L19" s="232">
        <v>3</v>
      </c>
      <c r="M19" s="232">
        <v>0</v>
      </c>
      <c r="N19" s="232">
        <v>0</v>
      </c>
      <c r="O19" s="232">
        <v>2</v>
      </c>
      <c r="P19" s="232">
        <v>12</v>
      </c>
      <c r="Q19" s="232">
        <v>1</v>
      </c>
      <c r="R19" s="232">
        <v>0</v>
      </c>
      <c r="S19" s="93" t="s">
        <v>28</v>
      </c>
    </row>
    <row r="20" spans="1:19" s="149" customFormat="1" ht="19.5" customHeight="1">
      <c r="A20" s="214" t="s">
        <v>20</v>
      </c>
      <c r="B20" s="195">
        <f t="shared" si="2"/>
        <v>13</v>
      </c>
      <c r="C20" s="195">
        <f>SUM(D20:J20)</f>
        <v>4</v>
      </c>
      <c r="D20" s="232">
        <v>0</v>
      </c>
      <c r="E20" s="232">
        <v>2</v>
      </c>
      <c r="F20" s="232">
        <v>1</v>
      </c>
      <c r="G20" s="232">
        <v>0</v>
      </c>
      <c r="H20" s="232">
        <v>0</v>
      </c>
      <c r="I20" s="232">
        <v>0</v>
      </c>
      <c r="J20" s="232">
        <v>1</v>
      </c>
      <c r="K20" s="195">
        <f t="shared" si="3"/>
        <v>6</v>
      </c>
      <c r="L20" s="232">
        <v>5</v>
      </c>
      <c r="M20" s="232">
        <v>0</v>
      </c>
      <c r="N20" s="232">
        <v>0</v>
      </c>
      <c r="O20" s="232">
        <v>1</v>
      </c>
      <c r="P20" s="232">
        <v>3</v>
      </c>
      <c r="Q20" s="232">
        <v>0</v>
      </c>
      <c r="R20" s="232">
        <v>0</v>
      </c>
      <c r="S20" s="93" t="s">
        <v>29</v>
      </c>
    </row>
    <row r="21" spans="1:19" s="149" customFormat="1" ht="19.5" customHeight="1">
      <c r="A21" s="214" t="s">
        <v>21</v>
      </c>
      <c r="B21" s="195">
        <f t="shared" si="2"/>
        <v>3</v>
      </c>
      <c r="C21" s="195">
        <f t="shared" ref="C21:C25" si="4">SUM(D21:J21)</f>
        <v>0</v>
      </c>
      <c r="D21" s="232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195">
        <f t="shared" si="3"/>
        <v>2</v>
      </c>
      <c r="L21" s="232">
        <v>0</v>
      </c>
      <c r="M21" s="232">
        <v>0</v>
      </c>
      <c r="N21" s="232">
        <v>0</v>
      </c>
      <c r="O21" s="232">
        <v>2</v>
      </c>
      <c r="P21" s="232">
        <v>1</v>
      </c>
      <c r="Q21" s="232">
        <v>0</v>
      </c>
      <c r="R21" s="232">
        <v>0</v>
      </c>
      <c r="S21" s="93" t="s">
        <v>93</v>
      </c>
    </row>
    <row r="22" spans="1:19" s="149" customFormat="1" ht="19.5" customHeight="1">
      <c r="A22" s="214" t="s">
        <v>22</v>
      </c>
      <c r="B22" s="195">
        <f t="shared" si="2"/>
        <v>2</v>
      </c>
      <c r="C22" s="195">
        <f t="shared" si="4"/>
        <v>1</v>
      </c>
      <c r="D22" s="232">
        <v>0</v>
      </c>
      <c r="E22" s="232">
        <v>0</v>
      </c>
      <c r="F22" s="232">
        <v>0</v>
      </c>
      <c r="G22" s="232">
        <v>0</v>
      </c>
      <c r="H22" s="232">
        <v>1</v>
      </c>
      <c r="I22" s="232">
        <v>0</v>
      </c>
      <c r="J22" s="232">
        <v>0</v>
      </c>
      <c r="K22" s="195">
        <f>L22+M22+N22+O22</f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1</v>
      </c>
      <c r="R22" s="232">
        <v>0</v>
      </c>
      <c r="S22" s="93" t="s">
        <v>30</v>
      </c>
    </row>
    <row r="23" spans="1:19" s="149" customFormat="1" ht="19.5" customHeight="1">
      <c r="A23" s="214" t="s">
        <v>23</v>
      </c>
      <c r="B23" s="195">
        <f>C23+K23+P23+Q23</f>
        <v>1</v>
      </c>
      <c r="C23" s="195">
        <f t="shared" si="4"/>
        <v>0</v>
      </c>
      <c r="D23" s="232"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195">
        <f>L23+M23+N23+O23</f>
        <v>1</v>
      </c>
      <c r="L23" s="232">
        <v>1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93" t="s">
        <v>31</v>
      </c>
    </row>
    <row r="24" spans="1:19" s="149" customFormat="1" ht="19.5" customHeight="1">
      <c r="A24" s="214" t="s">
        <v>24</v>
      </c>
      <c r="B24" s="195">
        <f t="shared" si="2"/>
        <v>10</v>
      </c>
      <c r="C24" s="195">
        <f t="shared" si="4"/>
        <v>3</v>
      </c>
      <c r="D24" s="232">
        <v>0</v>
      </c>
      <c r="E24" s="232">
        <v>2</v>
      </c>
      <c r="F24" s="232">
        <v>0</v>
      </c>
      <c r="G24" s="232">
        <v>1</v>
      </c>
      <c r="H24" s="232">
        <v>0</v>
      </c>
      <c r="I24" s="232">
        <v>0</v>
      </c>
      <c r="J24" s="232">
        <v>0</v>
      </c>
      <c r="K24" s="195">
        <f>L24+M24+N24+O24</f>
        <v>4</v>
      </c>
      <c r="L24" s="232">
        <v>3</v>
      </c>
      <c r="M24" s="232">
        <v>0</v>
      </c>
      <c r="N24" s="232">
        <v>1</v>
      </c>
      <c r="O24" s="232">
        <v>0</v>
      </c>
      <c r="P24" s="232">
        <v>3</v>
      </c>
      <c r="Q24" s="232">
        <v>0</v>
      </c>
      <c r="R24" s="232">
        <v>0</v>
      </c>
      <c r="S24" s="93" t="s">
        <v>32</v>
      </c>
    </row>
    <row r="25" spans="1:19" s="149" customFormat="1" ht="19.5" customHeight="1" thickBot="1">
      <c r="A25" s="214" t="s">
        <v>25</v>
      </c>
      <c r="B25" s="195">
        <f t="shared" si="2"/>
        <v>8</v>
      </c>
      <c r="C25" s="195">
        <f t="shared" si="4"/>
        <v>1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1</v>
      </c>
      <c r="K25" s="196">
        <f>L25+M25+N25+O25</f>
        <v>3</v>
      </c>
      <c r="L25" s="232">
        <v>1</v>
      </c>
      <c r="M25" s="232">
        <v>0</v>
      </c>
      <c r="N25" s="232">
        <v>0</v>
      </c>
      <c r="O25" s="232">
        <v>2</v>
      </c>
      <c r="P25" s="232">
        <v>4</v>
      </c>
      <c r="Q25" s="232">
        <v>0</v>
      </c>
      <c r="R25" s="232">
        <v>0</v>
      </c>
      <c r="S25" s="93" t="s">
        <v>33</v>
      </c>
    </row>
    <row r="26" spans="1:19" s="55" customFormat="1" ht="12" customHeight="1">
      <c r="A26" s="125" t="s">
        <v>308</v>
      </c>
      <c r="B26" s="289"/>
      <c r="C26" s="289"/>
      <c r="D26" s="289"/>
      <c r="E26" s="289"/>
      <c r="F26" s="289"/>
      <c r="G26" s="289"/>
      <c r="H26" s="289"/>
      <c r="I26" s="289"/>
      <c r="J26" s="125"/>
      <c r="K26" s="125" t="s">
        <v>308</v>
      </c>
      <c r="L26" s="289"/>
      <c r="M26" s="289"/>
      <c r="N26" s="289"/>
      <c r="O26" s="289"/>
      <c r="P26" s="491" t="s">
        <v>337</v>
      </c>
      <c r="Q26" s="491"/>
      <c r="R26" s="491"/>
      <c r="S26" s="491"/>
    </row>
    <row r="27" spans="1:19" s="290" customFormat="1" ht="12" customHeight="1">
      <c r="A27" s="129" t="s">
        <v>262</v>
      </c>
      <c r="B27" s="28"/>
      <c r="C27" s="28"/>
      <c r="D27" s="149"/>
      <c r="E27" s="149"/>
      <c r="F27" s="149"/>
      <c r="G27" s="149"/>
      <c r="H27" s="149"/>
      <c r="I27" s="149"/>
      <c r="J27" s="149"/>
      <c r="K27" s="129" t="s">
        <v>262</v>
      </c>
      <c r="L27" s="149"/>
      <c r="M27" s="149"/>
      <c r="N27" s="149"/>
      <c r="O27" s="149"/>
      <c r="P27" s="149"/>
      <c r="Q27" s="149"/>
      <c r="R27" s="149"/>
      <c r="S27" s="28"/>
    </row>
    <row r="28" spans="1:19" s="149" customFormat="1" ht="11.25">
      <c r="A28" s="168"/>
      <c r="B28" s="28"/>
      <c r="C28" s="28"/>
      <c r="K28" s="147"/>
      <c r="S28" s="28"/>
    </row>
    <row r="29" spans="1:19" s="149" customFormat="1" ht="11.25">
      <c r="A29" s="168" t="s">
        <v>261</v>
      </c>
      <c r="B29" s="28"/>
      <c r="C29" s="28"/>
      <c r="K29" s="147"/>
      <c r="S29" s="28"/>
    </row>
    <row r="30" spans="1:19" s="149" customFormat="1" ht="11.25">
      <c r="A30" s="28"/>
      <c r="B30" s="28"/>
      <c r="C30" s="28"/>
      <c r="K30" s="147"/>
      <c r="S30" s="28"/>
    </row>
    <row r="31" spans="1:19" s="149" customFormat="1" ht="11.25">
      <c r="A31" s="28"/>
      <c r="B31" s="31"/>
      <c r="C31" s="28"/>
      <c r="K31" s="147"/>
      <c r="S31" s="28"/>
    </row>
    <row r="32" spans="1:19" s="149" customFormat="1" ht="20.25">
      <c r="A32" s="28"/>
      <c r="B32" s="28"/>
      <c r="C32" s="30"/>
      <c r="K32" s="147"/>
      <c r="S32" s="28"/>
    </row>
    <row r="33" spans="1:19" s="149" customFormat="1" ht="11.25">
      <c r="A33" s="28"/>
      <c r="B33" s="28"/>
      <c r="C33" s="28"/>
      <c r="K33" s="147"/>
      <c r="S33" s="28"/>
    </row>
    <row r="34" spans="1:19" s="149" customFormat="1" ht="11.25">
      <c r="A34" s="28"/>
      <c r="B34" s="28"/>
      <c r="C34" s="28"/>
      <c r="K34" s="147"/>
      <c r="S34" s="28"/>
    </row>
    <row r="35" spans="1:19" s="149" customFormat="1" ht="11.25">
      <c r="A35" s="28"/>
      <c r="B35" s="28"/>
      <c r="C35" s="28"/>
      <c r="K35" s="147"/>
      <c r="S35" s="28"/>
    </row>
    <row r="36" spans="1:19" s="149" customFormat="1" ht="11.25">
      <c r="A36" s="28"/>
      <c r="B36" s="28"/>
      <c r="C36" s="28"/>
      <c r="K36" s="147"/>
      <c r="S36" s="28"/>
    </row>
    <row r="37" spans="1:19" s="149" customFormat="1" ht="11.25">
      <c r="A37" s="28"/>
      <c r="B37" s="28"/>
      <c r="C37" s="28"/>
      <c r="K37" s="147"/>
      <c r="S37" s="28"/>
    </row>
    <row r="38" spans="1:19" s="149" customFormat="1" ht="11.25">
      <c r="A38" s="28"/>
      <c r="B38" s="28"/>
      <c r="C38" s="28"/>
      <c r="K38" s="147"/>
      <c r="S38" s="28"/>
    </row>
    <row r="39" spans="1:19" s="149" customFormat="1" ht="11.25">
      <c r="A39" s="28"/>
      <c r="B39" s="28"/>
      <c r="C39" s="28"/>
      <c r="K39" s="147"/>
      <c r="S39" s="28"/>
    </row>
    <row r="40" spans="1:19" s="149" customFormat="1" ht="11.25">
      <c r="A40" s="28"/>
      <c r="B40" s="28"/>
      <c r="C40" s="28"/>
      <c r="K40" s="147"/>
      <c r="S40" s="28"/>
    </row>
    <row r="41" spans="1:19" s="149" customFormat="1" ht="11.25">
      <c r="A41" s="28"/>
      <c r="B41" s="28"/>
      <c r="C41" s="28"/>
      <c r="K41" s="147"/>
      <c r="S41" s="28"/>
    </row>
    <row r="42" spans="1:19" s="149" customFormat="1" ht="11.25">
      <c r="A42" s="28"/>
      <c r="B42" s="28"/>
      <c r="C42" s="28"/>
      <c r="K42" s="147"/>
      <c r="S42" s="28"/>
    </row>
    <row r="43" spans="1:19" s="149" customFormat="1" ht="11.25">
      <c r="A43" s="28"/>
      <c r="B43" s="28"/>
      <c r="C43" s="28"/>
      <c r="K43" s="147"/>
      <c r="S43" s="28"/>
    </row>
    <row r="44" spans="1:19" s="149" customFormat="1" ht="11.25">
      <c r="A44" s="28"/>
      <c r="B44" s="28"/>
      <c r="C44" s="28"/>
      <c r="K44" s="147"/>
      <c r="S44" s="28"/>
    </row>
    <row r="45" spans="1:19" s="149" customFormat="1" ht="11.25">
      <c r="A45" s="28"/>
      <c r="B45" s="28"/>
      <c r="C45" s="28"/>
      <c r="K45" s="147"/>
      <c r="S45" s="28"/>
    </row>
    <row r="46" spans="1:19" s="149" customFormat="1" ht="11.25">
      <c r="A46" s="28"/>
      <c r="B46" s="28"/>
      <c r="C46" s="28"/>
      <c r="K46" s="147"/>
      <c r="S46" s="28"/>
    </row>
    <row r="47" spans="1:19" s="149" customFormat="1" ht="11.25">
      <c r="A47" s="28"/>
      <c r="B47" s="28"/>
      <c r="C47" s="28"/>
      <c r="K47" s="147"/>
      <c r="S47" s="28"/>
    </row>
    <row r="48" spans="1:19" s="149" customFormat="1" ht="36.75" customHeight="1">
      <c r="A48" s="28"/>
      <c r="B48" s="28"/>
      <c r="C48" s="28"/>
      <c r="K48" s="147"/>
      <c r="S48" s="28"/>
    </row>
    <row r="49" spans="1:19" s="149" customFormat="1" ht="11.25">
      <c r="A49" s="28"/>
      <c r="B49" s="28"/>
      <c r="C49" s="28"/>
      <c r="K49" s="147"/>
      <c r="S49" s="28"/>
    </row>
    <row r="50" spans="1:19" s="149" customFormat="1" ht="11.25">
      <c r="A50" s="28"/>
      <c r="B50" s="28"/>
      <c r="C50" s="28"/>
      <c r="K50" s="147"/>
      <c r="S50" s="28"/>
    </row>
    <row r="51" spans="1:19" s="149" customFormat="1" ht="11.25">
      <c r="A51" s="28"/>
      <c r="B51" s="28"/>
      <c r="C51" s="28"/>
      <c r="K51" s="147"/>
      <c r="S51" s="28"/>
    </row>
    <row r="52" spans="1:19" s="149" customFormat="1" ht="11.25">
      <c r="A52" s="28"/>
      <c r="B52" s="28"/>
      <c r="C52" s="28"/>
      <c r="K52" s="147"/>
      <c r="S52" s="28"/>
    </row>
    <row r="53" spans="1:19" s="149" customFormat="1" ht="11.25">
      <c r="A53" s="28"/>
      <c r="B53" s="28"/>
      <c r="C53" s="28"/>
      <c r="K53" s="147"/>
      <c r="S53" s="28"/>
    </row>
    <row r="54" spans="1:19" s="149" customFormat="1" ht="11.25">
      <c r="A54" s="28"/>
      <c r="B54" s="28"/>
      <c r="C54" s="28"/>
      <c r="K54" s="147"/>
      <c r="S54" s="28"/>
    </row>
    <row r="55" spans="1:19" s="149" customFormat="1" ht="11.25">
      <c r="A55" s="28"/>
      <c r="B55" s="28"/>
      <c r="C55" s="28"/>
      <c r="K55" s="147"/>
      <c r="S55" s="28"/>
    </row>
    <row r="56" spans="1:19" s="149" customFormat="1" ht="11.25">
      <c r="A56" s="28"/>
      <c r="B56" s="28"/>
      <c r="C56" s="28"/>
      <c r="K56" s="147"/>
      <c r="S56" s="28"/>
    </row>
    <row r="57" spans="1:19" s="149" customFormat="1" ht="11.25">
      <c r="A57" s="28"/>
      <c r="B57" s="28"/>
      <c r="C57" s="28"/>
      <c r="K57" s="147"/>
      <c r="S57" s="28"/>
    </row>
    <row r="58" spans="1:19" s="149" customFormat="1" ht="11.25">
      <c r="A58" s="28"/>
      <c r="B58" s="28"/>
      <c r="C58" s="28"/>
      <c r="K58" s="147"/>
      <c r="S58" s="28"/>
    </row>
    <row r="59" spans="1:19" s="149" customFormat="1" ht="11.25">
      <c r="A59" s="28"/>
      <c r="B59" s="28"/>
      <c r="C59" s="28"/>
      <c r="K59" s="147"/>
      <c r="S59" s="28"/>
    </row>
    <row r="60" spans="1:19" s="149" customFormat="1" ht="11.25">
      <c r="A60" s="28"/>
      <c r="B60" s="28"/>
      <c r="C60" s="28"/>
      <c r="K60" s="147"/>
      <c r="S60" s="28"/>
    </row>
    <row r="61" spans="1:19" s="149" customFormat="1" ht="11.25">
      <c r="A61" s="28"/>
      <c r="B61" s="28"/>
      <c r="C61" s="28"/>
      <c r="K61" s="147"/>
      <c r="S61" s="28"/>
    </row>
    <row r="62" spans="1:19" s="149" customFormat="1" ht="11.25">
      <c r="A62" s="28"/>
      <c r="B62" s="28"/>
      <c r="C62" s="28"/>
      <c r="K62" s="147"/>
      <c r="S62" s="28"/>
    </row>
    <row r="63" spans="1:19" s="149" customFormat="1" ht="11.25">
      <c r="A63" s="28"/>
      <c r="B63" s="28"/>
      <c r="C63" s="28"/>
      <c r="K63" s="147"/>
      <c r="S63" s="28"/>
    </row>
    <row r="64" spans="1:19" s="149" customFormat="1" ht="11.25">
      <c r="A64" s="28"/>
      <c r="B64" s="28"/>
      <c r="C64" s="28"/>
      <c r="K64" s="147"/>
      <c r="S64" s="28"/>
    </row>
    <row r="65" spans="1:19" s="149" customFormat="1" ht="11.25">
      <c r="A65" s="28"/>
      <c r="B65" s="28"/>
      <c r="C65" s="28"/>
      <c r="K65" s="147"/>
      <c r="S65" s="28"/>
    </row>
    <row r="66" spans="1:19" s="149" customFormat="1" ht="11.25">
      <c r="A66" s="28"/>
      <c r="B66" s="28"/>
      <c r="C66" s="28"/>
      <c r="K66" s="147"/>
      <c r="S66" s="28"/>
    </row>
    <row r="67" spans="1:19" s="149" customFormat="1" ht="11.25">
      <c r="A67" s="28"/>
      <c r="B67" s="28"/>
      <c r="C67" s="28"/>
      <c r="K67" s="147"/>
      <c r="S67" s="28"/>
    </row>
    <row r="68" spans="1:19" s="149" customFormat="1" ht="11.25">
      <c r="A68" s="28"/>
      <c r="B68" s="28"/>
      <c r="C68" s="28"/>
      <c r="K68" s="147"/>
      <c r="S68" s="28"/>
    </row>
    <row r="69" spans="1:19" s="149" customFormat="1" ht="11.25">
      <c r="A69" s="28"/>
      <c r="B69" s="28"/>
      <c r="C69" s="28"/>
      <c r="K69" s="147"/>
      <c r="S69" s="28"/>
    </row>
    <row r="70" spans="1:19" s="149" customFormat="1" ht="11.25">
      <c r="A70" s="28"/>
      <c r="B70" s="28"/>
      <c r="C70" s="28"/>
      <c r="K70" s="147"/>
      <c r="S70" s="28"/>
    </row>
    <row r="71" spans="1:19" s="149" customFormat="1" ht="11.25">
      <c r="A71" s="28"/>
      <c r="B71" s="28"/>
      <c r="C71" s="28"/>
      <c r="K71" s="147"/>
      <c r="S71" s="28"/>
    </row>
    <row r="72" spans="1:19" s="149" customFormat="1" ht="11.25">
      <c r="A72" s="28"/>
      <c r="B72" s="28"/>
      <c r="C72" s="28"/>
      <c r="K72" s="147"/>
      <c r="S72" s="28"/>
    </row>
    <row r="73" spans="1:19" s="149" customFormat="1" ht="11.25">
      <c r="A73" s="28"/>
      <c r="B73" s="28"/>
      <c r="C73" s="28"/>
      <c r="K73" s="147"/>
      <c r="S73" s="28"/>
    </row>
    <row r="74" spans="1:19" s="149" customFormat="1" ht="11.25">
      <c r="A74" s="28"/>
      <c r="B74" s="28"/>
      <c r="C74" s="28"/>
      <c r="K74" s="147"/>
      <c r="S74" s="28"/>
    </row>
    <row r="75" spans="1:19" s="149" customFormat="1" ht="11.25">
      <c r="A75" s="28"/>
      <c r="B75" s="28"/>
      <c r="C75" s="28"/>
      <c r="K75" s="147"/>
      <c r="S75" s="28"/>
    </row>
    <row r="76" spans="1:19" s="149" customFormat="1" ht="11.25">
      <c r="A76" s="28"/>
      <c r="B76" s="28"/>
      <c r="C76" s="28"/>
      <c r="K76" s="147"/>
      <c r="S76" s="28"/>
    </row>
    <row r="77" spans="1:19" s="149" customFormat="1" ht="11.25">
      <c r="A77" s="28"/>
      <c r="B77" s="28"/>
      <c r="C77" s="28"/>
      <c r="K77" s="147"/>
      <c r="S77" s="28"/>
    </row>
    <row r="78" spans="1:19" s="149" customFormat="1" ht="11.25">
      <c r="A78" s="28"/>
      <c r="B78" s="28"/>
      <c r="C78" s="28"/>
      <c r="K78" s="147"/>
      <c r="S78" s="28"/>
    </row>
    <row r="79" spans="1:19" s="149" customFormat="1" ht="11.25">
      <c r="A79" s="28"/>
      <c r="B79" s="28"/>
      <c r="C79" s="28"/>
      <c r="K79" s="147"/>
      <c r="S79" s="28"/>
    </row>
    <row r="80" spans="1:19" s="149" customFormat="1" ht="11.25">
      <c r="A80" s="28"/>
      <c r="B80" s="28"/>
      <c r="C80" s="28"/>
      <c r="K80" s="147"/>
      <c r="S80" s="28"/>
    </row>
    <row r="81" spans="1:19" s="149" customFormat="1" ht="11.25">
      <c r="A81" s="28"/>
      <c r="B81" s="28"/>
      <c r="C81" s="28"/>
      <c r="K81" s="147"/>
      <c r="S81" s="28"/>
    </row>
    <row r="82" spans="1:19" s="149" customFormat="1" ht="11.25">
      <c r="A82" s="28"/>
      <c r="B82" s="28"/>
      <c r="C82" s="28"/>
      <c r="K82" s="147"/>
      <c r="S82" s="28"/>
    </row>
    <row r="83" spans="1:19" s="149" customFormat="1" ht="11.25">
      <c r="A83" s="28"/>
      <c r="B83" s="28"/>
      <c r="C83" s="28"/>
      <c r="K83" s="147"/>
      <c r="S83" s="28"/>
    </row>
    <row r="84" spans="1:19" s="149" customFormat="1" ht="11.25">
      <c r="A84" s="28"/>
      <c r="B84" s="28"/>
      <c r="C84" s="28"/>
      <c r="K84" s="147"/>
      <c r="S84" s="28"/>
    </row>
    <row r="85" spans="1:19" s="149" customFormat="1" ht="11.25">
      <c r="A85" s="28"/>
      <c r="B85" s="28"/>
      <c r="C85" s="28"/>
      <c r="K85" s="147"/>
      <c r="S85" s="28"/>
    </row>
    <row r="86" spans="1:19" s="149" customFormat="1" ht="11.25">
      <c r="A86" s="28"/>
      <c r="B86" s="28"/>
      <c r="C86" s="28"/>
      <c r="K86" s="147"/>
      <c r="S86" s="28"/>
    </row>
    <row r="87" spans="1:19" s="149" customFormat="1" ht="11.25">
      <c r="A87" s="28"/>
      <c r="B87" s="28"/>
      <c r="C87" s="28"/>
      <c r="K87" s="147"/>
      <c r="S87" s="28"/>
    </row>
    <row r="88" spans="1:19" s="149" customFormat="1" ht="11.25">
      <c r="A88" s="28"/>
      <c r="B88" s="28"/>
      <c r="C88" s="28"/>
      <c r="K88" s="147"/>
      <c r="S88" s="28"/>
    </row>
    <row r="89" spans="1:19" s="149" customFormat="1" ht="11.25">
      <c r="A89" s="28"/>
      <c r="B89" s="28"/>
      <c r="C89" s="28"/>
      <c r="K89" s="147"/>
      <c r="S89" s="28"/>
    </row>
    <row r="90" spans="1:19" s="149" customFormat="1" ht="11.25">
      <c r="A90" s="28"/>
      <c r="B90" s="28"/>
      <c r="C90" s="28"/>
      <c r="K90" s="147"/>
      <c r="S90" s="28"/>
    </row>
  </sheetData>
  <mergeCells count="30">
    <mergeCell ref="A2:J2"/>
    <mergeCell ref="B5:B9"/>
    <mergeCell ref="A5:A9"/>
    <mergeCell ref="C7:C9"/>
    <mergeCell ref="C5:J5"/>
    <mergeCell ref="C6:J6"/>
    <mergeCell ref="D7:D9"/>
    <mergeCell ref="F7:F9"/>
    <mergeCell ref="E7:E9"/>
    <mergeCell ref="H7:H9"/>
    <mergeCell ref="G7:G9"/>
    <mergeCell ref="A3:J3"/>
    <mergeCell ref="K5:P5"/>
    <mergeCell ref="K6:O6"/>
    <mergeCell ref="K2:S2"/>
    <mergeCell ref="S5:S9"/>
    <mergeCell ref="P6:P9"/>
    <mergeCell ref="L7:L9"/>
    <mergeCell ref="Q5:R5"/>
    <mergeCell ref="Q6:Q9"/>
    <mergeCell ref="R6:R9"/>
    <mergeCell ref="P4:R4"/>
    <mergeCell ref="K3:S3"/>
    <mergeCell ref="P26:S26"/>
    <mergeCell ref="M7:M9"/>
    <mergeCell ref="O7:O9"/>
    <mergeCell ref="I7:I9"/>
    <mergeCell ref="N7:N9"/>
    <mergeCell ref="K7:K9"/>
    <mergeCell ref="J7:J9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78" pageOrder="overThenDown" orientation="portrait" r:id="rId1"/>
  <headerFooter alignWithMargins="0"/>
  <colBreaks count="1" manualBreakCount="1">
    <brk id="10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2"/>
  <dimension ref="A1:AF79"/>
  <sheetViews>
    <sheetView showGridLines="0" view="pageBreakPreview" zoomScaleNormal="100" zoomScaleSheetLayoutView="100" workbookViewId="0">
      <selection activeCell="A5" sqref="A5:A10"/>
    </sheetView>
  </sheetViews>
  <sheetFormatPr defaultColWidth="9" defaultRowHeight="14.25"/>
  <cols>
    <col min="1" max="1" width="7.625" style="29" customWidth="1"/>
    <col min="2" max="5" width="10.625" style="166" customWidth="1"/>
    <col min="6" max="9" width="10.625" style="167" customWidth="1"/>
    <col min="10" max="10" width="10.625" style="29" customWidth="1"/>
    <col min="11" max="11" width="8.5" style="29" customWidth="1"/>
    <col min="12" max="15" width="10.625" style="167" customWidth="1"/>
    <col min="16" max="19" width="10.625" style="166" customWidth="1"/>
    <col min="20" max="20" width="7.625" style="167" customWidth="1"/>
    <col min="21" max="21" width="6.375" style="167" customWidth="1"/>
    <col min="22" max="23" width="8.25" style="167" customWidth="1"/>
    <col min="24" max="24" width="7.625" style="167" customWidth="1"/>
    <col min="25" max="25" width="6.375" style="167" customWidth="1"/>
    <col min="26" max="27" width="8" style="167" customWidth="1"/>
    <col min="28" max="28" width="7.625" style="167" customWidth="1"/>
    <col min="29" max="29" width="6.125" style="167" customWidth="1"/>
    <col min="30" max="30" width="8.125" style="167" customWidth="1"/>
    <col min="31" max="31" width="8.125" style="29" customWidth="1"/>
    <col min="32" max="32" width="11.25" style="29" customWidth="1"/>
    <col min="33" max="16384" width="9" style="167"/>
  </cols>
  <sheetData>
    <row r="1" spans="1:32" s="165" customFormat="1" ht="18" customHeight="1">
      <c r="A1" s="17"/>
      <c r="B1" s="164"/>
      <c r="C1" s="164"/>
      <c r="D1" s="164"/>
      <c r="E1" s="164"/>
      <c r="J1" s="18"/>
      <c r="K1" s="17"/>
      <c r="P1" s="164"/>
      <c r="Q1" s="164"/>
      <c r="R1" s="164"/>
      <c r="S1" s="164"/>
      <c r="X1" s="19"/>
      <c r="Y1" s="20"/>
      <c r="AE1" s="18"/>
      <c r="AF1" s="18"/>
    </row>
    <row r="2" spans="1:32" s="145" customFormat="1" ht="18" customHeight="1">
      <c r="A2" s="362" t="s">
        <v>218</v>
      </c>
      <c r="B2" s="362"/>
      <c r="C2" s="362"/>
      <c r="D2" s="362"/>
      <c r="E2" s="362"/>
      <c r="F2" s="362"/>
      <c r="G2" s="362"/>
      <c r="H2" s="362"/>
      <c r="I2" s="362"/>
      <c r="J2" s="362"/>
      <c r="K2" s="243"/>
      <c r="L2" s="362" t="s">
        <v>406</v>
      </c>
      <c r="M2" s="362"/>
      <c r="N2" s="362"/>
      <c r="O2" s="362"/>
      <c r="P2" s="362"/>
      <c r="Q2" s="362"/>
      <c r="R2" s="362"/>
      <c r="S2" s="362"/>
      <c r="T2" s="499" t="s">
        <v>407</v>
      </c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</row>
    <row r="3" spans="1:32" s="146" customFormat="1" ht="18" customHeight="1">
      <c r="A3" s="499" t="s">
        <v>219</v>
      </c>
      <c r="B3" s="499"/>
      <c r="C3" s="499"/>
      <c r="D3" s="499"/>
      <c r="E3" s="499"/>
      <c r="F3" s="499"/>
      <c r="G3" s="499"/>
      <c r="H3" s="499"/>
      <c r="I3" s="499"/>
      <c r="J3" s="499"/>
      <c r="K3" s="246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</row>
    <row r="4" spans="1:32" s="147" customFormat="1" ht="18" customHeight="1" thickBot="1">
      <c r="A4" s="147" t="s">
        <v>13</v>
      </c>
      <c r="F4" s="149"/>
      <c r="I4" s="21"/>
      <c r="J4" s="21" t="s">
        <v>52</v>
      </c>
      <c r="K4" s="147" t="s">
        <v>13</v>
      </c>
      <c r="AE4" s="21"/>
      <c r="AF4" s="21" t="s">
        <v>52</v>
      </c>
    </row>
    <row r="5" spans="1:32" s="149" customFormat="1" ht="12.75" customHeight="1">
      <c r="A5" s="336" t="s">
        <v>12</v>
      </c>
      <c r="B5" s="372" t="s">
        <v>53</v>
      </c>
      <c r="C5" s="341"/>
      <c r="D5" s="341"/>
      <c r="E5" s="341"/>
      <c r="F5" s="363" t="s">
        <v>400</v>
      </c>
      <c r="G5" s="364"/>
      <c r="H5" s="364"/>
      <c r="I5" s="365"/>
      <c r="J5" s="497" t="s">
        <v>56</v>
      </c>
      <c r="K5" s="336" t="s">
        <v>12</v>
      </c>
      <c r="L5" s="372" t="s">
        <v>54</v>
      </c>
      <c r="M5" s="340"/>
      <c r="N5" s="340"/>
      <c r="O5" s="340"/>
      <c r="P5" s="363" t="s">
        <v>55</v>
      </c>
      <c r="Q5" s="364"/>
      <c r="R5" s="364"/>
      <c r="S5" s="364"/>
      <c r="T5" s="364" t="s">
        <v>59</v>
      </c>
      <c r="U5" s="364"/>
      <c r="V5" s="364"/>
      <c r="W5" s="365"/>
      <c r="X5" s="363" t="s">
        <v>401</v>
      </c>
      <c r="Y5" s="364"/>
      <c r="Z5" s="364"/>
      <c r="AA5" s="365"/>
      <c r="AB5" s="340" t="s">
        <v>171</v>
      </c>
      <c r="AC5" s="340"/>
      <c r="AD5" s="340"/>
      <c r="AE5" s="340"/>
      <c r="AF5" s="497" t="s">
        <v>51</v>
      </c>
    </row>
    <row r="6" spans="1:32" s="149" customFormat="1" ht="12.75" customHeight="1">
      <c r="A6" s="337"/>
      <c r="B6" s="512"/>
      <c r="C6" s="343"/>
      <c r="D6" s="343"/>
      <c r="E6" s="343"/>
      <c r="F6" s="513"/>
      <c r="G6" s="436"/>
      <c r="H6" s="436"/>
      <c r="I6" s="350"/>
      <c r="J6" s="503"/>
      <c r="K6" s="337"/>
      <c r="L6" s="356"/>
      <c r="M6" s="334"/>
      <c r="N6" s="334"/>
      <c r="O6" s="334"/>
      <c r="P6" s="513"/>
      <c r="Q6" s="436"/>
      <c r="R6" s="436"/>
      <c r="S6" s="436"/>
      <c r="T6" s="436"/>
      <c r="U6" s="436"/>
      <c r="V6" s="436"/>
      <c r="W6" s="350"/>
      <c r="X6" s="513"/>
      <c r="Y6" s="436"/>
      <c r="Z6" s="436"/>
      <c r="AA6" s="350"/>
      <c r="AB6" s="334"/>
      <c r="AC6" s="334"/>
      <c r="AD6" s="334"/>
      <c r="AE6" s="334"/>
      <c r="AF6" s="503"/>
    </row>
    <row r="7" spans="1:32" s="149" customFormat="1" ht="12.75" customHeight="1">
      <c r="A7" s="337"/>
      <c r="B7" s="356" t="s">
        <v>14</v>
      </c>
      <c r="C7" s="334" t="s">
        <v>399</v>
      </c>
      <c r="D7" s="334"/>
      <c r="E7" s="334"/>
      <c r="F7" s="334" t="s">
        <v>57</v>
      </c>
      <c r="G7" s="334" t="s">
        <v>399</v>
      </c>
      <c r="H7" s="334"/>
      <c r="I7" s="334"/>
      <c r="J7" s="503"/>
      <c r="K7" s="337"/>
      <c r="L7" s="356" t="s">
        <v>57</v>
      </c>
      <c r="M7" s="334" t="s">
        <v>399</v>
      </c>
      <c r="N7" s="334"/>
      <c r="O7" s="334"/>
      <c r="P7" s="334" t="s">
        <v>57</v>
      </c>
      <c r="Q7" s="334" t="s">
        <v>399</v>
      </c>
      <c r="R7" s="334"/>
      <c r="S7" s="348"/>
      <c r="T7" s="356" t="s">
        <v>405</v>
      </c>
      <c r="U7" s="334" t="s">
        <v>399</v>
      </c>
      <c r="V7" s="334"/>
      <c r="W7" s="334"/>
      <c r="X7" s="334" t="s">
        <v>405</v>
      </c>
      <c r="Y7" s="334" t="s">
        <v>399</v>
      </c>
      <c r="Z7" s="334"/>
      <c r="AA7" s="334"/>
      <c r="AB7" s="334" t="s">
        <v>405</v>
      </c>
      <c r="AC7" s="334" t="s">
        <v>399</v>
      </c>
      <c r="AD7" s="334"/>
      <c r="AE7" s="334"/>
      <c r="AF7" s="503"/>
    </row>
    <row r="8" spans="1:32" s="149" customFormat="1" ht="12.75" customHeight="1">
      <c r="A8" s="337"/>
      <c r="B8" s="356"/>
      <c r="C8" s="398"/>
      <c r="D8" s="334"/>
      <c r="E8" s="334"/>
      <c r="F8" s="334"/>
      <c r="G8" s="398"/>
      <c r="H8" s="334"/>
      <c r="I8" s="334"/>
      <c r="J8" s="503"/>
      <c r="K8" s="337"/>
      <c r="L8" s="356"/>
      <c r="M8" s="398"/>
      <c r="N8" s="334"/>
      <c r="O8" s="334"/>
      <c r="P8" s="334"/>
      <c r="Q8" s="398"/>
      <c r="R8" s="334"/>
      <c r="S8" s="348"/>
      <c r="T8" s="356"/>
      <c r="U8" s="398"/>
      <c r="V8" s="334"/>
      <c r="W8" s="334"/>
      <c r="X8" s="334"/>
      <c r="Y8" s="398"/>
      <c r="Z8" s="334"/>
      <c r="AA8" s="334"/>
      <c r="AB8" s="334"/>
      <c r="AC8" s="398"/>
      <c r="AD8" s="334"/>
      <c r="AE8" s="334"/>
      <c r="AF8" s="503"/>
    </row>
    <row r="9" spans="1:32" s="149" customFormat="1" ht="15" customHeight="1">
      <c r="A9" s="337"/>
      <c r="B9" s="356"/>
      <c r="C9" s="344"/>
      <c r="D9" s="334" t="s">
        <v>15</v>
      </c>
      <c r="E9" s="334" t="s">
        <v>204</v>
      </c>
      <c r="F9" s="334"/>
      <c r="G9" s="344"/>
      <c r="H9" s="334" t="s">
        <v>58</v>
      </c>
      <c r="I9" s="356" t="s">
        <v>16</v>
      </c>
      <c r="J9" s="503"/>
      <c r="K9" s="337"/>
      <c r="L9" s="356"/>
      <c r="M9" s="350"/>
      <c r="N9" s="334" t="s">
        <v>15</v>
      </c>
      <c r="O9" s="334" t="s">
        <v>16</v>
      </c>
      <c r="P9" s="334"/>
      <c r="Q9" s="274"/>
      <c r="R9" s="356" t="s">
        <v>15</v>
      </c>
      <c r="S9" s="348" t="s">
        <v>16</v>
      </c>
      <c r="T9" s="356"/>
      <c r="U9" s="344"/>
      <c r="V9" s="334" t="s">
        <v>15</v>
      </c>
      <c r="W9" s="334" t="s">
        <v>16</v>
      </c>
      <c r="X9" s="334"/>
      <c r="Y9" s="344"/>
      <c r="Z9" s="334" t="s">
        <v>15</v>
      </c>
      <c r="AA9" s="334" t="s">
        <v>16</v>
      </c>
      <c r="AB9" s="334"/>
      <c r="AC9" s="344"/>
      <c r="AD9" s="334" t="s">
        <v>15</v>
      </c>
      <c r="AE9" s="334" t="s">
        <v>16</v>
      </c>
      <c r="AF9" s="503"/>
    </row>
    <row r="10" spans="1:32" s="149" customFormat="1" ht="18.75" customHeight="1">
      <c r="A10" s="338"/>
      <c r="B10" s="351"/>
      <c r="C10" s="446"/>
      <c r="D10" s="492"/>
      <c r="E10" s="492"/>
      <c r="F10" s="335"/>
      <c r="G10" s="446"/>
      <c r="H10" s="492"/>
      <c r="I10" s="511"/>
      <c r="J10" s="509"/>
      <c r="K10" s="338"/>
      <c r="L10" s="351"/>
      <c r="M10" s="444"/>
      <c r="N10" s="492"/>
      <c r="O10" s="492"/>
      <c r="P10" s="335"/>
      <c r="Q10" s="275"/>
      <c r="R10" s="511"/>
      <c r="S10" s="510"/>
      <c r="T10" s="351"/>
      <c r="U10" s="446"/>
      <c r="V10" s="492"/>
      <c r="W10" s="492"/>
      <c r="X10" s="335"/>
      <c r="Y10" s="446"/>
      <c r="Z10" s="492"/>
      <c r="AA10" s="492"/>
      <c r="AB10" s="335"/>
      <c r="AC10" s="446"/>
      <c r="AD10" s="492"/>
      <c r="AE10" s="492"/>
      <c r="AF10" s="509"/>
    </row>
    <row r="11" spans="1:32" s="149" customFormat="1" ht="17.25" customHeight="1">
      <c r="A11" s="194">
        <v>2017</v>
      </c>
      <c r="B11" s="22">
        <v>0</v>
      </c>
      <c r="C11" s="160">
        <v>0</v>
      </c>
      <c r="D11" s="160">
        <v>0</v>
      </c>
      <c r="E11" s="160">
        <v>0</v>
      </c>
      <c r="F11" s="22">
        <v>0</v>
      </c>
      <c r="G11" s="22">
        <v>0</v>
      </c>
      <c r="H11" s="22">
        <v>0</v>
      </c>
      <c r="I11" s="22">
        <v>0</v>
      </c>
      <c r="J11" s="251">
        <v>2017</v>
      </c>
      <c r="K11" s="251">
        <v>2017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63">
        <v>0</v>
      </c>
      <c r="R11" s="160">
        <v>0</v>
      </c>
      <c r="S11" s="160">
        <v>0</v>
      </c>
      <c r="T11" s="160">
        <v>0</v>
      </c>
      <c r="U11" s="160">
        <v>0</v>
      </c>
      <c r="V11" s="160">
        <v>0</v>
      </c>
      <c r="W11" s="160">
        <v>0</v>
      </c>
      <c r="X11" s="160">
        <v>0</v>
      </c>
      <c r="Y11" s="160">
        <v>0</v>
      </c>
      <c r="Z11" s="160">
        <v>0</v>
      </c>
      <c r="AA11" s="160">
        <v>0</v>
      </c>
      <c r="AB11" s="160">
        <v>0</v>
      </c>
      <c r="AC11" s="160">
        <v>0</v>
      </c>
      <c r="AD11" s="160">
        <v>0</v>
      </c>
      <c r="AE11" s="160">
        <v>0</v>
      </c>
      <c r="AF11" s="194">
        <v>2017</v>
      </c>
    </row>
    <row r="12" spans="1:32" s="23" customFormat="1" ht="17.25" customHeight="1">
      <c r="A12" s="194">
        <v>2018</v>
      </c>
      <c r="B12" s="22">
        <v>0</v>
      </c>
      <c r="C12" s="160">
        <v>0</v>
      </c>
      <c r="D12" s="160">
        <v>0</v>
      </c>
      <c r="E12" s="160">
        <v>0</v>
      </c>
      <c r="F12" s="22">
        <v>0</v>
      </c>
      <c r="G12" s="22">
        <v>0</v>
      </c>
      <c r="H12" s="22">
        <v>0</v>
      </c>
      <c r="I12" s="22">
        <v>0</v>
      </c>
      <c r="J12" s="251">
        <v>2018</v>
      </c>
      <c r="K12" s="251">
        <v>2018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163">
        <v>0</v>
      </c>
      <c r="R12" s="160">
        <v>0</v>
      </c>
      <c r="S12" s="160">
        <v>0</v>
      </c>
      <c r="T12" s="160">
        <v>0</v>
      </c>
      <c r="U12" s="160">
        <v>0</v>
      </c>
      <c r="V12" s="160">
        <v>0</v>
      </c>
      <c r="W12" s="160">
        <v>0</v>
      </c>
      <c r="X12" s="160">
        <v>0</v>
      </c>
      <c r="Y12" s="160">
        <v>0</v>
      </c>
      <c r="Z12" s="160">
        <v>0</v>
      </c>
      <c r="AA12" s="160">
        <v>0</v>
      </c>
      <c r="AB12" s="160">
        <v>0</v>
      </c>
      <c r="AC12" s="160">
        <v>0</v>
      </c>
      <c r="AD12" s="160">
        <v>0</v>
      </c>
      <c r="AE12" s="160">
        <v>0</v>
      </c>
      <c r="AF12" s="194">
        <v>2018</v>
      </c>
    </row>
    <row r="13" spans="1:32" s="23" customFormat="1" ht="17.25" customHeight="1">
      <c r="A13" s="194">
        <v>2019</v>
      </c>
      <c r="B13" s="22">
        <v>0</v>
      </c>
      <c r="C13" s="160">
        <v>0</v>
      </c>
      <c r="D13" s="160">
        <v>0</v>
      </c>
      <c r="E13" s="160">
        <v>0</v>
      </c>
      <c r="F13" s="22">
        <v>0</v>
      </c>
      <c r="G13" s="22">
        <v>0</v>
      </c>
      <c r="H13" s="22">
        <v>0</v>
      </c>
      <c r="I13" s="22">
        <v>0</v>
      </c>
      <c r="J13" s="251">
        <v>2019</v>
      </c>
      <c r="K13" s="251">
        <v>2019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163">
        <v>0</v>
      </c>
      <c r="R13" s="160">
        <v>0</v>
      </c>
      <c r="S13" s="160">
        <v>0</v>
      </c>
      <c r="T13" s="160">
        <v>0</v>
      </c>
      <c r="U13" s="160">
        <v>0</v>
      </c>
      <c r="V13" s="160">
        <v>0</v>
      </c>
      <c r="W13" s="160">
        <v>0</v>
      </c>
      <c r="X13" s="160">
        <v>0</v>
      </c>
      <c r="Y13" s="160">
        <v>0</v>
      </c>
      <c r="Z13" s="160">
        <v>0</v>
      </c>
      <c r="AA13" s="160">
        <v>0</v>
      </c>
      <c r="AB13" s="160">
        <v>0</v>
      </c>
      <c r="AC13" s="160">
        <v>0</v>
      </c>
      <c r="AD13" s="160">
        <v>0</v>
      </c>
      <c r="AE13" s="160">
        <v>0</v>
      </c>
      <c r="AF13" s="194">
        <v>2019</v>
      </c>
    </row>
    <row r="14" spans="1:32" s="149" customFormat="1" ht="17.25" customHeight="1">
      <c r="A14" s="206">
        <v>2020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51">
        <v>2020</v>
      </c>
      <c r="K14" s="251">
        <v>2020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06">
        <v>2020</v>
      </c>
    </row>
    <row r="15" spans="1:32" s="23" customFormat="1" ht="17.25" customHeight="1">
      <c r="A15" s="207">
        <v>2021</v>
      </c>
      <c r="B15" s="140">
        <f>SUM(B17:B26)</f>
        <v>0</v>
      </c>
      <c r="C15" s="140">
        <f t="shared" ref="C15:Q15" si="0">SUM(C17:C26)</f>
        <v>0</v>
      </c>
      <c r="D15" s="140">
        <f t="shared" si="0"/>
        <v>0</v>
      </c>
      <c r="E15" s="140">
        <f t="shared" si="0"/>
        <v>0</v>
      </c>
      <c r="F15" s="140">
        <f t="shared" si="0"/>
        <v>0</v>
      </c>
      <c r="G15" s="140">
        <f t="shared" si="0"/>
        <v>0</v>
      </c>
      <c r="H15" s="140">
        <f t="shared" si="0"/>
        <v>0</v>
      </c>
      <c r="I15" s="140">
        <f t="shared" si="0"/>
        <v>0</v>
      </c>
      <c r="J15" s="254">
        <v>2021</v>
      </c>
      <c r="K15" s="254">
        <v>2021</v>
      </c>
      <c r="L15" s="140">
        <f t="shared" si="0"/>
        <v>0</v>
      </c>
      <c r="M15" s="140">
        <f t="shared" si="0"/>
        <v>0</v>
      </c>
      <c r="N15" s="140">
        <f t="shared" si="0"/>
        <v>0</v>
      </c>
      <c r="O15" s="140">
        <f t="shared" si="0"/>
        <v>0</v>
      </c>
      <c r="P15" s="140">
        <f t="shared" si="0"/>
        <v>0</v>
      </c>
      <c r="Q15" s="140">
        <f t="shared" si="0"/>
        <v>0</v>
      </c>
      <c r="R15" s="140">
        <f t="shared" ref="R15:AE15" si="1">SUM(R17:R26)</f>
        <v>0</v>
      </c>
      <c r="S15" s="140">
        <f t="shared" si="1"/>
        <v>0</v>
      </c>
      <c r="T15" s="140">
        <f t="shared" si="1"/>
        <v>0</v>
      </c>
      <c r="U15" s="140">
        <f t="shared" si="1"/>
        <v>0</v>
      </c>
      <c r="V15" s="140">
        <f t="shared" si="1"/>
        <v>0</v>
      </c>
      <c r="W15" s="140">
        <f t="shared" si="1"/>
        <v>0</v>
      </c>
      <c r="X15" s="140">
        <f t="shared" si="1"/>
        <v>0</v>
      </c>
      <c r="Y15" s="140">
        <f t="shared" si="1"/>
        <v>0</v>
      </c>
      <c r="Z15" s="140">
        <f t="shared" si="1"/>
        <v>0</v>
      </c>
      <c r="AA15" s="140">
        <f t="shared" si="1"/>
        <v>0</v>
      </c>
      <c r="AB15" s="140">
        <f t="shared" si="1"/>
        <v>0</v>
      </c>
      <c r="AC15" s="140">
        <f t="shared" si="1"/>
        <v>0</v>
      </c>
      <c r="AD15" s="140">
        <f t="shared" si="1"/>
        <v>0</v>
      </c>
      <c r="AE15" s="140">
        <f t="shared" si="1"/>
        <v>0</v>
      </c>
      <c r="AF15" s="207">
        <v>2021</v>
      </c>
    </row>
    <row r="16" spans="1:32" s="149" customFormat="1" ht="12" customHeight="1">
      <c r="A16" s="162"/>
      <c r="B16" s="22"/>
      <c r="C16" s="135"/>
      <c r="D16" s="160"/>
      <c r="E16" s="160"/>
      <c r="F16" s="22"/>
      <c r="G16" s="140"/>
      <c r="H16" s="22"/>
      <c r="I16" s="22"/>
      <c r="J16" s="25"/>
      <c r="K16" s="253"/>
      <c r="L16" s="22"/>
      <c r="M16" s="140"/>
      <c r="N16" s="22"/>
      <c r="O16" s="22"/>
      <c r="P16" s="22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25"/>
    </row>
    <row r="17" spans="1:32" s="149" customFormat="1" ht="20.100000000000001" customHeight="1">
      <c r="A17" s="214" t="s">
        <v>72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276" t="s">
        <v>73</v>
      </c>
      <c r="K17" s="253" t="s">
        <v>72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7">
        <v>0</v>
      </c>
      <c r="AE17" s="97">
        <v>0</v>
      </c>
      <c r="AF17" s="276" t="s">
        <v>73</v>
      </c>
    </row>
    <row r="18" spans="1:32" s="149" customFormat="1" ht="20.100000000000001" customHeight="1">
      <c r="A18" s="214" t="s">
        <v>17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276" t="s">
        <v>26</v>
      </c>
      <c r="K18" s="253" t="s">
        <v>17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7">
        <v>0</v>
      </c>
      <c r="AE18" s="97">
        <v>0</v>
      </c>
      <c r="AF18" s="276" t="s">
        <v>26</v>
      </c>
    </row>
    <row r="19" spans="1:32" s="149" customFormat="1" ht="20.100000000000001" customHeight="1">
      <c r="A19" s="214" t="s">
        <v>18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276" t="s">
        <v>402</v>
      </c>
      <c r="K19" s="253" t="s">
        <v>18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7">
        <v>0</v>
      </c>
      <c r="AE19" s="97">
        <v>0</v>
      </c>
      <c r="AF19" s="276" t="s">
        <v>402</v>
      </c>
    </row>
    <row r="20" spans="1:32" s="149" customFormat="1" ht="20.100000000000001" customHeight="1">
      <c r="A20" s="214" t="s">
        <v>19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276" t="s">
        <v>28</v>
      </c>
      <c r="K20" s="253" t="s">
        <v>19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276" t="s">
        <v>28</v>
      </c>
    </row>
    <row r="21" spans="1:32" s="149" customFormat="1" ht="20.100000000000001" customHeight="1">
      <c r="A21" s="214" t="s">
        <v>20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276" t="s">
        <v>29</v>
      </c>
      <c r="K21" s="253" t="s">
        <v>20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276" t="s">
        <v>29</v>
      </c>
    </row>
    <row r="22" spans="1:32" s="149" customFormat="1" ht="20.100000000000001" customHeight="1">
      <c r="A22" s="214" t="s">
        <v>21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276" t="s">
        <v>403</v>
      </c>
      <c r="K22" s="253" t="s">
        <v>21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7">
        <v>0</v>
      </c>
      <c r="AE22" s="97">
        <v>0</v>
      </c>
      <c r="AF22" s="276" t="s">
        <v>403</v>
      </c>
    </row>
    <row r="23" spans="1:32" s="149" customFormat="1" ht="20.100000000000001" customHeight="1">
      <c r="A23" s="214" t="s">
        <v>22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276" t="s">
        <v>30</v>
      </c>
      <c r="K23" s="253" t="s">
        <v>22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276" t="s">
        <v>30</v>
      </c>
    </row>
    <row r="24" spans="1:32" s="149" customFormat="1" ht="20.100000000000001" customHeight="1">
      <c r="A24" s="214" t="s">
        <v>23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276" t="s">
        <v>31</v>
      </c>
      <c r="K24" s="253" t="s">
        <v>23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7">
        <v>0</v>
      </c>
      <c r="AE24" s="97">
        <v>0</v>
      </c>
      <c r="AF24" s="276" t="s">
        <v>31</v>
      </c>
    </row>
    <row r="25" spans="1:32" s="149" customFormat="1" ht="20.100000000000001" customHeight="1">
      <c r="A25" s="214" t="s">
        <v>24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276" t="s">
        <v>404</v>
      </c>
      <c r="K25" s="253" t="s">
        <v>24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97">
        <v>0</v>
      </c>
      <c r="AD25" s="97">
        <v>0</v>
      </c>
      <c r="AE25" s="97">
        <v>0</v>
      </c>
      <c r="AF25" s="276" t="s">
        <v>404</v>
      </c>
    </row>
    <row r="26" spans="1:32" s="149" customFormat="1" ht="20.100000000000001" customHeight="1" thickBot="1">
      <c r="A26" s="214" t="s">
        <v>25</v>
      </c>
      <c r="B26" s="189">
        <v>0</v>
      </c>
      <c r="C26" s="189">
        <v>0</v>
      </c>
      <c r="D26" s="189">
        <v>0</v>
      </c>
      <c r="E26" s="189">
        <v>0</v>
      </c>
      <c r="F26" s="189">
        <v>0</v>
      </c>
      <c r="G26" s="189">
        <v>0</v>
      </c>
      <c r="H26" s="189">
        <v>0</v>
      </c>
      <c r="I26" s="189">
        <v>0</v>
      </c>
      <c r="J26" s="277" t="s">
        <v>33</v>
      </c>
      <c r="K26" s="253" t="s">
        <v>25</v>
      </c>
      <c r="L26" s="189">
        <v>0</v>
      </c>
      <c r="M26" s="189">
        <v>0</v>
      </c>
      <c r="N26" s="189">
        <v>0</v>
      </c>
      <c r="O26" s="189">
        <v>0</v>
      </c>
      <c r="P26" s="189">
        <v>0</v>
      </c>
      <c r="Q26" s="189">
        <v>0</v>
      </c>
      <c r="R26" s="189">
        <v>0</v>
      </c>
      <c r="S26" s="189">
        <v>0</v>
      </c>
      <c r="T26" s="189">
        <v>0</v>
      </c>
      <c r="U26" s="189">
        <v>0</v>
      </c>
      <c r="V26" s="189">
        <v>0</v>
      </c>
      <c r="W26" s="189">
        <v>0</v>
      </c>
      <c r="X26" s="189">
        <v>0</v>
      </c>
      <c r="Y26" s="189">
        <v>0</v>
      </c>
      <c r="Z26" s="189">
        <v>0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277" t="s">
        <v>33</v>
      </c>
    </row>
    <row r="27" spans="1:32" s="55" customFormat="1" ht="12" customHeight="1">
      <c r="A27" s="125" t="s">
        <v>308</v>
      </c>
      <c r="B27" s="125"/>
      <c r="C27" s="125"/>
      <c r="D27" s="125"/>
      <c r="E27" s="125"/>
      <c r="F27" s="278"/>
      <c r="G27" s="125"/>
      <c r="H27" s="125"/>
      <c r="I27" s="125"/>
      <c r="J27" s="279" t="s">
        <v>338</v>
      </c>
      <c r="K27" s="125" t="s">
        <v>308</v>
      </c>
      <c r="M27" s="125"/>
      <c r="N27" s="125"/>
      <c r="O27" s="125"/>
      <c r="P27" s="125"/>
      <c r="Q27" s="125"/>
      <c r="R27" s="125"/>
      <c r="S27" s="125"/>
      <c r="T27" s="280"/>
      <c r="U27" s="125"/>
      <c r="V27" s="125"/>
      <c r="W27" s="125"/>
      <c r="X27" s="125"/>
      <c r="Y27" s="125"/>
      <c r="Z27" s="125"/>
      <c r="AA27" s="125"/>
      <c r="AB27" s="125"/>
      <c r="AC27" s="491" t="s">
        <v>337</v>
      </c>
      <c r="AD27" s="491"/>
      <c r="AE27" s="491"/>
      <c r="AF27" s="491"/>
    </row>
    <row r="28" spans="1:32" s="149" customFormat="1" ht="11.25">
      <c r="A28" s="28"/>
      <c r="B28" s="28"/>
      <c r="C28" s="28"/>
      <c r="D28" s="28"/>
      <c r="E28" s="28"/>
      <c r="J28" s="28"/>
      <c r="K28" s="28"/>
      <c r="P28" s="28"/>
      <c r="Q28" s="28"/>
      <c r="R28" s="28"/>
      <c r="S28" s="28"/>
      <c r="AE28" s="28"/>
      <c r="AF28" s="28"/>
    </row>
    <row r="29" spans="1:32" s="149" customFormat="1" ht="11.25">
      <c r="A29" s="28"/>
      <c r="B29" s="28"/>
      <c r="C29" s="28"/>
      <c r="D29" s="28"/>
      <c r="E29" s="28"/>
      <c r="J29" s="28"/>
      <c r="K29" s="28"/>
      <c r="P29" s="28"/>
      <c r="Q29" s="28"/>
      <c r="R29" s="28"/>
      <c r="S29" s="28"/>
      <c r="AE29" s="28"/>
      <c r="AF29" s="28"/>
    </row>
    <row r="30" spans="1:32" s="149" customFormat="1" ht="11.25">
      <c r="A30" s="28"/>
      <c r="B30" s="28"/>
      <c r="C30" s="28"/>
      <c r="D30" s="28"/>
      <c r="E30" s="28"/>
      <c r="J30" s="28"/>
      <c r="K30" s="28"/>
      <c r="P30" s="28"/>
      <c r="Q30" s="28"/>
      <c r="R30" s="28"/>
      <c r="S30" s="28"/>
      <c r="AE30" s="28"/>
      <c r="AF30" s="28"/>
    </row>
    <row r="31" spans="1:32" s="149" customFormat="1" ht="11.25">
      <c r="A31" s="28"/>
      <c r="B31" s="28"/>
      <c r="C31" s="28"/>
      <c r="D31" s="28"/>
      <c r="E31" s="28"/>
      <c r="J31" s="28"/>
      <c r="K31" s="28"/>
      <c r="P31" s="28"/>
      <c r="Q31" s="28"/>
      <c r="R31" s="28"/>
      <c r="S31" s="28"/>
      <c r="AE31" s="28"/>
      <c r="AF31" s="28"/>
    </row>
    <row r="32" spans="1:32" s="149" customFormat="1" ht="11.25">
      <c r="A32" s="28"/>
      <c r="B32" s="28"/>
      <c r="C32" s="28"/>
      <c r="D32" s="28"/>
      <c r="E32" s="28"/>
      <c r="J32" s="28"/>
      <c r="K32" s="28"/>
      <c r="P32" s="28"/>
      <c r="Q32" s="28"/>
      <c r="R32" s="28"/>
      <c r="S32" s="28"/>
      <c r="AE32" s="28"/>
      <c r="AF32" s="28"/>
    </row>
    <row r="33" spans="1:32" s="149" customFormat="1" ht="11.25">
      <c r="A33" s="28"/>
      <c r="B33" s="28"/>
      <c r="C33" s="28"/>
      <c r="D33" s="28"/>
      <c r="E33" s="28"/>
      <c r="J33" s="28"/>
      <c r="K33" s="28" t="s">
        <v>50</v>
      </c>
      <c r="P33" s="28"/>
      <c r="Q33" s="28"/>
      <c r="R33" s="28"/>
      <c r="S33" s="28"/>
      <c r="AE33" s="28"/>
      <c r="AF33" s="28"/>
    </row>
    <row r="34" spans="1:32" s="149" customFormat="1" ht="11.25">
      <c r="A34" s="28"/>
      <c r="B34" s="28"/>
      <c r="C34" s="28"/>
      <c r="D34" s="28"/>
      <c r="E34" s="28"/>
      <c r="J34" s="28"/>
      <c r="K34" s="28"/>
      <c r="P34" s="28"/>
      <c r="Q34" s="28"/>
      <c r="R34" s="28"/>
      <c r="S34" s="28"/>
      <c r="AE34" s="28"/>
      <c r="AF34" s="28"/>
    </row>
    <row r="35" spans="1:32" s="149" customFormat="1" ht="11.25">
      <c r="A35" s="28"/>
      <c r="B35" s="28"/>
      <c r="C35" s="28"/>
      <c r="D35" s="28"/>
      <c r="E35" s="28"/>
      <c r="J35" s="28"/>
      <c r="K35" s="28"/>
      <c r="P35" s="28"/>
      <c r="Q35" s="28"/>
      <c r="R35" s="28"/>
      <c r="S35" s="28"/>
      <c r="AE35" s="28"/>
      <c r="AF35" s="28"/>
    </row>
    <row r="36" spans="1:32" s="149" customFormat="1" ht="11.25">
      <c r="A36" s="28"/>
      <c r="B36" s="28"/>
      <c r="C36" s="28"/>
      <c r="D36" s="28"/>
      <c r="E36" s="28"/>
      <c r="J36" s="28"/>
      <c r="K36" s="28"/>
      <c r="P36" s="28"/>
      <c r="Q36" s="28"/>
      <c r="R36" s="28"/>
      <c r="S36" s="28"/>
      <c r="AE36" s="28"/>
      <c r="AF36" s="28"/>
    </row>
    <row r="37" spans="1:32" s="149" customFormat="1" ht="11.25">
      <c r="A37" s="28"/>
      <c r="B37" s="28"/>
      <c r="C37" s="28"/>
      <c r="D37" s="28"/>
      <c r="E37" s="28"/>
      <c r="J37" s="28"/>
      <c r="K37" s="28"/>
      <c r="P37" s="28"/>
      <c r="Q37" s="28"/>
      <c r="R37" s="28"/>
      <c r="S37" s="28"/>
      <c r="AE37" s="28"/>
      <c r="AF37" s="28"/>
    </row>
    <row r="38" spans="1:32" s="149" customFormat="1" ht="11.25">
      <c r="A38" s="28"/>
      <c r="B38" s="28"/>
      <c r="C38" s="28"/>
      <c r="D38" s="28"/>
      <c r="E38" s="28"/>
      <c r="J38" s="28"/>
      <c r="K38" s="28"/>
      <c r="P38" s="28"/>
      <c r="Q38" s="28"/>
      <c r="R38" s="28"/>
      <c r="S38" s="28"/>
      <c r="AE38" s="28"/>
      <c r="AF38" s="28"/>
    </row>
    <row r="39" spans="1:32" s="149" customFormat="1" ht="11.25">
      <c r="A39" s="28"/>
      <c r="B39" s="28"/>
      <c r="C39" s="28"/>
      <c r="D39" s="28"/>
      <c r="E39" s="28"/>
      <c r="J39" s="28"/>
      <c r="K39" s="28"/>
      <c r="P39" s="28"/>
      <c r="Q39" s="28"/>
      <c r="R39" s="28"/>
      <c r="S39" s="28"/>
      <c r="AE39" s="28"/>
      <c r="AF39" s="28"/>
    </row>
    <row r="40" spans="1:32" s="149" customFormat="1" ht="11.25">
      <c r="A40" s="28"/>
      <c r="B40" s="28"/>
      <c r="C40" s="28"/>
      <c r="D40" s="28"/>
      <c r="E40" s="28"/>
      <c r="J40" s="28"/>
      <c r="K40" s="28"/>
      <c r="P40" s="28"/>
      <c r="Q40" s="28"/>
      <c r="R40" s="28"/>
      <c r="S40" s="28"/>
      <c r="AE40" s="28"/>
      <c r="AF40" s="28"/>
    </row>
    <row r="41" spans="1:32" s="149" customFormat="1" ht="11.25">
      <c r="A41" s="28"/>
      <c r="B41" s="28"/>
      <c r="C41" s="28"/>
      <c r="D41" s="28"/>
      <c r="E41" s="28"/>
      <c r="J41" s="28"/>
      <c r="K41" s="28"/>
      <c r="P41" s="28"/>
      <c r="Q41" s="28"/>
      <c r="R41" s="28"/>
      <c r="S41" s="28"/>
      <c r="AE41" s="28"/>
      <c r="AF41" s="28"/>
    </row>
    <row r="42" spans="1:32" s="149" customFormat="1" ht="11.25">
      <c r="A42" s="28"/>
      <c r="B42" s="28"/>
      <c r="C42" s="28"/>
      <c r="D42" s="28"/>
      <c r="E42" s="28"/>
      <c r="J42" s="28"/>
      <c r="K42" s="28"/>
      <c r="P42" s="28"/>
      <c r="Q42" s="28"/>
      <c r="R42" s="28"/>
      <c r="S42" s="28"/>
      <c r="AE42" s="28"/>
      <c r="AF42" s="28"/>
    </row>
    <row r="43" spans="1:32" s="149" customFormat="1" ht="11.25">
      <c r="A43" s="28"/>
      <c r="B43" s="28"/>
      <c r="C43" s="28"/>
      <c r="D43" s="28"/>
      <c r="E43" s="28"/>
      <c r="J43" s="28"/>
      <c r="K43" s="28"/>
      <c r="P43" s="28"/>
      <c r="Q43" s="28"/>
      <c r="R43" s="28"/>
      <c r="S43" s="28"/>
      <c r="AE43" s="28"/>
      <c r="AF43" s="28"/>
    </row>
    <row r="44" spans="1:32" s="149" customFormat="1" ht="11.25">
      <c r="A44" s="28"/>
      <c r="B44" s="28"/>
      <c r="C44" s="28"/>
      <c r="D44" s="28"/>
      <c r="E44" s="28"/>
      <c r="J44" s="28"/>
      <c r="K44" s="28"/>
      <c r="P44" s="28"/>
      <c r="Q44" s="28"/>
      <c r="R44" s="28"/>
      <c r="S44" s="28"/>
      <c r="AE44" s="28"/>
      <c r="AF44" s="28"/>
    </row>
    <row r="45" spans="1:32" s="149" customFormat="1" ht="11.25">
      <c r="A45" s="28"/>
      <c r="B45" s="28"/>
      <c r="C45" s="28"/>
      <c r="D45" s="28"/>
      <c r="E45" s="28"/>
      <c r="J45" s="28"/>
      <c r="K45" s="28"/>
      <c r="P45" s="28"/>
      <c r="Q45" s="28"/>
      <c r="R45" s="28"/>
      <c r="S45" s="28"/>
      <c r="AE45" s="28"/>
      <c r="AF45" s="28"/>
    </row>
    <row r="46" spans="1:32" s="149" customFormat="1" ht="11.25">
      <c r="A46" s="28"/>
      <c r="B46" s="28"/>
      <c r="C46" s="28"/>
      <c r="D46" s="28"/>
      <c r="E46" s="28"/>
      <c r="J46" s="28"/>
      <c r="K46" s="28"/>
      <c r="P46" s="28"/>
      <c r="Q46" s="28"/>
      <c r="R46" s="28"/>
      <c r="S46" s="28"/>
      <c r="AE46" s="28"/>
      <c r="AF46" s="28"/>
    </row>
    <row r="47" spans="1:32" s="149" customFormat="1" ht="11.25">
      <c r="A47" s="28"/>
      <c r="B47" s="28"/>
      <c r="C47" s="28"/>
      <c r="D47" s="28"/>
      <c r="E47" s="28"/>
      <c r="J47" s="28"/>
      <c r="K47" s="28"/>
      <c r="P47" s="28"/>
      <c r="Q47" s="28"/>
      <c r="R47" s="28"/>
      <c r="S47" s="28"/>
      <c r="AE47" s="28"/>
      <c r="AF47" s="28"/>
    </row>
    <row r="48" spans="1:32" s="149" customFormat="1" ht="11.25">
      <c r="A48" s="28"/>
      <c r="B48" s="28"/>
      <c r="C48" s="28"/>
      <c r="D48" s="28"/>
      <c r="E48" s="28"/>
      <c r="J48" s="28"/>
      <c r="K48" s="28"/>
      <c r="P48" s="28"/>
      <c r="Q48" s="28"/>
      <c r="R48" s="28"/>
      <c r="S48" s="28"/>
      <c r="AE48" s="28"/>
      <c r="AF48" s="28"/>
    </row>
    <row r="49" spans="1:32" s="149" customFormat="1" ht="11.25">
      <c r="A49" s="28"/>
      <c r="B49" s="28"/>
      <c r="C49" s="28"/>
      <c r="D49" s="28"/>
      <c r="E49" s="28"/>
      <c r="J49" s="28"/>
      <c r="K49" s="28"/>
      <c r="P49" s="28"/>
      <c r="Q49" s="28"/>
      <c r="R49" s="28"/>
      <c r="S49" s="28"/>
      <c r="AE49" s="28"/>
      <c r="AF49" s="28"/>
    </row>
    <row r="50" spans="1:32" s="149" customFormat="1" ht="11.25">
      <c r="A50" s="28"/>
      <c r="B50" s="28"/>
      <c r="C50" s="28"/>
      <c r="D50" s="28"/>
      <c r="E50" s="28"/>
      <c r="J50" s="28"/>
      <c r="K50" s="28"/>
      <c r="P50" s="28"/>
      <c r="Q50" s="28"/>
      <c r="R50" s="28"/>
      <c r="S50" s="28"/>
      <c r="AE50" s="28"/>
      <c r="AF50" s="28"/>
    </row>
    <row r="51" spans="1:32" s="149" customFormat="1" ht="11.25">
      <c r="A51" s="28"/>
      <c r="B51" s="28"/>
      <c r="C51" s="28"/>
      <c r="D51" s="28"/>
      <c r="E51" s="28"/>
      <c r="J51" s="28"/>
      <c r="K51" s="28"/>
      <c r="P51" s="28"/>
      <c r="Q51" s="28"/>
      <c r="R51" s="28"/>
      <c r="S51" s="28"/>
      <c r="AE51" s="28"/>
      <c r="AF51" s="28"/>
    </row>
    <row r="52" spans="1:32" s="149" customFormat="1" ht="30" customHeight="1">
      <c r="A52" s="28"/>
      <c r="B52" s="28"/>
      <c r="C52" s="28"/>
      <c r="D52" s="28"/>
      <c r="E52" s="28"/>
      <c r="J52" s="28"/>
      <c r="K52" s="28"/>
      <c r="P52" s="28"/>
      <c r="Q52" s="28"/>
      <c r="R52" s="28"/>
      <c r="S52" s="28"/>
      <c r="AE52" s="28"/>
      <c r="AF52" s="28"/>
    </row>
    <row r="53" spans="1:32" s="149" customFormat="1" ht="11.25">
      <c r="A53" s="28"/>
      <c r="B53" s="28"/>
      <c r="C53" s="28"/>
      <c r="D53" s="28"/>
      <c r="E53" s="28"/>
      <c r="J53" s="28"/>
      <c r="K53" s="28"/>
      <c r="P53" s="28"/>
      <c r="Q53" s="28"/>
      <c r="R53" s="28"/>
      <c r="S53" s="28"/>
      <c r="AE53" s="28"/>
      <c r="AF53" s="28"/>
    </row>
    <row r="54" spans="1:32" s="149" customFormat="1" ht="11.25">
      <c r="A54" s="28"/>
      <c r="B54" s="28"/>
      <c r="C54" s="28"/>
      <c r="D54" s="28"/>
      <c r="E54" s="28"/>
      <c r="J54" s="28"/>
      <c r="K54" s="28"/>
      <c r="P54" s="28"/>
      <c r="Q54" s="28"/>
      <c r="R54" s="28"/>
      <c r="S54" s="28"/>
      <c r="AE54" s="28"/>
      <c r="AF54" s="28"/>
    </row>
    <row r="55" spans="1:32" s="149" customFormat="1" ht="11.25">
      <c r="A55" s="28"/>
      <c r="B55" s="28"/>
      <c r="C55" s="28"/>
      <c r="D55" s="28"/>
      <c r="E55" s="28"/>
      <c r="J55" s="28"/>
      <c r="K55" s="28"/>
      <c r="P55" s="28"/>
      <c r="Q55" s="28"/>
      <c r="R55" s="28"/>
      <c r="S55" s="28"/>
      <c r="AE55" s="28"/>
      <c r="AF55" s="28"/>
    </row>
    <row r="56" spans="1:32" s="149" customFormat="1" ht="11.25">
      <c r="A56" s="28"/>
      <c r="B56" s="28"/>
      <c r="C56" s="28"/>
      <c r="D56" s="28"/>
      <c r="E56" s="28"/>
      <c r="J56" s="28"/>
      <c r="K56" s="28"/>
      <c r="P56" s="28"/>
      <c r="Q56" s="28"/>
      <c r="R56" s="28"/>
      <c r="S56" s="28"/>
      <c r="AE56" s="28"/>
      <c r="AF56" s="28"/>
    </row>
    <row r="57" spans="1:32" s="149" customFormat="1" ht="11.25">
      <c r="A57" s="28"/>
      <c r="B57" s="28"/>
      <c r="C57" s="28"/>
      <c r="D57" s="28"/>
      <c r="E57" s="28"/>
      <c r="J57" s="28"/>
      <c r="K57" s="28"/>
      <c r="P57" s="28"/>
      <c r="Q57" s="28"/>
      <c r="R57" s="28"/>
      <c r="S57" s="28"/>
      <c r="AE57" s="28"/>
      <c r="AF57" s="28"/>
    </row>
    <row r="58" spans="1:32" s="149" customFormat="1" ht="11.25">
      <c r="A58" s="28"/>
      <c r="B58" s="28"/>
      <c r="C58" s="28"/>
      <c r="D58" s="28"/>
      <c r="E58" s="28"/>
      <c r="J58" s="28"/>
      <c r="K58" s="28"/>
      <c r="P58" s="28"/>
      <c r="Q58" s="28"/>
      <c r="R58" s="28"/>
      <c r="S58" s="28"/>
      <c r="AE58" s="28"/>
      <c r="AF58" s="28"/>
    </row>
    <row r="59" spans="1:32" s="149" customFormat="1" ht="11.25">
      <c r="A59" s="28"/>
      <c r="B59" s="28"/>
      <c r="C59" s="28"/>
      <c r="D59" s="28"/>
      <c r="E59" s="28"/>
      <c r="J59" s="28"/>
      <c r="K59" s="28"/>
      <c r="P59" s="28"/>
      <c r="Q59" s="28"/>
      <c r="R59" s="28"/>
      <c r="S59" s="28"/>
      <c r="AE59" s="28"/>
      <c r="AF59" s="28"/>
    </row>
    <row r="60" spans="1:32" s="149" customFormat="1" ht="11.25">
      <c r="A60" s="28"/>
      <c r="B60" s="28"/>
      <c r="C60" s="28"/>
      <c r="D60" s="28"/>
      <c r="E60" s="28"/>
      <c r="J60" s="28"/>
      <c r="K60" s="28"/>
      <c r="P60" s="28"/>
      <c r="Q60" s="28"/>
      <c r="R60" s="28"/>
      <c r="S60" s="28"/>
      <c r="AE60" s="28"/>
      <c r="AF60" s="28"/>
    </row>
    <row r="61" spans="1:32" s="149" customFormat="1" ht="11.25">
      <c r="A61" s="28"/>
      <c r="B61" s="28"/>
      <c r="C61" s="28"/>
      <c r="D61" s="28"/>
      <c r="E61" s="28"/>
      <c r="J61" s="28"/>
      <c r="K61" s="28"/>
      <c r="P61" s="28"/>
      <c r="Q61" s="28" t="s">
        <v>173</v>
      </c>
      <c r="R61" s="28"/>
      <c r="S61" s="28"/>
      <c r="AE61" s="28"/>
      <c r="AF61" s="28"/>
    </row>
    <row r="62" spans="1:32" s="149" customFormat="1" ht="11.25">
      <c r="A62" s="28"/>
      <c r="B62" s="28"/>
      <c r="C62" s="28"/>
      <c r="D62" s="28"/>
      <c r="E62" s="28"/>
      <c r="J62" s="28"/>
      <c r="K62" s="28"/>
      <c r="P62" s="28"/>
      <c r="Q62" s="28"/>
      <c r="R62" s="28"/>
      <c r="S62" s="28"/>
      <c r="AE62" s="28"/>
      <c r="AF62" s="28"/>
    </row>
    <row r="63" spans="1:32" s="149" customFormat="1" ht="11.25">
      <c r="A63" s="28"/>
      <c r="B63" s="28"/>
      <c r="C63" s="28"/>
      <c r="D63" s="28"/>
      <c r="E63" s="28"/>
      <c r="J63" s="28"/>
      <c r="K63" s="28"/>
      <c r="P63" s="28"/>
      <c r="Q63" s="28"/>
      <c r="R63" s="28"/>
      <c r="S63" s="28"/>
      <c r="AE63" s="28"/>
      <c r="AF63" s="28"/>
    </row>
    <row r="64" spans="1:32" s="149" customFormat="1" ht="11.25">
      <c r="A64" s="28"/>
      <c r="B64" s="28"/>
      <c r="C64" s="28"/>
      <c r="D64" s="28"/>
      <c r="E64" s="28"/>
      <c r="J64" s="28"/>
      <c r="K64" s="28"/>
      <c r="P64" s="28"/>
      <c r="Q64" s="28"/>
      <c r="R64" s="28"/>
      <c r="S64" s="28"/>
      <c r="AE64" s="28"/>
      <c r="AF64" s="28"/>
    </row>
    <row r="65" spans="1:32" s="149" customFormat="1" ht="11.25">
      <c r="A65" s="28"/>
      <c r="B65" s="28"/>
      <c r="C65" s="28"/>
      <c r="D65" s="28"/>
      <c r="E65" s="28"/>
      <c r="J65" s="28"/>
      <c r="K65" s="28"/>
      <c r="P65" s="28"/>
      <c r="Q65" s="28"/>
      <c r="R65" s="28"/>
      <c r="S65" s="28"/>
      <c r="AE65" s="28"/>
      <c r="AF65" s="28"/>
    </row>
    <row r="66" spans="1:32" s="149" customFormat="1" ht="11.25">
      <c r="A66" s="28"/>
      <c r="B66" s="28"/>
      <c r="C66" s="28"/>
      <c r="D66" s="28"/>
      <c r="E66" s="28"/>
      <c r="J66" s="28"/>
      <c r="K66" s="28"/>
      <c r="P66" s="28"/>
      <c r="Q66" s="28"/>
      <c r="R66" s="28"/>
      <c r="S66" s="28"/>
      <c r="AE66" s="28"/>
      <c r="AF66" s="28"/>
    </row>
    <row r="67" spans="1:32" s="149" customFormat="1" ht="11.25">
      <c r="A67" s="28"/>
      <c r="B67" s="28"/>
      <c r="C67" s="28"/>
      <c r="D67" s="28"/>
      <c r="E67" s="28"/>
      <c r="J67" s="28"/>
      <c r="K67" s="28"/>
      <c r="P67" s="28"/>
      <c r="Q67" s="28"/>
      <c r="R67" s="28"/>
      <c r="S67" s="28"/>
      <c r="AE67" s="28"/>
      <c r="AF67" s="28"/>
    </row>
    <row r="68" spans="1:32" s="149" customFormat="1" ht="11.25">
      <c r="A68" s="28"/>
      <c r="B68" s="28"/>
      <c r="C68" s="28"/>
      <c r="D68" s="28"/>
      <c r="E68" s="28"/>
      <c r="J68" s="28"/>
      <c r="K68" s="28"/>
      <c r="P68" s="28"/>
      <c r="Q68" s="28"/>
      <c r="R68" s="28"/>
      <c r="S68" s="28"/>
      <c r="AE68" s="28"/>
      <c r="AF68" s="28"/>
    </row>
    <row r="69" spans="1:32" s="149" customFormat="1" ht="11.25">
      <c r="A69" s="28"/>
      <c r="B69" s="28"/>
      <c r="C69" s="28"/>
      <c r="D69" s="28"/>
      <c r="E69" s="28"/>
      <c r="J69" s="28"/>
      <c r="K69" s="28"/>
      <c r="P69" s="28"/>
      <c r="Q69" s="28"/>
      <c r="R69" s="28"/>
      <c r="S69" s="28"/>
      <c r="AE69" s="28"/>
      <c r="AF69" s="28"/>
    </row>
    <row r="70" spans="1:32" s="149" customFormat="1" ht="11.25">
      <c r="A70" s="28"/>
      <c r="B70" s="28"/>
      <c r="C70" s="28"/>
      <c r="D70" s="28"/>
      <c r="E70" s="28"/>
      <c r="J70" s="28"/>
      <c r="K70" s="28"/>
      <c r="P70" s="28"/>
      <c r="Q70" s="28"/>
      <c r="R70" s="28"/>
      <c r="S70" s="28"/>
      <c r="AE70" s="28"/>
      <c r="AF70" s="28"/>
    </row>
    <row r="71" spans="1:32" s="149" customFormat="1" ht="11.25">
      <c r="A71" s="28"/>
      <c r="B71" s="28"/>
      <c r="C71" s="28"/>
      <c r="D71" s="28"/>
      <c r="E71" s="28"/>
      <c r="J71" s="28"/>
      <c r="K71" s="28"/>
      <c r="P71" s="28"/>
      <c r="Q71" s="28"/>
      <c r="R71" s="28"/>
      <c r="S71" s="28"/>
      <c r="AE71" s="28"/>
      <c r="AF71" s="28"/>
    </row>
    <row r="72" spans="1:32" s="149" customFormat="1" ht="11.25">
      <c r="A72" s="28"/>
      <c r="B72" s="28"/>
      <c r="C72" s="28"/>
      <c r="D72" s="28"/>
      <c r="E72" s="28"/>
      <c r="J72" s="28"/>
      <c r="K72" s="28"/>
      <c r="P72" s="28"/>
      <c r="Q72" s="28"/>
      <c r="R72" s="28"/>
      <c r="S72" s="28"/>
      <c r="AE72" s="28"/>
      <c r="AF72" s="28"/>
    </row>
    <row r="73" spans="1:32" s="149" customFormat="1" ht="11.25">
      <c r="A73" s="28"/>
      <c r="B73" s="28"/>
      <c r="C73" s="28"/>
      <c r="D73" s="28"/>
      <c r="E73" s="28"/>
      <c r="J73" s="28"/>
      <c r="K73" s="28"/>
      <c r="P73" s="28"/>
      <c r="Q73" s="28"/>
      <c r="R73" s="28"/>
      <c r="S73" s="28"/>
      <c r="AE73" s="28"/>
      <c r="AF73" s="28"/>
    </row>
    <row r="74" spans="1:32" s="149" customFormat="1" ht="11.25">
      <c r="A74" s="28"/>
      <c r="B74" s="28"/>
      <c r="C74" s="28"/>
      <c r="D74" s="28"/>
      <c r="E74" s="28"/>
      <c r="J74" s="28"/>
      <c r="K74" s="28"/>
      <c r="P74" s="28"/>
      <c r="Q74" s="28"/>
      <c r="R74" s="28"/>
      <c r="S74" s="28"/>
      <c r="AE74" s="28"/>
      <c r="AF74" s="28"/>
    </row>
    <row r="75" spans="1:32" s="149" customFormat="1" ht="11.25">
      <c r="A75" s="28"/>
      <c r="B75" s="28"/>
      <c r="C75" s="28"/>
      <c r="D75" s="28"/>
      <c r="E75" s="28"/>
      <c r="J75" s="28"/>
      <c r="K75" s="28"/>
      <c r="P75" s="28"/>
      <c r="Q75" s="28"/>
      <c r="R75" s="28"/>
      <c r="S75" s="28"/>
      <c r="AE75" s="28"/>
      <c r="AF75" s="28"/>
    </row>
    <row r="76" spans="1:32" s="149" customFormat="1" ht="11.25">
      <c r="A76" s="28"/>
      <c r="B76" s="28"/>
      <c r="C76" s="28"/>
      <c r="D76" s="28"/>
      <c r="E76" s="28"/>
      <c r="J76" s="28"/>
      <c r="K76" s="28"/>
      <c r="P76" s="28"/>
      <c r="Q76" s="28"/>
      <c r="R76" s="28"/>
      <c r="S76" s="28"/>
      <c r="AE76" s="28"/>
      <c r="AF76" s="28"/>
    </row>
    <row r="77" spans="1:32" s="149" customFormat="1" ht="11.25">
      <c r="A77" s="28"/>
      <c r="B77" s="28"/>
      <c r="C77" s="28"/>
      <c r="D77" s="28"/>
      <c r="E77" s="28"/>
      <c r="J77" s="28"/>
      <c r="K77" s="28"/>
      <c r="P77" s="28"/>
      <c r="Q77" s="28"/>
      <c r="R77" s="28"/>
      <c r="S77" s="28"/>
      <c r="AE77" s="28"/>
      <c r="AF77" s="28"/>
    </row>
    <row r="78" spans="1:32" s="149" customFormat="1" ht="11.25">
      <c r="A78" s="28"/>
      <c r="B78" s="28"/>
      <c r="C78" s="28"/>
      <c r="D78" s="28"/>
      <c r="E78" s="28"/>
      <c r="J78" s="28"/>
      <c r="K78" s="28"/>
      <c r="P78" s="28"/>
      <c r="Q78" s="28"/>
      <c r="R78" s="28"/>
      <c r="S78" s="28"/>
      <c r="AE78" s="28"/>
      <c r="AF78" s="28"/>
    </row>
    <row r="79" spans="1:32" s="149" customFormat="1" ht="11.25">
      <c r="A79" s="28"/>
      <c r="B79" s="28"/>
      <c r="C79" s="28"/>
      <c r="D79" s="28"/>
      <c r="E79" s="28"/>
      <c r="J79" s="28"/>
      <c r="K79" s="28"/>
      <c r="P79" s="28"/>
      <c r="Q79" s="28"/>
      <c r="R79" s="28"/>
      <c r="S79" s="28"/>
      <c r="AE79" s="28"/>
      <c r="AF79" s="28"/>
    </row>
  </sheetData>
  <mergeCells count="52">
    <mergeCell ref="AC7:AE8"/>
    <mergeCell ref="G9:G10"/>
    <mergeCell ref="T2:AF2"/>
    <mergeCell ref="T3:AF3"/>
    <mergeCell ref="L3:S3"/>
    <mergeCell ref="T5:W6"/>
    <mergeCell ref="P5:S6"/>
    <mergeCell ref="A3:J3"/>
    <mergeCell ref="A2:J2"/>
    <mergeCell ref="K5:K10"/>
    <mergeCell ref="L5:O6"/>
    <mergeCell ref="M9:M10"/>
    <mergeCell ref="L2:S2"/>
    <mergeCell ref="AB7:AB10"/>
    <mergeCell ref="AA9:AA10"/>
    <mergeCell ref="U9:U10"/>
    <mergeCell ref="X7:X10"/>
    <mergeCell ref="J5:J10"/>
    <mergeCell ref="X5:AA6"/>
    <mergeCell ref="L7:L10"/>
    <mergeCell ref="O9:O10"/>
    <mergeCell ref="G7:I8"/>
    <mergeCell ref="Q7:S8"/>
    <mergeCell ref="N9:N10"/>
    <mergeCell ref="M7:O8"/>
    <mergeCell ref="F5:I6"/>
    <mergeCell ref="F7:F10"/>
    <mergeCell ref="H9:H10"/>
    <mergeCell ref="I9:I10"/>
    <mergeCell ref="A5:A10"/>
    <mergeCell ref="D9:D10"/>
    <mergeCell ref="E9:E10"/>
    <mergeCell ref="B5:E6"/>
    <mergeCell ref="C7:E8"/>
    <mergeCell ref="B7:B10"/>
    <mergeCell ref="C9:C10"/>
    <mergeCell ref="AC27:AF27"/>
    <mergeCell ref="AF5:AF10"/>
    <mergeCell ref="P7:P10"/>
    <mergeCell ref="S9:S10"/>
    <mergeCell ref="AB5:AE6"/>
    <mergeCell ref="Y7:AA8"/>
    <mergeCell ref="V9:V10"/>
    <mergeCell ref="Y9:Y10"/>
    <mergeCell ref="Z9:Z10"/>
    <mergeCell ref="AD9:AD10"/>
    <mergeCell ref="AE9:AE10"/>
    <mergeCell ref="AC9:AC10"/>
    <mergeCell ref="U7:W8"/>
    <mergeCell ref="R9:R10"/>
    <mergeCell ref="W9:W10"/>
    <mergeCell ref="T7:T10"/>
  </mergeCells>
  <phoneticPr fontId="4" type="noConversion"/>
  <pageMargins left="0.78740157480314965" right="0.78740157480314965" top="1.7716535433070868" bottom="0.78740157480314965" header="0" footer="0"/>
  <pageSetup paperSize="9" scale="55" pageOrder="overThenDown" orientation="portrait" r:id="rId1"/>
  <headerFooter alignWithMargins="0"/>
  <colBreaks count="2" manualBreakCount="2">
    <brk id="10" max="26" man="1"/>
    <brk id="19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2"/>
  <dimension ref="A1:N89"/>
  <sheetViews>
    <sheetView showGridLines="0" view="pageBreakPreview" zoomScaleSheetLayoutView="100" workbookViewId="0">
      <selection activeCell="A5" sqref="A5:A9"/>
    </sheetView>
  </sheetViews>
  <sheetFormatPr defaultColWidth="9" defaultRowHeight="14.25"/>
  <cols>
    <col min="1" max="1" width="9.25" style="29" customWidth="1"/>
    <col min="2" max="3" width="10.875" style="166" customWidth="1"/>
    <col min="4" max="5" width="9.875" style="166" customWidth="1"/>
    <col min="6" max="8" width="10.625" style="167" customWidth="1"/>
    <col min="9" max="9" width="10.5" style="167" customWidth="1"/>
    <col min="10" max="10" width="11.125" style="167" customWidth="1"/>
    <col min="11" max="11" width="9.875" style="167" customWidth="1"/>
    <col min="12" max="12" width="10.75" style="167" customWidth="1"/>
    <col min="13" max="13" width="9.875" style="167" customWidth="1"/>
    <col min="14" max="14" width="10.875" style="29" customWidth="1"/>
    <col min="15" max="31" width="8.625" style="167" customWidth="1"/>
    <col min="32" max="16384" width="9" style="167"/>
  </cols>
  <sheetData>
    <row r="1" spans="1:14" s="63" customFormat="1" ht="18" customHeight="1">
      <c r="A1" s="17"/>
      <c r="B1" s="62"/>
      <c r="C1" s="62"/>
      <c r="D1" s="62"/>
      <c r="E1" s="62"/>
      <c r="N1" s="18"/>
    </row>
    <row r="2" spans="1:14" s="246" customFormat="1" ht="18" customHeight="1">
      <c r="A2" s="362" t="s">
        <v>220</v>
      </c>
      <c r="B2" s="362"/>
      <c r="C2" s="362"/>
      <c r="D2" s="362"/>
      <c r="E2" s="362"/>
      <c r="F2" s="362"/>
      <c r="G2" s="362"/>
      <c r="H2" s="339" t="s">
        <v>221</v>
      </c>
      <c r="I2" s="339"/>
      <c r="J2" s="339"/>
      <c r="K2" s="339"/>
      <c r="L2" s="339"/>
      <c r="M2" s="339"/>
      <c r="N2" s="339"/>
    </row>
    <row r="3" spans="1:14" s="146" customFormat="1" ht="18" customHeight="1">
      <c r="B3" s="131"/>
      <c r="C3" s="131"/>
      <c r="D3" s="131"/>
      <c r="E3" s="131"/>
      <c r="F3" s="131"/>
      <c r="G3" s="131"/>
      <c r="I3" s="159"/>
      <c r="J3" s="159"/>
      <c r="K3" s="159"/>
      <c r="L3" s="159"/>
      <c r="M3" s="159"/>
      <c r="N3" s="159"/>
    </row>
    <row r="4" spans="1:14" s="147" customFormat="1" ht="18" customHeight="1" thickBot="1">
      <c r="A4" s="147" t="s">
        <v>152</v>
      </c>
      <c r="N4" s="21" t="s">
        <v>263</v>
      </c>
    </row>
    <row r="5" spans="1:14" s="149" customFormat="1" ht="18.75" customHeight="1">
      <c r="A5" s="336" t="s">
        <v>60</v>
      </c>
      <c r="B5" s="372" t="s">
        <v>61</v>
      </c>
      <c r="C5" s="340"/>
      <c r="D5" s="340"/>
      <c r="E5" s="340"/>
      <c r="F5" s="340" t="s">
        <v>62</v>
      </c>
      <c r="G5" s="497"/>
      <c r="H5" s="372" t="s">
        <v>63</v>
      </c>
      <c r="I5" s="340"/>
      <c r="J5" s="340"/>
      <c r="K5" s="340" t="s">
        <v>64</v>
      </c>
      <c r="L5" s="340"/>
      <c r="M5" s="340"/>
      <c r="N5" s="497" t="s">
        <v>56</v>
      </c>
    </row>
    <row r="6" spans="1:14" s="149" customFormat="1" ht="18.75" customHeight="1">
      <c r="A6" s="337"/>
      <c r="B6" s="356"/>
      <c r="C6" s="334"/>
      <c r="D6" s="334"/>
      <c r="E6" s="334"/>
      <c r="F6" s="334"/>
      <c r="G6" s="348"/>
      <c r="H6" s="356"/>
      <c r="I6" s="334"/>
      <c r="J6" s="334"/>
      <c r="K6" s="334"/>
      <c r="L6" s="334"/>
      <c r="M6" s="334"/>
      <c r="N6" s="503"/>
    </row>
    <row r="7" spans="1:14" s="149" customFormat="1" ht="24.75" customHeight="1">
      <c r="A7" s="337"/>
      <c r="B7" s="515" t="s">
        <v>205</v>
      </c>
      <c r="C7" s="334" t="s">
        <v>206</v>
      </c>
      <c r="D7" s="409" t="s">
        <v>75</v>
      </c>
      <c r="E7" s="308"/>
      <c r="F7" s="334" t="s">
        <v>65</v>
      </c>
      <c r="G7" s="348" t="s">
        <v>66</v>
      </c>
      <c r="H7" s="356" t="s">
        <v>67</v>
      </c>
      <c r="I7" s="334" t="s">
        <v>90</v>
      </c>
      <c r="J7" s="334" t="s">
        <v>357</v>
      </c>
      <c r="K7" s="334" t="s">
        <v>68</v>
      </c>
      <c r="L7" s="334" t="s">
        <v>69</v>
      </c>
      <c r="M7" s="334" t="s">
        <v>70</v>
      </c>
      <c r="N7" s="503"/>
    </row>
    <row r="8" spans="1:14" s="149" customFormat="1" ht="15" customHeight="1">
      <c r="A8" s="337"/>
      <c r="B8" s="367"/>
      <c r="C8" s="445"/>
      <c r="D8" s="366"/>
      <c r="E8" s="398" t="s">
        <v>71</v>
      </c>
      <c r="F8" s="334"/>
      <c r="G8" s="503"/>
      <c r="H8" s="443"/>
      <c r="I8" s="445"/>
      <c r="J8" s="445"/>
      <c r="K8" s="445"/>
      <c r="L8" s="445"/>
      <c r="M8" s="334"/>
      <c r="N8" s="503"/>
    </row>
    <row r="9" spans="1:14" s="149" customFormat="1" ht="21.75" customHeight="1">
      <c r="A9" s="338"/>
      <c r="B9" s="516"/>
      <c r="C9" s="446"/>
      <c r="D9" s="410"/>
      <c r="E9" s="439"/>
      <c r="F9" s="335"/>
      <c r="G9" s="509"/>
      <c r="H9" s="444"/>
      <c r="I9" s="446"/>
      <c r="J9" s="446"/>
      <c r="K9" s="446"/>
      <c r="L9" s="446"/>
      <c r="M9" s="335"/>
      <c r="N9" s="509"/>
    </row>
    <row r="10" spans="1:14" s="163" customFormat="1" ht="30" customHeight="1">
      <c r="A10" s="161">
        <v>2017</v>
      </c>
      <c r="B10" s="160">
        <v>0</v>
      </c>
      <c r="C10" s="160">
        <v>0</v>
      </c>
      <c r="D10" s="160">
        <v>0</v>
      </c>
      <c r="E10" s="160">
        <v>0</v>
      </c>
      <c r="F10" s="26">
        <v>0</v>
      </c>
      <c r="G10" s="160">
        <v>0</v>
      </c>
      <c r="H10" s="160">
        <v>1</v>
      </c>
      <c r="I10" s="160">
        <v>0</v>
      </c>
      <c r="J10" s="160">
        <v>1</v>
      </c>
      <c r="K10" s="160">
        <v>1</v>
      </c>
      <c r="L10" s="122">
        <v>0</v>
      </c>
      <c r="M10" s="97">
        <v>0</v>
      </c>
      <c r="N10" s="161">
        <v>2017</v>
      </c>
    </row>
    <row r="11" spans="1:14" s="24" customFormat="1" ht="30" customHeight="1">
      <c r="A11" s="161">
        <v>2018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  <c r="H11" s="160">
        <v>1</v>
      </c>
      <c r="I11" s="160">
        <v>0</v>
      </c>
      <c r="J11" s="160">
        <v>1</v>
      </c>
      <c r="K11" s="160">
        <v>1</v>
      </c>
      <c r="L11" s="160">
        <v>0</v>
      </c>
      <c r="M11" s="160">
        <v>0</v>
      </c>
      <c r="N11" s="161">
        <v>2018</v>
      </c>
    </row>
    <row r="12" spans="1:14" s="24" customFormat="1" ht="30" customHeight="1">
      <c r="A12" s="161">
        <v>2019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  <c r="H12" s="160">
        <v>1</v>
      </c>
      <c r="I12" s="160">
        <v>0</v>
      </c>
      <c r="J12" s="160">
        <v>1</v>
      </c>
      <c r="K12" s="160">
        <v>1</v>
      </c>
      <c r="L12" s="160">
        <v>0</v>
      </c>
      <c r="M12" s="160">
        <v>0</v>
      </c>
      <c r="N12" s="161">
        <v>2019</v>
      </c>
    </row>
    <row r="13" spans="1:14" s="209" customFormat="1" ht="30" customHeight="1">
      <c r="A13" s="134">
        <v>2020</v>
      </c>
      <c r="B13" s="195">
        <v>0</v>
      </c>
      <c r="C13" s="195">
        <v>0</v>
      </c>
      <c r="D13" s="195">
        <v>0</v>
      </c>
      <c r="E13" s="195">
        <v>0</v>
      </c>
      <c r="F13" s="195">
        <v>0</v>
      </c>
      <c r="G13" s="195">
        <v>0</v>
      </c>
      <c r="H13" s="195">
        <v>1</v>
      </c>
      <c r="I13" s="195">
        <v>0</v>
      </c>
      <c r="J13" s="195">
        <v>1</v>
      </c>
      <c r="K13" s="195">
        <v>1</v>
      </c>
      <c r="L13" s="195">
        <v>0</v>
      </c>
      <c r="M13" s="195">
        <v>0</v>
      </c>
      <c r="N13" s="134">
        <v>2020</v>
      </c>
    </row>
    <row r="14" spans="1:14" s="24" customFormat="1" ht="30" customHeight="1">
      <c r="A14" s="185">
        <v>2021</v>
      </c>
      <c r="B14" s="135">
        <f t="shared" ref="B14:M14" si="0">SUM(B16:B25)</f>
        <v>0</v>
      </c>
      <c r="C14" s="135">
        <f t="shared" si="0"/>
        <v>0</v>
      </c>
      <c r="D14" s="135">
        <f t="shared" si="0"/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1</v>
      </c>
      <c r="I14" s="135">
        <f t="shared" si="0"/>
        <v>0</v>
      </c>
      <c r="J14" s="135">
        <f t="shared" si="0"/>
        <v>1</v>
      </c>
      <c r="K14" s="135">
        <f t="shared" si="0"/>
        <v>1</v>
      </c>
      <c r="L14" s="135">
        <f t="shared" si="0"/>
        <v>0</v>
      </c>
      <c r="M14" s="135">
        <f t="shared" si="0"/>
        <v>0</v>
      </c>
      <c r="N14" s="185">
        <v>2021</v>
      </c>
    </row>
    <row r="15" spans="1:14" s="163" customFormat="1" ht="24" customHeight="1">
      <c r="A15" s="24"/>
      <c r="B15" s="135"/>
      <c r="C15" s="135"/>
      <c r="D15" s="135"/>
      <c r="E15" s="135"/>
      <c r="F15" s="16"/>
      <c r="G15" s="135"/>
      <c r="H15" s="135"/>
      <c r="I15" s="135"/>
      <c r="J15" s="135"/>
      <c r="K15" s="135"/>
      <c r="L15" s="141"/>
      <c r="M15" s="142"/>
      <c r="N15" s="86"/>
    </row>
    <row r="16" spans="1:14" s="216" customFormat="1" ht="33.75" customHeight="1">
      <c r="A16" s="216" t="s">
        <v>72</v>
      </c>
      <c r="B16" s="97">
        <v>0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1</v>
      </c>
      <c r="I16" s="97">
        <v>0</v>
      </c>
      <c r="J16" s="97">
        <v>1</v>
      </c>
      <c r="K16" s="97">
        <v>1</v>
      </c>
      <c r="L16" s="97">
        <v>0</v>
      </c>
      <c r="M16" s="97">
        <v>0</v>
      </c>
      <c r="N16" s="276" t="s">
        <v>73</v>
      </c>
    </row>
    <row r="17" spans="1:14" s="216" customFormat="1" ht="33.75" customHeight="1">
      <c r="A17" s="216" t="s">
        <v>17</v>
      </c>
      <c r="B17" s="97">
        <v>0</v>
      </c>
      <c r="C17" s="97">
        <v>0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276" t="s">
        <v>26</v>
      </c>
    </row>
    <row r="18" spans="1:14" s="216" customFormat="1" ht="33.75" customHeight="1">
      <c r="A18" s="216" t="s">
        <v>18</v>
      </c>
      <c r="B18" s="97">
        <v>0</v>
      </c>
      <c r="C18" s="97">
        <v>0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276" t="s">
        <v>402</v>
      </c>
    </row>
    <row r="19" spans="1:14" s="216" customFormat="1" ht="33.75" customHeight="1">
      <c r="A19" s="216" t="s">
        <v>19</v>
      </c>
      <c r="B19" s="97">
        <v>0</v>
      </c>
      <c r="C19" s="97">
        <v>0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276" t="s">
        <v>28</v>
      </c>
    </row>
    <row r="20" spans="1:14" s="216" customFormat="1" ht="33.75" customHeight="1">
      <c r="A20" s="216" t="s">
        <v>20</v>
      </c>
      <c r="B20" s="97">
        <v>0</v>
      </c>
      <c r="C20" s="97">
        <v>0</v>
      </c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276" t="s">
        <v>29</v>
      </c>
    </row>
    <row r="21" spans="1:14" s="216" customFormat="1" ht="33.75" customHeight="1">
      <c r="A21" s="216" t="s">
        <v>21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276" t="s">
        <v>403</v>
      </c>
    </row>
    <row r="22" spans="1:14" s="216" customFormat="1" ht="33.75" customHeight="1">
      <c r="A22" s="216" t="s">
        <v>22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276" t="s">
        <v>30</v>
      </c>
    </row>
    <row r="23" spans="1:14" s="216" customFormat="1" ht="33.75" customHeight="1">
      <c r="A23" s="216" t="s">
        <v>23</v>
      </c>
      <c r="B23" s="97">
        <v>0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276" t="s">
        <v>31</v>
      </c>
    </row>
    <row r="24" spans="1:14" s="216" customFormat="1" ht="33.75" customHeight="1">
      <c r="A24" s="216" t="s">
        <v>24</v>
      </c>
      <c r="B24" s="97">
        <v>0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276" t="s">
        <v>404</v>
      </c>
    </row>
    <row r="25" spans="1:14" s="123" customFormat="1" ht="33.75" customHeight="1" thickBot="1">
      <c r="A25" s="215" t="s">
        <v>25</v>
      </c>
      <c r="B25" s="189">
        <v>0</v>
      </c>
      <c r="C25" s="189">
        <v>0</v>
      </c>
      <c r="D25" s="189">
        <v>0</v>
      </c>
      <c r="E25" s="189">
        <v>0</v>
      </c>
      <c r="F25" s="189">
        <v>0</v>
      </c>
      <c r="G25" s="189">
        <v>0</v>
      </c>
      <c r="H25" s="189">
        <v>0</v>
      </c>
      <c r="I25" s="189">
        <v>0</v>
      </c>
      <c r="J25" s="189">
        <v>0</v>
      </c>
      <c r="K25" s="189">
        <v>0</v>
      </c>
      <c r="L25" s="189">
        <v>0</v>
      </c>
      <c r="M25" s="189">
        <v>0</v>
      </c>
      <c r="N25" s="277" t="s">
        <v>33</v>
      </c>
    </row>
    <row r="26" spans="1:14" s="149" customFormat="1" ht="12" customHeight="1">
      <c r="A26" s="147" t="s">
        <v>306</v>
      </c>
      <c r="B26" s="143"/>
      <c r="C26" s="97"/>
      <c r="D26" s="97"/>
      <c r="E26" s="97"/>
      <c r="F26" s="97"/>
      <c r="G26" s="97"/>
      <c r="H26" s="97"/>
      <c r="I26" s="249"/>
      <c r="J26" s="249"/>
      <c r="K26" s="249"/>
      <c r="L26" s="491" t="s">
        <v>337</v>
      </c>
      <c r="M26" s="491"/>
      <c r="N26" s="491"/>
    </row>
    <row r="27" spans="1:14" s="149" customFormat="1" ht="28.5" customHeight="1">
      <c r="A27" s="514"/>
      <c r="B27" s="514"/>
      <c r="C27" s="514"/>
      <c r="D27" s="514"/>
      <c r="E27" s="514"/>
      <c r="F27" s="514"/>
      <c r="G27" s="514"/>
      <c r="H27" s="162"/>
      <c r="I27" s="162"/>
      <c r="J27" s="162"/>
      <c r="K27" s="162"/>
      <c r="L27" s="162"/>
      <c r="M27" s="162"/>
      <c r="N27" s="28"/>
    </row>
    <row r="28" spans="1:14" s="149" customFormat="1" ht="11.25">
      <c r="A28" s="28"/>
      <c r="B28" s="28"/>
      <c r="C28" s="28"/>
      <c r="D28" s="28"/>
      <c r="E28" s="28"/>
      <c r="N28" s="28"/>
    </row>
    <row r="29" spans="1:14" s="149" customFormat="1" ht="11.25">
      <c r="A29" s="28"/>
      <c r="B29" s="28"/>
      <c r="C29" s="28"/>
      <c r="D29" s="28"/>
      <c r="E29" s="28"/>
      <c r="N29" s="28"/>
    </row>
    <row r="30" spans="1:14" s="149" customFormat="1" ht="11.25">
      <c r="A30" s="28"/>
      <c r="B30" s="28"/>
      <c r="C30" s="28"/>
      <c r="D30" s="28"/>
      <c r="E30" s="28"/>
      <c r="N30" s="28"/>
    </row>
    <row r="31" spans="1:14" s="149" customFormat="1" ht="11.25">
      <c r="A31" s="28"/>
      <c r="B31" s="28"/>
      <c r="C31" s="28"/>
      <c r="D31" s="28"/>
      <c r="E31" s="28"/>
      <c r="N31" s="28"/>
    </row>
    <row r="32" spans="1:14" s="149" customFormat="1" ht="11.25">
      <c r="A32" s="28"/>
      <c r="B32" s="28"/>
      <c r="C32" s="28"/>
      <c r="D32" s="28"/>
      <c r="E32" s="28"/>
      <c r="N32" s="28"/>
    </row>
    <row r="33" spans="1:14" s="149" customFormat="1" ht="11.25">
      <c r="A33" s="28"/>
      <c r="B33" s="28"/>
      <c r="C33" s="28"/>
      <c r="D33" s="28"/>
      <c r="E33" s="28"/>
      <c r="N33" s="28"/>
    </row>
    <row r="34" spans="1:14" s="149" customFormat="1" ht="11.25">
      <c r="A34" s="28"/>
      <c r="B34" s="28"/>
      <c r="C34" s="28"/>
      <c r="D34" s="28"/>
      <c r="E34" s="28"/>
      <c r="N34" s="28"/>
    </row>
    <row r="35" spans="1:14" s="149" customFormat="1" ht="11.25">
      <c r="A35" s="28"/>
      <c r="B35" s="28"/>
      <c r="C35" s="28"/>
      <c r="D35" s="28"/>
      <c r="E35" s="28"/>
      <c r="N35" s="28"/>
    </row>
    <row r="36" spans="1:14" s="149" customFormat="1" ht="11.25">
      <c r="A36" s="28"/>
      <c r="B36" s="28"/>
      <c r="C36" s="28"/>
      <c r="D36" s="28"/>
      <c r="E36" s="28"/>
      <c r="N36" s="28"/>
    </row>
    <row r="37" spans="1:14" s="149" customFormat="1" ht="11.25">
      <c r="A37" s="28"/>
      <c r="B37" s="28"/>
      <c r="C37" s="28"/>
      <c r="D37" s="28"/>
      <c r="E37" s="28"/>
      <c r="N37" s="28"/>
    </row>
    <row r="38" spans="1:14" s="149" customFormat="1" ht="11.25">
      <c r="A38" s="28"/>
      <c r="B38" s="28"/>
      <c r="C38" s="28"/>
      <c r="D38" s="28"/>
      <c r="E38" s="28"/>
      <c r="N38" s="28"/>
    </row>
    <row r="39" spans="1:14" s="149" customFormat="1" ht="11.25">
      <c r="A39" s="28"/>
      <c r="B39" s="28"/>
      <c r="C39" s="28"/>
      <c r="D39" s="28"/>
      <c r="E39" s="28"/>
      <c r="N39" s="28"/>
    </row>
    <row r="40" spans="1:14" s="149" customFormat="1" ht="11.25">
      <c r="A40" s="28"/>
      <c r="B40" s="28"/>
      <c r="C40" s="28"/>
      <c r="D40" s="28"/>
      <c r="E40" s="28"/>
      <c r="N40" s="28"/>
    </row>
    <row r="41" spans="1:14" s="149" customFormat="1" ht="11.25">
      <c r="A41" s="28"/>
      <c r="B41" s="28"/>
      <c r="C41" s="28"/>
      <c r="D41" s="28"/>
      <c r="E41" s="28"/>
      <c r="N41" s="28"/>
    </row>
    <row r="42" spans="1:14" s="149" customFormat="1" ht="11.25">
      <c r="A42" s="28"/>
      <c r="B42" s="28"/>
      <c r="C42" s="28"/>
      <c r="D42" s="28"/>
      <c r="E42" s="28"/>
      <c r="N42" s="28"/>
    </row>
    <row r="43" spans="1:14" s="149" customFormat="1" ht="11.25">
      <c r="A43" s="28"/>
      <c r="B43" s="28"/>
      <c r="C43" s="28"/>
      <c r="D43" s="28"/>
      <c r="E43" s="28"/>
      <c r="N43" s="28"/>
    </row>
    <row r="44" spans="1:14" s="149" customFormat="1" ht="11.25">
      <c r="A44" s="28"/>
      <c r="B44" s="28"/>
      <c r="C44" s="28"/>
      <c r="D44" s="28"/>
      <c r="E44" s="28"/>
      <c r="N44" s="28"/>
    </row>
    <row r="45" spans="1:14" s="149" customFormat="1" ht="11.25">
      <c r="A45" s="28"/>
      <c r="B45" s="28"/>
      <c r="C45" s="28"/>
      <c r="D45" s="28"/>
      <c r="E45" s="28"/>
      <c r="N45" s="28"/>
    </row>
    <row r="46" spans="1:14" s="149" customFormat="1" ht="11.25">
      <c r="A46" s="28"/>
      <c r="B46" s="28"/>
      <c r="C46" s="28"/>
      <c r="D46" s="28"/>
      <c r="E46" s="28"/>
      <c r="N46" s="28"/>
    </row>
    <row r="47" spans="1:14" s="149" customFormat="1" ht="11.25">
      <c r="A47" s="28"/>
      <c r="B47" s="28"/>
      <c r="C47" s="28"/>
      <c r="D47" s="28"/>
      <c r="E47" s="28"/>
      <c r="N47" s="28"/>
    </row>
    <row r="48" spans="1:14" s="149" customFormat="1" ht="11.25">
      <c r="A48" s="28"/>
      <c r="B48" s="28"/>
      <c r="C48" s="28"/>
      <c r="D48" s="28"/>
      <c r="E48" s="28"/>
      <c r="N48" s="28"/>
    </row>
    <row r="49" spans="1:14" s="149" customFormat="1" ht="11.25">
      <c r="A49" s="28"/>
      <c r="B49" s="28"/>
      <c r="C49" s="28"/>
      <c r="D49" s="28"/>
      <c r="E49" s="28"/>
      <c r="N49" s="28"/>
    </row>
    <row r="50" spans="1:14" s="149" customFormat="1" ht="11.25">
      <c r="A50" s="28"/>
      <c r="B50" s="28"/>
      <c r="C50" s="28"/>
      <c r="D50" s="28"/>
      <c r="E50" s="28"/>
      <c r="N50" s="28"/>
    </row>
    <row r="51" spans="1:14" s="149" customFormat="1" ht="11.25">
      <c r="A51" s="28"/>
      <c r="B51" s="28"/>
      <c r="C51" s="28"/>
      <c r="D51" s="28"/>
      <c r="E51" s="28"/>
      <c r="N51" s="28"/>
    </row>
    <row r="52" spans="1:14" s="149" customFormat="1" ht="11.25">
      <c r="A52" s="28"/>
      <c r="B52" s="28"/>
      <c r="C52" s="28"/>
      <c r="D52" s="28"/>
      <c r="E52" s="28"/>
      <c r="N52" s="28"/>
    </row>
    <row r="53" spans="1:14" s="149" customFormat="1" ht="11.25">
      <c r="A53" s="28"/>
      <c r="B53" s="28"/>
      <c r="C53" s="28"/>
      <c r="D53" s="28"/>
      <c r="E53" s="28"/>
      <c r="N53" s="28"/>
    </row>
    <row r="54" spans="1:14" s="149" customFormat="1" ht="11.25">
      <c r="A54" s="28"/>
      <c r="B54" s="28"/>
      <c r="C54" s="28"/>
      <c r="D54" s="28"/>
      <c r="E54" s="28"/>
      <c r="N54" s="28"/>
    </row>
    <row r="55" spans="1:14" s="149" customFormat="1" ht="11.25">
      <c r="A55" s="28"/>
      <c r="B55" s="28"/>
      <c r="C55" s="28"/>
      <c r="D55" s="28"/>
      <c r="E55" s="28"/>
      <c r="N55" s="28"/>
    </row>
    <row r="56" spans="1:14" s="149" customFormat="1" ht="11.25">
      <c r="A56" s="28"/>
      <c r="B56" s="28"/>
      <c r="C56" s="28"/>
      <c r="D56" s="28"/>
      <c r="E56" s="28"/>
      <c r="N56" s="28"/>
    </row>
    <row r="57" spans="1:14" s="149" customFormat="1" ht="11.25">
      <c r="A57" s="28"/>
      <c r="B57" s="28"/>
      <c r="C57" s="28"/>
      <c r="D57" s="28"/>
      <c r="E57" s="28"/>
      <c r="N57" s="28"/>
    </row>
    <row r="58" spans="1:14" s="149" customFormat="1" ht="11.25">
      <c r="A58" s="28"/>
      <c r="B58" s="28"/>
      <c r="C58" s="28"/>
      <c r="D58" s="28"/>
      <c r="E58" s="28"/>
      <c r="N58" s="28"/>
    </row>
    <row r="59" spans="1:14" s="149" customFormat="1" ht="11.25">
      <c r="A59" s="28"/>
      <c r="B59" s="28"/>
      <c r="C59" s="28"/>
      <c r="D59" s="28"/>
      <c r="E59" s="28"/>
      <c r="N59" s="28"/>
    </row>
    <row r="60" spans="1:14" s="149" customFormat="1" ht="11.25">
      <c r="A60" s="28"/>
      <c r="B60" s="28"/>
      <c r="C60" s="28"/>
      <c r="D60" s="28"/>
      <c r="E60" s="28"/>
      <c r="N60" s="28"/>
    </row>
    <row r="61" spans="1:14" s="149" customFormat="1" ht="11.25">
      <c r="A61" s="28"/>
      <c r="B61" s="28"/>
      <c r="C61" s="28"/>
      <c r="D61" s="28"/>
      <c r="E61" s="28"/>
      <c r="N61" s="28"/>
    </row>
    <row r="62" spans="1:14" s="149" customFormat="1" ht="11.25">
      <c r="A62" s="28"/>
      <c r="B62" s="28"/>
      <c r="C62" s="28"/>
      <c r="D62" s="28"/>
      <c r="E62" s="28"/>
      <c r="N62" s="28"/>
    </row>
    <row r="63" spans="1:14" s="149" customFormat="1" ht="11.25">
      <c r="A63" s="28"/>
      <c r="B63" s="28"/>
      <c r="C63" s="28"/>
      <c r="D63" s="28"/>
      <c r="E63" s="28"/>
      <c r="N63" s="28"/>
    </row>
    <row r="64" spans="1:14" s="149" customFormat="1" ht="11.25">
      <c r="A64" s="28"/>
      <c r="B64" s="28"/>
      <c r="C64" s="28"/>
      <c r="D64" s="28"/>
      <c r="E64" s="28"/>
      <c r="N64" s="28"/>
    </row>
    <row r="65" spans="1:14" s="149" customFormat="1" ht="11.25">
      <c r="A65" s="28"/>
      <c r="B65" s="28"/>
      <c r="C65" s="28"/>
      <c r="D65" s="28"/>
      <c r="E65" s="28"/>
      <c r="N65" s="28"/>
    </row>
    <row r="66" spans="1:14" s="149" customFormat="1" ht="11.25">
      <c r="A66" s="28"/>
      <c r="B66" s="28"/>
      <c r="C66" s="28"/>
      <c r="D66" s="28"/>
      <c r="E66" s="28"/>
      <c r="N66" s="28"/>
    </row>
    <row r="67" spans="1:14" s="149" customFormat="1" ht="11.25">
      <c r="A67" s="28"/>
      <c r="B67" s="28"/>
      <c r="C67" s="28"/>
      <c r="D67" s="28"/>
      <c r="E67" s="28"/>
      <c r="N67" s="28"/>
    </row>
    <row r="68" spans="1:14" s="149" customFormat="1" ht="11.25">
      <c r="A68" s="28"/>
      <c r="B68" s="28"/>
      <c r="C68" s="28"/>
      <c r="D68" s="28"/>
      <c r="E68" s="28"/>
      <c r="N68" s="28"/>
    </row>
    <row r="69" spans="1:14" s="149" customFormat="1" ht="11.25">
      <c r="A69" s="28"/>
      <c r="B69" s="28"/>
      <c r="C69" s="28"/>
      <c r="D69" s="28"/>
      <c r="E69" s="28"/>
      <c r="N69" s="28"/>
    </row>
    <row r="70" spans="1:14" s="149" customFormat="1" ht="11.25">
      <c r="A70" s="28"/>
      <c r="B70" s="28"/>
      <c r="C70" s="28"/>
      <c r="D70" s="28"/>
      <c r="E70" s="28"/>
      <c r="N70" s="28"/>
    </row>
    <row r="71" spans="1:14" s="149" customFormat="1" ht="11.25">
      <c r="A71" s="28"/>
      <c r="B71" s="28"/>
      <c r="C71" s="28"/>
      <c r="D71" s="28"/>
      <c r="E71" s="28"/>
      <c r="N71" s="28"/>
    </row>
    <row r="72" spans="1:14" s="149" customFormat="1" ht="11.25">
      <c r="A72" s="28"/>
      <c r="B72" s="28"/>
      <c r="C72" s="28"/>
      <c r="D72" s="28"/>
      <c r="E72" s="28"/>
      <c r="N72" s="28"/>
    </row>
    <row r="73" spans="1:14" s="149" customFormat="1" ht="11.25">
      <c r="A73" s="28"/>
      <c r="B73" s="28"/>
      <c r="C73" s="28"/>
      <c r="D73" s="28"/>
      <c r="E73" s="28"/>
      <c r="N73" s="28"/>
    </row>
    <row r="74" spans="1:14" s="149" customFormat="1" ht="11.25">
      <c r="A74" s="28"/>
      <c r="B74" s="28"/>
      <c r="C74" s="28"/>
      <c r="D74" s="28"/>
      <c r="E74" s="28"/>
      <c r="N74" s="28"/>
    </row>
    <row r="75" spans="1:14" s="149" customFormat="1" ht="11.25">
      <c r="A75" s="28"/>
      <c r="B75" s="28"/>
      <c r="C75" s="28"/>
      <c r="D75" s="28"/>
      <c r="E75" s="28"/>
      <c r="N75" s="28"/>
    </row>
    <row r="76" spans="1:14" s="149" customFormat="1" ht="11.25">
      <c r="A76" s="28"/>
      <c r="B76" s="28"/>
      <c r="C76" s="28"/>
      <c r="D76" s="28"/>
      <c r="E76" s="28"/>
      <c r="N76" s="28"/>
    </row>
    <row r="77" spans="1:14" s="149" customFormat="1" ht="11.25">
      <c r="A77" s="28"/>
      <c r="B77" s="28"/>
      <c r="C77" s="28"/>
      <c r="D77" s="28"/>
      <c r="E77" s="28"/>
      <c r="N77" s="28"/>
    </row>
    <row r="78" spans="1:14" s="149" customFormat="1" ht="11.25">
      <c r="A78" s="28"/>
      <c r="B78" s="28"/>
      <c r="C78" s="28"/>
      <c r="D78" s="28"/>
      <c r="E78" s="28"/>
      <c r="N78" s="28"/>
    </row>
    <row r="79" spans="1:14" s="149" customFormat="1" ht="11.25">
      <c r="A79" s="28"/>
      <c r="B79" s="28"/>
      <c r="C79" s="28"/>
      <c r="D79" s="28"/>
      <c r="E79" s="28"/>
      <c r="N79" s="28"/>
    </row>
    <row r="80" spans="1:14" s="149" customFormat="1" ht="11.25">
      <c r="A80" s="28"/>
      <c r="B80" s="28"/>
      <c r="C80" s="28"/>
      <c r="D80" s="28"/>
      <c r="E80" s="28"/>
      <c r="N80" s="28"/>
    </row>
    <row r="81" spans="1:14" s="149" customFormat="1" ht="11.25">
      <c r="A81" s="28"/>
      <c r="B81" s="28"/>
      <c r="C81" s="28"/>
      <c r="D81" s="28"/>
      <c r="E81" s="28"/>
      <c r="N81" s="28"/>
    </row>
    <row r="82" spans="1:14" s="149" customFormat="1" ht="11.25">
      <c r="A82" s="28"/>
      <c r="B82" s="28"/>
      <c r="C82" s="28"/>
      <c r="D82" s="28"/>
      <c r="E82" s="28"/>
      <c r="N82" s="28"/>
    </row>
    <row r="83" spans="1:14" s="149" customFormat="1" ht="11.25">
      <c r="A83" s="28"/>
      <c r="B83" s="28"/>
      <c r="C83" s="28"/>
      <c r="D83" s="28"/>
      <c r="E83" s="28"/>
      <c r="N83" s="28"/>
    </row>
    <row r="84" spans="1:14" s="149" customFormat="1" ht="11.25">
      <c r="A84" s="28"/>
      <c r="B84" s="28"/>
      <c r="C84" s="28"/>
      <c r="D84" s="28"/>
      <c r="E84" s="28"/>
      <c r="N84" s="28"/>
    </row>
    <row r="85" spans="1:14" s="149" customFormat="1" ht="11.25">
      <c r="A85" s="28"/>
      <c r="B85" s="28"/>
      <c r="C85" s="28"/>
      <c r="D85" s="28"/>
      <c r="E85" s="28"/>
      <c r="N85" s="28"/>
    </row>
    <row r="86" spans="1:14" s="149" customFormat="1" ht="11.25">
      <c r="A86" s="28"/>
      <c r="B86" s="28"/>
      <c r="C86" s="28"/>
      <c r="D86" s="28"/>
      <c r="E86" s="28"/>
      <c r="N86" s="28"/>
    </row>
    <row r="87" spans="1:14" s="149" customFormat="1" ht="11.25">
      <c r="A87" s="28"/>
      <c r="B87" s="28"/>
      <c r="C87" s="28"/>
      <c r="D87" s="28"/>
      <c r="E87" s="28"/>
      <c r="N87" s="28"/>
    </row>
    <row r="88" spans="1:14" s="149" customFormat="1" ht="11.25">
      <c r="A88" s="28"/>
      <c r="B88" s="28"/>
      <c r="C88" s="28"/>
      <c r="D88" s="28"/>
      <c r="E88" s="28"/>
      <c r="N88" s="28"/>
    </row>
    <row r="89" spans="1:14">
      <c r="A89" s="28"/>
      <c r="B89" s="28"/>
      <c r="C89" s="28"/>
      <c r="D89" s="28"/>
      <c r="E89" s="28"/>
      <c r="F89" s="149"/>
      <c r="G89" s="149"/>
      <c r="H89" s="149"/>
      <c r="I89" s="149"/>
      <c r="J89" s="149"/>
      <c r="K89" s="149"/>
      <c r="L89" s="149"/>
      <c r="M89" s="149"/>
      <c r="N89" s="28"/>
    </row>
  </sheetData>
  <mergeCells count="22">
    <mergeCell ref="A2:G2"/>
    <mergeCell ref="H2:N2"/>
    <mergeCell ref="N5:N9"/>
    <mergeCell ref="C7:C9"/>
    <mergeCell ref="B5:E6"/>
    <mergeCell ref="E8:E9"/>
    <mergeCell ref="J7:J9"/>
    <mergeCell ref="K7:K9"/>
    <mergeCell ref="A5:A9"/>
    <mergeCell ref="M7:M9"/>
    <mergeCell ref="B7:B9"/>
    <mergeCell ref="F5:G6"/>
    <mergeCell ref="F7:F9"/>
    <mergeCell ref="H5:J6"/>
    <mergeCell ref="A27:G27"/>
    <mergeCell ref="H7:H9"/>
    <mergeCell ref="K5:M6"/>
    <mergeCell ref="G7:G9"/>
    <mergeCell ref="I7:I9"/>
    <mergeCell ref="L7:L9"/>
    <mergeCell ref="L26:N26"/>
    <mergeCell ref="D7:D9"/>
  </mergeCells>
  <phoneticPr fontId="4" type="noConversion"/>
  <pageMargins left="0.78740157480314965" right="0.78740157480314965" top="1.7716535433070868" bottom="0.78740157480314965" header="0" footer="0"/>
  <pageSetup paperSize="9" scale="52" pageOrder="overThenDown" orientation="portrait" r:id="rId1"/>
  <headerFooter alignWithMargins="0"/>
  <colBreaks count="1" manualBreakCount="1">
    <brk id="7" max="2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M81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8.25" style="29" customWidth="1"/>
    <col min="2" max="3" width="6.625" style="29" customWidth="1"/>
    <col min="4" max="13" width="6.625" style="166" customWidth="1"/>
    <col min="14" max="14" width="6.875" style="166" customWidth="1"/>
    <col min="15" max="15" width="9.125" style="166" customWidth="1"/>
    <col min="16" max="16" width="6.75" style="166" customWidth="1"/>
    <col min="17" max="17" width="8.75" style="166" customWidth="1"/>
    <col min="18" max="18" width="5.75" style="166" customWidth="1"/>
    <col min="19" max="19" width="7.875" style="166" customWidth="1"/>
    <col min="20" max="20" width="5.625" style="166" customWidth="1"/>
    <col min="21" max="21" width="7.375" style="166" customWidth="1"/>
    <col min="22" max="22" width="6.375" style="166" customWidth="1"/>
    <col min="23" max="23" width="7" style="166" customWidth="1"/>
    <col min="24" max="24" width="5.375" style="166" customWidth="1"/>
    <col min="25" max="25" width="8.125" style="166" customWidth="1"/>
    <col min="26" max="26" width="10.625" style="166" customWidth="1"/>
    <col min="27" max="27" width="5.875" style="166" customWidth="1"/>
    <col min="28" max="28" width="9.875" style="166" customWidth="1"/>
    <col min="29" max="46" width="5.625" style="166" customWidth="1"/>
    <col min="47" max="47" width="8.75" style="166" customWidth="1"/>
    <col min="48" max="48" width="13.625" style="166" customWidth="1"/>
    <col min="49" max="49" width="9.125" style="166" customWidth="1"/>
    <col min="50" max="50" width="12.125" style="166" customWidth="1"/>
    <col min="51" max="56" width="11.875" style="166" customWidth="1"/>
    <col min="57" max="57" width="11.25" style="167" customWidth="1"/>
    <col min="58" max="59" width="11.25" style="166" customWidth="1"/>
    <col min="60" max="60" width="11.25" style="167" customWidth="1"/>
    <col min="61" max="16384" width="9" style="167"/>
  </cols>
  <sheetData>
    <row r="1" spans="1:65" s="63" customFormat="1" ht="18" customHeight="1">
      <c r="A1" s="17"/>
      <c r="B1" s="17"/>
      <c r="C1" s="17"/>
      <c r="D1" s="62"/>
      <c r="E1" s="62"/>
      <c r="F1" s="62"/>
      <c r="G1" s="62"/>
      <c r="H1" s="62"/>
      <c r="I1" s="62"/>
      <c r="J1" s="62"/>
      <c r="K1" s="62"/>
      <c r="L1" s="62"/>
      <c r="M1" s="44"/>
      <c r="N1" s="45"/>
      <c r="O1" s="62"/>
      <c r="P1" s="62"/>
      <c r="Q1" s="62"/>
      <c r="R1" s="62"/>
      <c r="S1" s="62"/>
      <c r="T1" s="62"/>
      <c r="U1" s="62"/>
      <c r="V1" s="17"/>
      <c r="W1" s="17"/>
      <c r="X1" s="62"/>
      <c r="Y1" s="44"/>
      <c r="Z1" s="44"/>
      <c r="AA1" s="45"/>
      <c r="AB1" s="45"/>
      <c r="AC1" s="62"/>
      <c r="AD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44"/>
      <c r="AT1" s="45"/>
      <c r="AU1" s="62"/>
      <c r="AW1" s="17"/>
      <c r="AX1" s="62"/>
      <c r="AY1" s="62"/>
      <c r="AZ1" s="62"/>
      <c r="BA1" s="62"/>
      <c r="BB1" s="62"/>
      <c r="BC1" s="62"/>
      <c r="BD1" s="62"/>
      <c r="BF1" s="62"/>
      <c r="BG1" s="18"/>
    </row>
    <row r="2" spans="1:65" s="246" customFormat="1" ht="18" customHeight="1">
      <c r="A2" s="362" t="s">
        <v>225</v>
      </c>
      <c r="B2" s="362"/>
      <c r="C2" s="362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 t="s">
        <v>408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 t="s">
        <v>413</v>
      </c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244"/>
      <c r="AV2" s="244"/>
      <c r="AW2" s="64"/>
      <c r="AX2" s="64"/>
      <c r="AY2" s="64"/>
      <c r="AZ2" s="64"/>
      <c r="BA2" s="64"/>
      <c r="BB2" s="64"/>
      <c r="BC2" s="64"/>
      <c r="BD2" s="64"/>
    </row>
    <row r="3" spans="1:65" s="246" customFormat="1" ht="18" customHeight="1">
      <c r="A3" s="339" t="s">
        <v>150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 t="s">
        <v>151</v>
      </c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 t="s">
        <v>414</v>
      </c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F3" s="244"/>
      <c r="BG3" s="244"/>
    </row>
    <row r="4" spans="1:65" s="147" customFormat="1" ht="18" customHeight="1" thickBot="1">
      <c r="A4" s="147" t="s">
        <v>152</v>
      </c>
      <c r="J4" s="85"/>
      <c r="K4" s="85"/>
      <c r="L4" s="85"/>
      <c r="M4" s="21"/>
      <c r="T4" s="21"/>
      <c r="U4" s="21"/>
      <c r="Y4" s="21"/>
      <c r="Z4" s="21" t="s">
        <v>153</v>
      </c>
      <c r="AA4" s="147" t="s">
        <v>152</v>
      </c>
      <c r="AC4" s="21"/>
      <c r="AD4" s="21"/>
      <c r="AS4" s="21"/>
      <c r="AT4" s="21" t="s">
        <v>153</v>
      </c>
      <c r="BG4" s="21"/>
      <c r="BM4" s="21"/>
    </row>
    <row r="5" spans="1:65" s="149" customFormat="1" ht="21" customHeight="1">
      <c r="A5" s="336" t="s">
        <v>114</v>
      </c>
      <c r="B5" s="497" t="s">
        <v>418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372" t="s">
        <v>418</v>
      </c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497"/>
      <c r="Z5" s="497" t="s">
        <v>155</v>
      </c>
      <c r="AA5" s="457" t="s">
        <v>412</v>
      </c>
      <c r="AB5" s="458"/>
      <c r="AC5" s="363" t="s">
        <v>154</v>
      </c>
      <c r="AD5" s="365"/>
      <c r="AE5" s="497" t="s">
        <v>416</v>
      </c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  <c r="AS5" s="440"/>
      <c r="AT5" s="440"/>
    </row>
    <row r="6" spans="1:65" s="149" customFormat="1" ht="20.25" customHeight="1">
      <c r="A6" s="337"/>
      <c r="B6" s="544" t="s">
        <v>154</v>
      </c>
      <c r="C6" s="447"/>
      <c r="D6" s="409" t="s">
        <v>264</v>
      </c>
      <c r="E6" s="527"/>
      <c r="F6" s="409" t="s">
        <v>156</v>
      </c>
      <c r="G6" s="527"/>
      <c r="H6" s="409" t="s">
        <v>265</v>
      </c>
      <c r="I6" s="527"/>
      <c r="J6" s="409" t="s">
        <v>157</v>
      </c>
      <c r="K6" s="527"/>
      <c r="L6" s="409" t="s">
        <v>266</v>
      </c>
      <c r="M6" s="515"/>
      <c r="N6" s="356" t="s">
        <v>267</v>
      </c>
      <c r="O6" s="334"/>
      <c r="P6" s="334" t="s">
        <v>158</v>
      </c>
      <c r="Q6" s="334"/>
      <c r="R6" s="334" t="s">
        <v>172</v>
      </c>
      <c r="S6" s="334"/>
      <c r="T6" s="334" t="s">
        <v>159</v>
      </c>
      <c r="U6" s="334"/>
      <c r="V6" s="334"/>
      <c r="W6" s="334"/>
      <c r="X6" s="334"/>
      <c r="Y6" s="348"/>
      <c r="Z6" s="503"/>
      <c r="AA6" s="534"/>
      <c r="AB6" s="500"/>
      <c r="AC6" s="366"/>
      <c r="AD6" s="368"/>
      <c r="AE6" s="409" t="s">
        <v>274</v>
      </c>
      <c r="AF6" s="527"/>
      <c r="AG6" s="409" t="s">
        <v>275</v>
      </c>
      <c r="AH6" s="527"/>
      <c r="AI6" s="409" t="s">
        <v>160</v>
      </c>
      <c r="AJ6" s="527"/>
      <c r="AK6" s="409" t="s">
        <v>161</v>
      </c>
      <c r="AL6" s="527"/>
      <c r="AM6" s="409" t="s">
        <v>162</v>
      </c>
      <c r="AN6" s="527"/>
      <c r="AO6" s="515" t="s">
        <v>163</v>
      </c>
      <c r="AP6" s="527"/>
      <c r="AQ6" s="409" t="s">
        <v>276</v>
      </c>
      <c r="AR6" s="527"/>
      <c r="AS6" s="409" t="s">
        <v>277</v>
      </c>
      <c r="AT6" s="515"/>
    </row>
    <row r="7" spans="1:65" s="149" customFormat="1" ht="40.5" customHeight="1">
      <c r="A7" s="337"/>
      <c r="B7" s="545"/>
      <c r="C7" s="536"/>
      <c r="D7" s="513"/>
      <c r="E7" s="350"/>
      <c r="F7" s="513"/>
      <c r="G7" s="350"/>
      <c r="H7" s="513"/>
      <c r="I7" s="350"/>
      <c r="J7" s="513"/>
      <c r="K7" s="350"/>
      <c r="L7" s="513"/>
      <c r="M7" s="436"/>
      <c r="N7" s="356"/>
      <c r="O7" s="334"/>
      <c r="P7" s="334"/>
      <c r="Q7" s="334"/>
      <c r="R7" s="334"/>
      <c r="S7" s="334"/>
      <c r="T7" s="334" t="s">
        <v>166</v>
      </c>
      <c r="U7" s="334"/>
      <c r="V7" s="334" t="s">
        <v>268</v>
      </c>
      <c r="W7" s="334"/>
      <c r="X7" s="334" t="s">
        <v>269</v>
      </c>
      <c r="Y7" s="348"/>
      <c r="Z7" s="503"/>
      <c r="AA7" s="535"/>
      <c r="AB7" s="536"/>
      <c r="AC7" s="513"/>
      <c r="AD7" s="350"/>
      <c r="AE7" s="513"/>
      <c r="AF7" s="350"/>
      <c r="AG7" s="513"/>
      <c r="AH7" s="350"/>
      <c r="AI7" s="513"/>
      <c r="AJ7" s="350"/>
      <c r="AK7" s="513"/>
      <c r="AL7" s="350"/>
      <c r="AM7" s="513"/>
      <c r="AN7" s="350"/>
      <c r="AO7" s="436"/>
      <c r="AP7" s="350"/>
      <c r="AQ7" s="513"/>
      <c r="AR7" s="350"/>
      <c r="AS7" s="513"/>
      <c r="AT7" s="436"/>
    </row>
    <row r="8" spans="1:65" s="149" customFormat="1" ht="16.5" customHeight="1">
      <c r="A8" s="299">
        <v>2017</v>
      </c>
      <c r="B8" s="546">
        <v>54</v>
      </c>
      <c r="C8" s="546"/>
      <c r="D8" s="526">
        <v>1</v>
      </c>
      <c r="E8" s="526"/>
      <c r="F8" s="526">
        <v>3</v>
      </c>
      <c r="G8" s="526"/>
      <c r="H8" s="526">
        <v>0</v>
      </c>
      <c r="I8" s="526"/>
      <c r="J8" s="526">
        <v>0</v>
      </c>
      <c r="K8" s="526"/>
      <c r="L8" s="526">
        <v>0</v>
      </c>
      <c r="M8" s="526"/>
      <c r="N8" s="526">
        <v>6</v>
      </c>
      <c r="O8" s="526"/>
      <c r="P8" s="526">
        <v>0</v>
      </c>
      <c r="Q8" s="526"/>
      <c r="R8" s="526">
        <v>40</v>
      </c>
      <c r="S8" s="526"/>
      <c r="T8" s="518">
        <v>0</v>
      </c>
      <c r="U8" s="518"/>
      <c r="V8" s="526">
        <v>0</v>
      </c>
      <c r="W8" s="526"/>
      <c r="X8" s="526">
        <v>2</v>
      </c>
      <c r="Y8" s="526"/>
      <c r="Z8" s="299">
        <v>2017</v>
      </c>
      <c r="AA8" s="541">
        <v>2017</v>
      </c>
      <c r="AB8" s="541"/>
      <c r="AC8" s="529">
        <v>21</v>
      </c>
      <c r="AD8" s="529"/>
      <c r="AE8" s="529">
        <v>0</v>
      </c>
      <c r="AF8" s="529"/>
      <c r="AG8" s="529">
        <v>0</v>
      </c>
      <c r="AH8" s="529"/>
      <c r="AI8" s="529">
        <v>0</v>
      </c>
      <c r="AJ8" s="529"/>
      <c r="AK8" s="529">
        <v>0</v>
      </c>
      <c r="AL8" s="529"/>
      <c r="AM8" s="301"/>
      <c r="AN8" s="301">
        <v>1</v>
      </c>
      <c r="AO8" s="529">
        <v>0</v>
      </c>
      <c r="AP8" s="529"/>
      <c r="AQ8" s="529">
        <v>0</v>
      </c>
      <c r="AR8" s="529"/>
      <c r="AS8" s="529">
        <v>6</v>
      </c>
      <c r="AT8" s="529"/>
    </row>
    <row r="9" spans="1:65" s="23" customFormat="1" ht="16.5" customHeight="1">
      <c r="A9" s="299">
        <v>2018</v>
      </c>
      <c r="B9" s="540">
        <v>53</v>
      </c>
      <c r="C9" s="540"/>
      <c r="D9" s="526">
        <v>1</v>
      </c>
      <c r="E9" s="526"/>
      <c r="F9" s="526">
        <v>3</v>
      </c>
      <c r="G9" s="526"/>
      <c r="H9" s="526">
        <v>0</v>
      </c>
      <c r="I9" s="526"/>
      <c r="J9" s="526">
        <v>0</v>
      </c>
      <c r="K9" s="526"/>
      <c r="L9" s="526">
        <v>0</v>
      </c>
      <c r="M9" s="526"/>
      <c r="N9" s="526">
        <v>6</v>
      </c>
      <c r="O9" s="526"/>
      <c r="P9" s="526">
        <v>0</v>
      </c>
      <c r="Q9" s="526"/>
      <c r="R9" s="526">
        <v>40</v>
      </c>
      <c r="S9" s="526"/>
      <c r="T9" s="518">
        <v>0</v>
      </c>
      <c r="U9" s="518"/>
      <c r="V9" s="526">
        <v>0</v>
      </c>
      <c r="W9" s="526"/>
      <c r="X9" s="526">
        <v>2</v>
      </c>
      <c r="Y9" s="526"/>
      <c r="Z9" s="299">
        <v>2018</v>
      </c>
      <c r="AA9" s="538">
        <v>2018</v>
      </c>
      <c r="AB9" s="538"/>
      <c r="AC9" s="525">
        <v>21</v>
      </c>
      <c r="AD9" s="525"/>
      <c r="AE9" s="525">
        <v>0</v>
      </c>
      <c r="AF9" s="525"/>
      <c r="AG9" s="525">
        <v>0</v>
      </c>
      <c r="AH9" s="525"/>
      <c r="AI9" s="525">
        <v>0</v>
      </c>
      <c r="AJ9" s="525"/>
      <c r="AK9" s="525">
        <v>0</v>
      </c>
      <c r="AL9" s="525"/>
      <c r="AM9" s="301"/>
      <c r="AN9" s="301">
        <v>1</v>
      </c>
      <c r="AO9" s="525">
        <v>0</v>
      </c>
      <c r="AP9" s="525"/>
      <c r="AQ9" s="525">
        <v>0</v>
      </c>
      <c r="AR9" s="525"/>
      <c r="AS9" s="525">
        <v>6</v>
      </c>
      <c r="AT9" s="525"/>
    </row>
    <row r="10" spans="1:65" s="23" customFormat="1" ht="16.5" customHeight="1">
      <c r="A10" s="299">
        <v>2019</v>
      </c>
      <c r="B10" s="540">
        <v>50</v>
      </c>
      <c r="C10" s="540"/>
      <c r="D10" s="526">
        <v>1</v>
      </c>
      <c r="E10" s="526"/>
      <c r="F10" s="526">
        <v>3</v>
      </c>
      <c r="G10" s="526"/>
      <c r="H10" s="526">
        <v>0</v>
      </c>
      <c r="I10" s="526"/>
      <c r="J10" s="526">
        <v>0</v>
      </c>
      <c r="K10" s="526"/>
      <c r="L10" s="526">
        <v>0</v>
      </c>
      <c r="M10" s="526"/>
      <c r="N10" s="526">
        <v>4</v>
      </c>
      <c r="O10" s="526"/>
      <c r="P10" s="526">
        <v>0</v>
      </c>
      <c r="Q10" s="526"/>
      <c r="R10" s="526">
        <v>40</v>
      </c>
      <c r="S10" s="526"/>
      <c r="T10" s="518">
        <v>0</v>
      </c>
      <c r="U10" s="518"/>
      <c r="V10" s="526">
        <v>0</v>
      </c>
      <c r="W10" s="526"/>
      <c r="X10" s="526">
        <v>2</v>
      </c>
      <c r="Y10" s="526"/>
      <c r="Z10" s="299">
        <v>2019</v>
      </c>
      <c r="AA10" s="538">
        <v>2019</v>
      </c>
      <c r="AB10" s="538"/>
      <c r="AC10" s="525">
        <v>20</v>
      </c>
      <c r="AD10" s="525"/>
      <c r="AE10" s="525">
        <v>0</v>
      </c>
      <c r="AF10" s="525"/>
      <c r="AG10" s="525">
        <v>0</v>
      </c>
      <c r="AH10" s="525"/>
      <c r="AI10" s="525">
        <v>0</v>
      </c>
      <c r="AJ10" s="525"/>
      <c r="AK10" s="525">
        <v>0</v>
      </c>
      <c r="AL10" s="525"/>
      <c r="AM10" s="301"/>
      <c r="AN10" s="301">
        <v>1</v>
      </c>
      <c r="AO10" s="525">
        <v>0</v>
      </c>
      <c r="AP10" s="525"/>
      <c r="AQ10" s="525">
        <v>0</v>
      </c>
      <c r="AR10" s="525"/>
      <c r="AS10" s="525">
        <v>6</v>
      </c>
      <c r="AT10" s="525"/>
    </row>
    <row r="11" spans="1:65" s="149" customFormat="1" ht="16.5" customHeight="1">
      <c r="A11" s="299">
        <v>2020</v>
      </c>
      <c r="B11" s="540">
        <v>55</v>
      </c>
      <c r="C11" s="540"/>
      <c r="D11" s="526">
        <v>1</v>
      </c>
      <c r="E11" s="526"/>
      <c r="F11" s="526">
        <v>3</v>
      </c>
      <c r="G11" s="526"/>
      <c r="H11" s="526">
        <v>0</v>
      </c>
      <c r="I11" s="526"/>
      <c r="J11" s="526">
        <v>0</v>
      </c>
      <c r="K11" s="526"/>
      <c r="L11" s="526">
        <v>0</v>
      </c>
      <c r="M11" s="526"/>
      <c r="N11" s="526">
        <v>4</v>
      </c>
      <c r="O11" s="526"/>
      <c r="P11" s="526">
        <v>1</v>
      </c>
      <c r="Q11" s="526"/>
      <c r="R11" s="526">
        <v>40</v>
      </c>
      <c r="S11" s="526"/>
      <c r="T11" s="526">
        <v>0</v>
      </c>
      <c r="U11" s="526"/>
      <c r="V11" s="526">
        <v>0</v>
      </c>
      <c r="W11" s="526"/>
      <c r="X11" s="526">
        <v>1</v>
      </c>
      <c r="Y11" s="526"/>
      <c r="Z11" s="134">
        <v>2020</v>
      </c>
      <c r="AA11" s="538">
        <v>2020</v>
      </c>
      <c r="AB11" s="538"/>
      <c r="AC11" s="525">
        <v>18</v>
      </c>
      <c r="AD11" s="525"/>
      <c r="AE11" s="525">
        <v>0</v>
      </c>
      <c r="AF11" s="525"/>
      <c r="AG11" s="525">
        <v>0</v>
      </c>
      <c r="AH11" s="525"/>
      <c r="AI11" s="525">
        <v>0</v>
      </c>
      <c r="AJ11" s="525"/>
      <c r="AK11" s="525">
        <v>0</v>
      </c>
      <c r="AL11" s="525"/>
      <c r="AM11" s="525">
        <v>1</v>
      </c>
      <c r="AN11" s="525"/>
      <c r="AO11" s="525">
        <v>0</v>
      </c>
      <c r="AP11" s="525"/>
      <c r="AQ11" s="525">
        <v>0</v>
      </c>
      <c r="AR11" s="525"/>
      <c r="AS11" s="525">
        <v>5</v>
      </c>
      <c r="AT11" s="525"/>
    </row>
    <row r="12" spans="1:65" s="23" customFormat="1" ht="16.5" customHeight="1">
      <c r="A12" s="300">
        <v>2021</v>
      </c>
      <c r="B12" s="547">
        <f>SUM(D12:Y12,B33:Y33)</f>
        <v>56</v>
      </c>
      <c r="C12" s="547"/>
      <c r="D12" s="522">
        <f>SUM(D14:E23)</f>
        <v>1</v>
      </c>
      <c r="E12" s="522"/>
      <c r="F12" s="522">
        <f t="shared" ref="F12" si="0">SUM(F14:G23)</f>
        <v>4</v>
      </c>
      <c r="G12" s="522"/>
      <c r="H12" s="522">
        <f t="shared" ref="H12" si="1">SUM(H14:I23)</f>
        <v>0</v>
      </c>
      <c r="I12" s="522"/>
      <c r="J12" s="522">
        <f t="shared" ref="J12" si="2">SUM(J14:K23)</f>
        <v>0</v>
      </c>
      <c r="K12" s="522"/>
      <c r="L12" s="522">
        <f t="shared" ref="L12" si="3">SUM(L14:M23)</f>
        <v>0</v>
      </c>
      <c r="M12" s="522"/>
      <c r="N12" s="522">
        <f t="shared" ref="N12" si="4">SUM(N14:O23)</f>
        <v>4</v>
      </c>
      <c r="O12" s="522"/>
      <c r="P12" s="522">
        <f t="shared" ref="P12" si="5">SUM(P14:Q23)</f>
        <v>1</v>
      </c>
      <c r="Q12" s="522"/>
      <c r="R12" s="522">
        <f t="shared" ref="R12" si="6">SUM(R14:S23)</f>
        <v>40</v>
      </c>
      <c r="S12" s="522"/>
      <c r="T12" s="522">
        <f t="shared" ref="T12" si="7">SUM(T14:U23)</f>
        <v>0</v>
      </c>
      <c r="U12" s="522"/>
      <c r="V12" s="522">
        <f t="shared" ref="V12" si="8">SUM(V14:W23)</f>
        <v>0</v>
      </c>
      <c r="W12" s="522"/>
      <c r="X12" s="522">
        <f t="shared" ref="X12" si="9">SUM(X14:Y23)</f>
        <v>2</v>
      </c>
      <c r="Y12" s="522"/>
      <c r="Z12" s="185">
        <v>2021</v>
      </c>
      <c r="AA12" s="542">
        <v>2021</v>
      </c>
      <c r="AB12" s="542"/>
      <c r="AC12" s="531">
        <f>SUM(AE12:AT12)+SUM(AC33:AN33)</f>
        <v>16</v>
      </c>
      <c r="AD12" s="531"/>
      <c r="AE12" s="531">
        <f>SUM(AE14:AE23)</f>
        <v>0</v>
      </c>
      <c r="AF12" s="531"/>
      <c r="AG12" s="531">
        <f>SUM(AG14:AG23)</f>
        <v>0</v>
      </c>
      <c r="AH12" s="531"/>
      <c r="AI12" s="531">
        <f>SUM(AI14:AI23)</f>
        <v>0</v>
      </c>
      <c r="AJ12" s="531"/>
      <c r="AK12" s="531">
        <f>SUM(AK14:AK23)</f>
        <v>0</v>
      </c>
      <c r="AL12" s="531"/>
      <c r="AM12" s="531">
        <f t="shared" ref="AM12" si="10">SUM(AM14:AN23)</f>
        <v>1</v>
      </c>
      <c r="AN12" s="531"/>
      <c r="AO12" s="531">
        <f>SUM(AO14:AO23)</f>
        <v>0</v>
      </c>
      <c r="AP12" s="531"/>
      <c r="AQ12" s="531">
        <f>SUM(AQ14:AQ23)</f>
        <v>0</v>
      </c>
      <c r="AR12" s="531"/>
      <c r="AS12" s="531">
        <f t="shared" ref="AS12" si="11">SUM(AS14:AT23)</f>
        <v>5</v>
      </c>
      <c r="AT12" s="531"/>
    </row>
    <row r="13" spans="1:65" s="149" customFormat="1" ht="12.75" customHeight="1">
      <c r="A13" s="185"/>
      <c r="B13" s="233"/>
      <c r="C13" s="233"/>
      <c r="D13" s="21"/>
      <c r="E13" s="301"/>
      <c r="F13" s="21"/>
      <c r="G13" s="301" t="s">
        <v>94</v>
      </c>
      <c r="H13" s="21"/>
      <c r="I13" s="301"/>
      <c r="J13" s="21"/>
      <c r="K13" s="301"/>
      <c r="L13" s="21"/>
      <c r="M13" s="301"/>
      <c r="N13" s="21"/>
      <c r="O13" s="301"/>
      <c r="P13" s="21"/>
      <c r="Q13" s="301"/>
      <c r="R13" s="21"/>
      <c r="S13" s="301"/>
      <c r="T13" s="297"/>
      <c r="U13" s="301"/>
      <c r="V13" s="21"/>
      <c r="W13" s="301"/>
      <c r="X13" s="21"/>
      <c r="Y13" s="301"/>
      <c r="Z13" s="86"/>
      <c r="AA13" s="185"/>
      <c r="AB13" s="185"/>
      <c r="AC13" s="302"/>
      <c r="AD13" s="302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21"/>
      <c r="AT13" s="301"/>
    </row>
    <row r="14" spans="1:65" s="149" customFormat="1" ht="14.25" customHeight="1">
      <c r="A14" s="253" t="s">
        <v>72</v>
      </c>
      <c r="B14" s="540">
        <f>SUM(D14:Y14,B35:X35)</f>
        <v>20</v>
      </c>
      <c r="C14" s="540"/>
      <c r="D14" s="537">
        <v>1</v>
      </c>
      <c r="E14" s="537"/>
      <c r="F14" s="528">
        <v>2</v>
      </c>
      <c r="G14" s="528"/>
      <c r="H14" s="528">
        <v>0</v>
      </c>
      <c r="I14" s="528"/>
      <c r="J14" s="528">
        <v>0</v>
      </c>
      <c r="K14" s="528"/>
      <c r="L14" s="528">
        <v>0</v>
      </c>
      <c r="M14" s="528"/>
      <c r="N14" s="537">
        <v>4</v>
      </c>
      <c r="O14" s="537"/>
      <c r="P14" s="528">
        <v>1</v>
      </c>
      <c r="Q14" s="528"/>
      <c r="R14" s="537">
        <v>7</v>
      </c>
      <c r="S14" s="537"/>
      <c r="T14" s="528">
        <v>0</v>
      </c>
      <c r="U14" s="528"/>
      <c r="V14" s="528">
        <v>0</v>
      </c>
      <c r="W14" s="528"/>
      <c r="X14" s="528">
        <v>2</v>
      </c>
      <c r="Y14" s="528"/>
      <c r="Z14" s="276" t="s">
        <v>73</v>
      </c>
      <c r="AA14" s="286" t="s">
        <v>72</v>
      </c>
      <c r="AB14" s="276" t="s">
        <v>73</v>
      </c>
      <c r="AC14" s="524">
        <f>SUM(AE14:AT14)+SUM(AC35:AN35)</f>
        <v>12</v>
      </c>
      <c r="AD14" s="524"/>
      <c r="AE14" s="519">
        <v>0</v>
      </c>
      <c r="AF14" s="519"/>
      <c r="AG14" s="519">
        <v>0</v>
      </c>
      <c r="AH14" s="519"/>
      <c r="AI14" s="519">
        <v>0</v>
      </c>
      <c r="AJ14" s="519"/>
      <c r="AK14" s="519">
        <v>0</v>
      </c>
      <c r="AL14" s="519"/>
      <c r="AM14" s="532">
        <v>1</v>
      </c>
      <c r="AN14" s="532"/>
      <c r="AO14" s="519">
        <v>0</v>
      </c>
      <c r="AP14" s="519"/>
      <c r="AQ14" s="519">
        <v>0</v>
      </c>
      <c r="AR14" s="519"/>
      <c r="AS14" s="519">
        <v>5</v>
      </c>
      <c r="AT14" s="519"/>
    </row>
    <row r="15" spans="1:65" s="149" customFormat="1" ht="14.25" customHeight="1">
      <c r="A15" s="253" t="s">
        <v>17</v>
      </c>
      <c r="B15" s="540">
        <f t="shared" ref="B15:B23" si="12">SUM(D15:Y15,B36:X36)</f>
        <v>5</v>
      </c>
      <c r="C15" s="540"/>
      <c r="D15" s="528">
        <v>0</v>
      </c>
      <c r="E15" s="528"/>
      <c r="F15" s="528">
        <v>1</v>
      </c>
      <c r="G15" s="528"/>
      <c r="H15" s="528">
        <v>0</v>
      </c>
      <c r="I15" s="528"/>
      <c r="J15" s="528">
        <v>0</v>
      </c>
      <c r="K15" s="528"/>
      <c r="L15" s="528">
        <v>0</v>
      </c>
      <c r="M15" s="528"/>
      <c r="N15" s="528">
        <v>0</v>
      </c>
      <c r="O15" s="528"/>
      <c r="P15" s="528">
        <v>0</v>
      </c>
      <c r="Q15" s="528"/>
      <c r="R15" s="537">
        <v>4</v>
      </c>
      <c r="S15" s="537"/>
      <c r="T15" s="528">
        <v>0</v>
      </c>
      <c r="U15" s="528"/>
      <c r="V15" s="528">
        <v>0</v>
      </c>
      <c r="W15" s="528"/>
      <c r="X15" s="528">
        <v>0</v>
      </c>
      <c r="Y15" s="528"/>
      <c r="Z15" s="276" t="s">
        <v>26</v>
      </c>
      <c r="AA15" s="286" t="s">
        <v>17</v>
      </c>
      <c r="AB15" s="276" t="s">
        <v>26</v>
      </c>
      <c r="AC15" s="524">
        <f t="shared" ref="AC15:AC23" si="13">SUM(AE15:AT15)+SUM(AC36:AN36)</f>
        <v>0</v>
      </c>
      <c r="AD15" s="524"/>
      <c r="AE15" s="519">
        <v>0</v>
      </c>
      <c r="AF15" s="519"/>
      <c r="AG15" s="519">
        <v>0</v>
      </c>
      <c r="AH15" s="519"/>
      <c r="AI15" s="519">
        <v>0</v>
      </c>
      <c r="AJ15" s="519"/>
      <c r="AK15" s="519">
        <v>0</v>
      </c>
      <c r="AL15" s="519"/>
      <c r="AM15" s="532">
        <v>0</v>
      </c>
      <c r="AN15" s="532"/>
      <c r="AO15" s="519">
        <v>0</v>
      </c>
      <c r="AP15" s="519"/>
      <c r="AQ15" s="519">
        <v>0</v>
      </c>
      <c r="AR15" s="519"/>
      <c r="AS15" s="298"/>
      <c r="AT15" s="298">
        <v>0</v>
      </c>
    </row>
    <row r="16" spans="1:65" s="149" customFormat="1" ht="14.25" customHeight="1">
      <c r="A16" s="253" t="s">
        <v>18</v>
      </c>
      <c r="B16" s="540">
        <f t="shared" si="12"/>
        <v>6</v>
      </c>
      <c r="C16" s="540"/>
      <c r="D16" s="528">
        <v>0</v>
      </c>
      <c r="E16" s="528"/>
      <c r="F16" s="528">
        <v>1</v>
      </c>
      <c r="G16" s="528"/>
      <c r="H16" s="528">
        <v>0</v>
      </c>
      <c r="I16" s="528"/>
      <c r="J16" s="528">
        <v>0</v>
      </c>
      <c r="K16" s="528"/>
      <c r="L16" s="528">
        <v>0</v>
      </c>
      <c r="M16" s="528"/>
      <c r="N16" s="528">
        <v>0</v>
      </c>
      <c r="O16" s="528"/>
      <c r="P16" s="528">
        <v>0</v>
      </c>
      <c r="Q16" s="528"/>
      <c r="R16" s="537">
        <v>4</v>
      </c>
      <c r="S16" s="537"/>
      <c r="T16" s="528">
        <v>0</v>
      </c>
      <c r="U16" s="528"/>
      <c r="V16" s="528">
        <v>0</v>
      </c>
      <c r="W16" s="528"/>
      <c r="X16" s="528">
        <v>0</v>
      </c>
      <c r="Y16" s="528"/>
      <c r="Z16" s="276" t="s">
        <v>402</v>
      </c>
      <c r="AA16" s="286" t="s">
        <v>18</v>
      </c>
      <c r="AB16" s="276" t="s">
        <v>402</v>
      </c>
      <c r="AC16" s="524">
        <f t="shared" si="13"/>
        <v>0</v>
      </c>
      <c r="AD16" s="524"/>
      <c r="AE16" s="519">
        <v>0</v>
      </c>
      <c r="AF16" s="519"/>
      <c r="AG16" s="519">
        <v>0</v>
      </c>
      <c r="AH16" s="519"/>
      <c r="AI16" s="519">
        <v>0</v>
      </c>
      <c r="AJ16" s="519"/>
      <c r="AK16" s="519">
        <v>0</v>
      </c>
      <c r="AL16" s="519"/>
      <c r="AM16" s="298"/>
      <c r="AN16" s="298">
        <v>0</v>
      </c>
      <c r="AO16" s="519">
        <v>0</v>
      </c>
      <c r="AP16" s="519"/>
      <c r="AQ16" s="519">
        <v>0</v>
      </c>
      <c r="AR16" s="519"/>
      <c r="AS16" s="298"/>
      <c r="AT16" s="298">
        <v>0</v>
      </c>
    </row>
    <row r="17" spans="1:59" s="149" customFormat="1" ht="14.25" customHeight="1">
      <c r="A17" s="253" t="s">
        <v>19</v>
      </c>
      <c r="B17" s="540">
        <f t="shared" si="12"/>
        <v>4</v>
      </c>
      <c r="C17" s="540"/>
      <c r="D17" s="528">
        <v>0</v>
      </c>
      <c r="E17" s="528"/>
      <c r="F17" s="528">
        <v>0</v>
      </c>
      <c r="G17" s="528"/>
      <c r="H17" s="528">
        <v>0</v>
      </c>
      <c r="I17" s="528"/>
      <c r="J17" s="528">
        <v>0</v>
      </c>
      <c r="K17" s="528"/>
      <c r="L17" s="528">
        <v>0</v>
      </c>
      <c r="M17" s="528"/>
      <c r="N17" s="528">
        <v>0</v>
      </c>
      <c r="O17" s="528"/>
      <c r="P17" s="528">
        <v>0</v>
      </c>
      <c r="Q17" s="528"/>
      <c r="R17" s="537">
        <v>4</v>
      </c>
      <c r="S17" s="537"/>
      <c r="T17" s="528">
        <v>0</v>
      </c>
      <c r="U17" s="528"/>
      <c r="V17" s="528">
        <v>0</v>
      </c>
      <c r="W17" s="528"/>
      <c r="X17" s="528">
        <v>0</v>
      </c>
      <c r="Y17" s="528"/>
      <c r="Z17" s="276" t="s">
        <v>28</v>
      </c>
      <c r="AA17" s="286" t="s">
        <v>19</v>
      </c>
      <c r="AB17" s="276" t="s">
        <v>28</v>
      </c>
      <c r="AC17" s="524">
        <f t="shared" si="13"/>
        <v>0</v>
      </c>
      <c r="AD17" s="524"/>
      <c r="AE17" s="519">
        <v>0</v>
      </c>
      <c r="AF17" s="519"/>
      <c r="AG17" s="519">
        <v>0</v>
      </c>
      <c r="AH17" s="519"/>
      <c r="AI17" s="519">
        <v>0</v>
      </c>
      <c r="AJ17" s="519"/>
      <c r="AK17" s="519">
        <v>0</v>
      </c>
      <c r="AL17" s="519"/>
      <c r="AM17" s="298"/>
      <c r="AN17" s="298">
        <v>0</v>
      </c>
      <c r="AO17" s="519">
        <v>0</v>
      </c>
      <c r="AP17" s="519"/>
      <c r="AQ17" s="519">
        <v>0</v>
      </c>
      <c r="AR17" s="519"/>
      <c r="AS17" s="298"/>
      <c r="AT17" s="298">
        <v>0</v>
      </c>
    </row>
    <row r="18" spans="1:59" s="149" customFormat="1" ht="14.25" customHeight="1">
      <c r="A18" s="253" t="s">
        <v>20</v>
      </c>
      <c r="B18" s="540">
        <f t="shared" si="12"/>
        <v>5</v>
      </c>
      <c r="C18" s="540"/>
      <c r="D18" s="528">
        <v>0</v>
      </c>
      <c r="E18" s="528"/>
      <c r="F18" s="528">
        <v>0</v>
      </c>
      <c r="G18" s="528"/>
      <c r="H18" s="528">
        <v>0</v>
      </c>
      <c r="I18" s="528"/>
      <c r="J18" s="528">
        <v>0</v>
      </c>
      <c r="K18" s="528"/>
      <c r="L18" s="528">
        <v>0</v>
      </c>
      <c r="M18" s="528"/>
      <c r="N18" s="528">
        <v>0</v>
      </c>
      <c r="O18" s="528"/>
      <c r="P18" s="528">
        <v>0</v>
      </c>
      <c r="Q18" s="528"/>
      <c r="R18" s="537">
        <v>5</v>
      </c>
      <c r="S18" s="537"/>
      <c r="T18" s="528">
        <v>0</v>
      </c>
      <c r="U18" s="528"/>
      <c r="V18" s="528">
        <v>0</v>
      </c>
      <c r="W18" s="528"/>
      <c r="X18" s="528">
        <v>0</v>
      </c>
      <c r="Y18" s="528"/>
      <c r="Z18" s="276" t="s">
        <v>29</v>
      </c>
      <c r="AA18" s="286" t="s">
        <v>20</v>
      </c>
      <c r="AB18" s="276" t="s">
        <v>29</v>
      </c>
      <c r="AC18" s="524">
        <f t="shared" si="13"/>
        <v>1</v>
      </c>
      <c r="AD18" s="524"/>
      <c r="AE18" s="519">
        <v>0</v>
      </c>
      <c r="AF18" s="519"/>
      <c r="AG18" s="519">
        <v>0</v>
      </c>
      <c r="AH18" s="519"/>
      <c r="AI18" s="519">
        <v>0</v>
      </c>
      <c r="AJ18" s="519"/>
      <c r="AK18" s="519">
        <v>0</v>
      </c>
      <c r="AL18" s="519"/>
      <c r="AM18" s="298"/>
      <c r="AN18" s="298">
        <v>0</v>
      </c>
      <c r="AO18" s="519">
        <v>0</v>
      </c>
      <c r="AP18" s="519"/>
      <c r="AQ18" s="519">
        <v>0</v>
      </c>
      <c r="AR18" s="519"/>
      <c r="AS18" s="298"/>
      <c r="AT18" s="298">
        <v>0</v>
      </c>
    </row>
    <row r="19" spans="1:59" s="149" customFormat="1" ht="14.25" customHeight="1">
      <c r="A19" s="253" t="s">
        <v>21</v>
      </c>
      <c r="B19" s="540">
        <f t="shared" si="12"/>
        <v>4</v>
      </c>
      <c r="C19" s="540"/>
      <c r="D19" s="528">
        <v>0</v>
      </c>
      <c r="E19" s="528"/>
      <c r="F19" s="528">
        <v>0</v>
      </c>
      <c r="G19" s="528"/>
      <c r="H19" s="528">
        <v>0</v>
      </c>
      <c r="I19" s="528"/>
      <c r="J19" s="528">
        <v>0</v>
      </c>
      <c r="K19" s="528"/>
      <c r="L19" s="528">
        <v>0</v>
      </c>
      <c r="M19" s="528"/>
      <c r="N19" s="528">
        <v>0</v>
      </c>
      <c r="O19" s="528"/>
      <c r="P19" s="528">
        <v>0</v>
      </c>
      <c r="Q19" s="528"/>
      <c r="R19" s="537">
        <v>4</v>
      </c>
      <c r="S19" s="537"/>
      <c r="T19" s="528">
        <v>0</v>
      </c>
      <c r="U19" s="528"/>
      <c r="V19" s="528">
        <v>0</v>
      </c>
      <c r="W19" s="528"/>
      <c r="X19" s="528">
        <v>0</v>
      </c>
      <c r="Y19" s="528"/>
      <c r="Z19" s="276" t="s">
        <v>403</v>
      </c>
      <c r="AA19" s="286" t="s">
        <v>21</v>
      </c>
      <c r="AB19" s="276" t="s">
        <v>403</v>
      </c>
      <c r="AC19" s="524">
        <f t="shared" si="13"/>
        <v>0</v>
      </c>
      <c r="AD19" s="524"/>
      <c r="AE19" s="519">
        <v>0</v>
      </c>
      <c r="AF19" s="519"/>
      <c r="AG19" s="519">
        <v>0</v>
      </c>
      <c r="AH19" s="519"/>
      <c r="AI19" s="519">
        <v>0</v>
      </c>
      <c r="AJ19" s="519"/>
      <c r="AK19" s="519">
        <v>0</v>
      </c>
      <c r="AL19" s="519"/>
      <c r="AM19" s="298"/>
      <c r="AN19" s="298">
        <v>0</v>
      </c>
      <c r="AO19" s="519">
        <v>0</v>
      </c>
      <c r="AP19" s="519"/>
      <c r="AQ19" s="519">
        <v>0</v>
      </c>
      <c r="AR19" s="519"/>
      <c r="AS19" s="298"/>
      <c r="AT19" s="298">
        <v>0</v>
      </c>
    </row>
    <row r="20" spans="1:59" s="149" customFormat="1" ht="14.25" customHeight="1">
      <c r="A20" s="253" t="s">
        <v>22</v>
      </c>
      <c r="B20" s="540">
        <f t="shared" si="12"/>
        <v>4</v>
      </c>
      <c r="C20" s="540"/>
      <c r="D20" s="528">
        <v>0</v>
      </c>
      <c r="E20" s="528"/>
      <c r="F20" s="528">
        <v>0</v>
      </c>
      <c r="G20" s="528"/>
      <c r="H20" s="528">
        <v>0</v>
      </c>
      <c r="I20" s="528"/>
      <c r="J20" s="528">
        <v>0</v>
      </c>
      <c r="K20" s="528"/>
      <c r="L20" s="528">
        <v>0</v>
      </c>
      <c r="M20" s="528"/>
      <c r="N20" s="528">
        <v>0</v>
      </c>
      <c r="O20" s="528"/>
      <c r="P20" s="528">
        <v>0</v>
      </c>
      <c r="Q20" s="528"/>
      <c r="R20" s="537">
        <v>4</v>
      </c>
      <c r="S20" s="537"/>
      <c r="T20" s="528">
        <v>0</v>
      </c>
      <c r="U20" s="528"/>
      <c r="V20" s="528">
        <v>0</v>
      </c>
      <c r="W20" s="528"/>
      <c r="X20" s="528">
        <v>0</v>
      </c>
      <c r="Y20" s="528"/>
      <c r="Z20" s="276" t="s">
        <v>30</v>
      </c>
      <c r="AA20" s="286" t="s">
        <v>22</v>
      </c>
      <c r="AB20" s="276" t="s">
        <v>30</v>
      </c>
      <c r="AC20" s="524">
        <f t="shared" si="13"/>
        <v>2</v>
      </c>
      <c r="AD20" s="524"/>
      <c r="AE20" s="519">
        <v>0</v>
      </c>
      <c r="AF20" s="519"/>
      <c r="AG20" s="519">
        <v>0</v>
      </c>
      <c r="AH20" s="519"/>
      <c r="AI20" s="519">
        <v>0</v>
      </c>
      <c r="AJ20" s="519"/>
      <c r="AK20" s="519">
        <v>0</v>
      </c>
      <c r="AL20" s="519"/>
      <c r="AM20" s="298"/>
      <c r="AN20" s="298">
        <v>0</v>
      </c>
      <c r="AO20" s="519">
        <v>0</v>
      </c>
      <c r="AP20" s="519"/>
      <c r="AQ20" s="519">
        <v>0</v>
      </c>
      <c r="AR20" s="519"/>
      <c r="AS20" s="298"/>
      <c r="AT20" s="298">
        <v>0</v>
      </c>
    </row>
    <row r="21" spans="1:59" s="149" customFormat="1" ht="14.25" customHeight="1">
      <c r="A21" s="253" t="s">
        <v>23</v>
      </c>
      <c r="B21" s="540">
        <f t="shared" si="12"/>
        <v>3</v>
      </c>
      <c r="C21" s="540"/>
      <c r="D21" s="528">
        <v>0</v>
      </c>
      <c r="E21" s="528"/>
      <c r="F21" s="528">
        <v>0</v>
      </c>
      <c r="G21" s="528"/>
      <c r="H21" s="528">
        <v>0</v>
      </c>
      <c r="I21" s="528"/>
      <c r="J21" s="528">
        <v>0</v>
      </c>
      <c r="K21" s="528"/>
      <c r="L21" s="528">
        <v>0</v>
      </c>
      <c r="M21" s="528"/>
      <c r="N21" s="528">
        <v>0</v>
      </c>
      <c r="O21" s="528"/>
      <c r="P21" s="528">
        <v>0</v>
      </c>
      <c r="Q21" s="528"/>
      <c r="R21" s="537">
        <v>3</v>
      </c>
      <c r="S21" s="537"/>
      <c r="T21" s="528">
        <v>0</v>
      </c>
      <c r="U21" s="528"/>
      <c r="V21" s="528">
        <v>0</v>
      </c>
      <c r="W21" s="528"/>
      <c r="X21" s="528">
        <v>0</v>
      </c>
      <c r="Y21" s="528"/>
      <c r="Z21" s="276" t="s">
        <v>31</v>
      </c>
      <c r="AA21" s="286" t="s">
        <v>23</v>
      </c>
      <c r="AB21" s="276" t="s">
        <v>31</v>
      </c>
      <c r="AC21" s="524">
        <f t="shared" si="13"/>
        <v>0</v>
      </c>
      <c r="AD21" s="524"/>
      <c r="AE21" s="519">
        <v>0</v>
      </c>
      <c r="AF21" s="519"/>
      <c r="AG21" s="519">
        <v>0</v>
      </c>
      <c r="AH21" s="519"/>
      <c r="AI21" s="519">
        <v>0</v>
      </c>
      <c r="AJ21" s="519"/>
      <c r="AK21" s="519">
        <v>0</v>
      </c>
      <c r="AL21" s="519"/>
      <c r="AM21" s="298"/>
      <c r="AN21" s="298">
        <v>0</v>
      </c>
      <c r="AO21" s="519">
        <v>0</v>
      </c>
      <c r="AP21" s="519"/>
      <c r="AQ21" s="519">
        <v>0</v>
      </c>
      <c r="AR21" s="519"/>
      <c r="AS21" s="298"/>
      <c r="AT21" s="298">
        <v>0</v>
      </c>
    </row>
    <row r="22" spans="1:59" s="149" customFormat="1" ht="14.25" customHeight="1">
      <c r="A22" s="253" t="s">
        <v>24</v>
      </c>
      <c r="B22" s="540">
        <f t="shared" si="12"/>
        <v>3</v>
      </c>
      <c r="C22" s="540"/>
      <c r="D22" s="528">
        <v>0</v>
      </c>
      <c r="E22" s="528"/>
      <c r="F22" s="528">
        <v>0</v>
      </c>
      <c r="G22" s="528"/>
      <c r="H22" s="528">
        <v>0</v>
      </c>
      <c r="I22" s="528"/>
      <c r="J22" s="528">
        <v>0</v>
      </c>
      <c r="K22" s="528"/>
      <c r="L22" s="528">
        <v>0</v>
      </c>
      <c r="M22" s="528"/>
      <c r="N22" s="528">
        <v>0</v>
      </c>
      <c r="O22" s="528"/>
      <c r="P22" s="528">
        <v>0</v>
      </c>
      <c r="Q22" s="528"/>
      <c r="R22" s="537">
        <v>3</v>
      </c>
      <c r="S22" s="537"/>
      <c r="T22" s="528">
        <v>0</v>
      </c>
      <c r="U22" s="528"/>
      <c r="V22" s="528">
        <v>0</v>
      </c>
      <c r="W22" s="528"/>
      <c r="X22" s="528">
        <v>0</v>
      </c>
      <c r="Y22" s="528"/>
      <c r="Z22" s="276" t="s">
        <v>404</v>
      </c>
      <c r="AA22" s="286" t="s">
        <v>24</v>
      </c>
      <c r="AB22" s="276" t="s">
        <v>404</v>
      </c>
      <c r="AC22" s="524">
        <f t="shared" si="13"/>
        <v>1</v>
      </c>
      <c r="AD22" s="524"/>
      <c r="AE22" s="519">
        <v>0</v>
      </c>
      <c r="AF22" s="519"/>
      <c r="AG22" s="519">
        <v>0</v>
      </c>
      <c r="AH22" s="519"/>
      <c r="AI22" s="519">
        <v>0</v>
      </c>
      <c r="AJ22" s="519"/>
      <c r="AK22" s="519">
        <v>0</v>
      </c>
      <c r="AL22" s="519"/>
      <c r="AM22" s="298"/>
      <c r="AN22" s="298">
        <v>0</v>
      </c>
      <c r="AO22" s="519">
        <v>0</v>
      </c>
      <c r="AP22" s="519"/>
      <c r="AQ22" s="519">
        <v>0</v>
      </c>
      <c r="AR22" s="519"/>
      <c r="AS22" s="298"/>
      <c r="AT22" s="298">
        <v>0</v>
      </c>
    </row>
    <row r="23" spans="1:59" s="149" customFormat="1" ht="14.25" customHeight="1" thickBot="1">
      <c r="A23" s="252" t="s">
        <v>25</v>
      </c>
      <c r="B23" s="548">
        <f t="shared" si="12"/>
        <v>2</v>
      </c>
      <c r="C23" s="548"/>
      <c r="D23" s="530">
        <v>0</v>
      </c>
      <c r="E23" s="530"/>
      <c r="F23" s="530">
        <v>0</v>
      </c>
      <c r="G23" s="530"/>
      <c r="H23" s="530">
        <v>0</v>
      </c>
      <c r="I23" s="530"/>
      <c r="J23" s="530">
        <v>0</v>
      </c>
      <c r="K23" s="530"/>
      <c r="L23" s="530">
        <v>0</v>
      </c>
      <c r="M23" s="530"/>
      <c r="N23" s="530">
        <v>0</v>
      </c>
      <c r="O23" s="530"/>
      <c r="P23" s="530">
        <v>0</v>
      </c>
      <c r="Q23" s="530"/>
      <c r="R23" s="539">
        <v>2</v>
      </c>
      <c r="S23" s="539"/>
      <c r="T23" s="530">
        <v>0</v>
      </c>
      <c r="U23" s="530"/>
      <c r="V23" s="530">
        <v>0</v>
      </c>
      <c r="W23" s="530"/>
      <c r="X23" s="530">
        <v>0</v>
      </c>
      <c r="Y23" s="530"/>
      <c r="Z23" s="277" t="s">
        <v>33</v>
      </c>
      <c r="AA23" s="287" t="s">
        <v>25</v>
      </c>
      <c r="AB23" s="277" t="s">
        <v>33</v>
      </c>
      <c r="AC23" s="543">
        <f t="shared" si="13"/>
        <v>0</v>
      </c>
      <c r="AD23" s="543"/>
      <c r="AE23" s="520">
        <v>0</v>
      </c>
      <c r="AF23" s="520"/>
      <c r="AG23" s="520">
        <v>0</v>
      </c>
      <c r="AH23" s="520"/>
      <c r="AI23" s="520">
        <v>0</v>
      </c>
      <c r="AJ23" s="520"/>
      <c r="AK23" s="520">
        <v>0</v>
      </c>
      <c r="AL23" s="520"/>
      <c r="AM23" s="304">
        <v>0</v>
      </c>
      <c r="AN23" s="304"/>
      <c r="AO23" s="520">
        <v>0</v>
      </c>
      <c r="AP23" s="520"/>
      <c r="AQ23" s="520">
        <v>0</v>
      </c>
      <c r="AR23" s="520"/>
      <c r="AS23" s="303"/>
      <c r="AT23" s="303">
        <v>0</v>
      </c>
    </row>
    <row r="24" spans="1:59" s="27" customFormat="1" ht="11.25" customHeight="1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48"/>
      <c r="S24" s="48"/>
      <c r="T24" s="48"/>
      <c r="U24" s="48"/>
      <c r="V24" s="48"/>
      <c r="W24" s="48"/>
      <c r="X24" s="48"/>
      <c r="Y24" s="48"/>
      <c r="Z24" s="87"/>
      <c r="AA24" s="48"/>
      <c r="AB24" s="48"/>
      <c r="AE24" s="48"/>
      <c r="AF24" s="48"/>
      <c r="AG24" s="87"/>
      <c r="AH24" s="87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</row>
    <row r="25" spans="1:59" s="149" customFormat="1" ht="12.75" customHeight="1" thickBot="1">
      <c r="A25" s="28"/>
      <c r="B25" s="28"/>
      <c r="C25" s="28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F25" s="28"/>
      <c r="BG25" s="28"/>
    </row>
    <row r="26" spans="1:59" s="149" customFormat="1" ht="21.75" customHeight="1">
      <c r="A26" s="458" t="s">
        <v>60</v>
      </c>
      <c r="B26" s="363" t="s">
        <v>419</v>
      </c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72" t="s">
        <v>418</v>
      </c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497"/>
      <c r="Z26" s="497" t="s">
        <v>191</v>
      </c>
      <c r="AA26" s="457" t="s">
        <v>412</v>
      </c>
      <c r="AB26" s="458"/>
      <c r="AC26" s="501" t="s">
        <v>416</v>
      </c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1"/>
      <c r="AO26" s="501" t="s">
        <v>415</v>
      </c>
      <c r="AP26" s="460"/>
      <c r="AQ26" s="460"/>
      <c r="AR26" s="460"/>
      <c r="AS26" s="460"/>
      <c r="AT26" s="460"/>
      <c r="AU26" s="28"/>
      <c r="AV26" s="28"/>
      <c r="AW26" s="28"/>
      <c r="AX26" s="28"/>
      <c r="AY26" s="28"/>
      <c r="AZ26" s="28"/>
      <c r="BB26" s="28"/>
      <c r="BC26" s="28"/>
    </row>
    <row r="27" spans="1:59" s="149" customFormat="1" ht="20.25" customHeight="1">
      <c r="A27" s="500"/>
      <c r="B27" s="409" t="s">
        <v>270</v>
      </c>
      <c r="C27" s="527"/>
      <c r="D27" s="409" t="s">
        <v>409</v>
      </c>
      <c r="E27" s="527"/>
      <c r="F27" s="409" t="s">
        <v>410</v>
      </c>
      <c r="G27" s="527"/>
      <c r="H27" s="409" t="s">
        <v>271</v>
      </c>
      <c r="I27" s="527"/>
      <c r="J27" s="409" t="s">
        <v>272</v>
      </c>
      <c r="K27" s="527"/>
      <c r="L27" s="515" t="s">
        <v>192</v>
      </c>
      <c r="M27" s="515"/>
      <c r="N27" s="515" t="s">
        <v>193</v>
      </c>
      <c r="O27" s="527"/>
      <c r="P27" s="409" t="s">
        <v>194</v>
      </c>
      <c r="Q27" s="527"/>
      <c r="R27" s="409" t="s">
        <v>273</v>
      </c>
      <c r="S27" s="527"/>
      <c r="T27" s="409" t="s">
        <v>274</v>
      </c>
      <c r="U27" s="527"/>
      <c r="V27" s="409" t="s">
        <v>161</v>
      </c>
      <c r="W27" s="527"/>
      <c r="X27" s="409" t="s">
        <v>411</v>
      </c>
      <c r="Y27" s="527"/>
      <c r="Z27" s="503"/>
      <c r="AA27" s="534"/>
      <c r="AB27" s="500"/>
      <c r="AC27" s="409" t="s">
        <v>164</v>
      </c>
      <c r="AD27" s="527"/>
      <c r="AE27" s="409" t="s">
        <v>165</v>
      </c>
      <c r="AF27" s="527"/>
      <c r="AG27" s="409" t="s">
        <v>417</v>
      </c>
      <c r="AH27" s="527"/>
      <c r="AI27" s="409" t="s">
        <v>278</v>
      </c>
      <c r="AJ27" s="527"/>
      <c r="AK27" s="409" t="s">
        <v>195</v>
      </c>
      <c r="AL27" s="527"/>
      <c r="AM27" s="409" t="s">
        <v>279</v>
      </c>
      <c r="AN27" s="527"/>
      <c r="AO27" s="409" t="s">
        <v>196</v>
      </c>
      <c r="AP27" s="527"/>
      <c r="AQ27" s="409" t="s">
        <v>197</v>
      </c>
      <c r="AR27" s="527"/>
      <c r="AS27" s="409" t="s">
        <v>198</v>
      </c>
      <c r="AT27" s="515"/>
      <c r="AU27" s="28"/>
      <c r="AV27" s="28"/>
      <c r="AW27" s="28"/>
      <c r="AX27" s="28"/>
      <c r="AY27" s="28"/>
      <c r="AZ27" s="28"/>
      <c r="BB27" s="28"/>
      <c r="BC27" s="28"/>
    </row>
    <row r="28" spans="1:59" s="149" customFormat="1" ht="29.25" customHeight="1">
      <c r="A28" s="536"/>
      <c r="B28" s="513"/>
      <c r="C28" s="350"/>
      <c r="D28" s="513"/>
      <c r="E28" s="350"/>
      <c r="F28" s="513"/>
      <c r="G28" s="350"/>
      <c r="H28" s="513"/>
      <c r="I28" s="350"/>
      <c r="J28" s="513"/>
      <c r="K28" s="350"/>
      <c r="L28" s="436"/>
      <c r="M28" s="436"/>
      <c r="N28" s="436"/>
      <c r="O28" s="350"/>
      <c r="P28" s="513"/>
      <c r="Q28" s="350"/>
      <c r="R28" s="513"/>
      <c r="S28" s="350"/>
      <c r="T28" s="513"/>
      <c r="U28" s="350"/>
      <c r="V28" s="513"/>
      <c r="W28" s="350"/>
      <c r="X28" s="513"/>
      <c r="Y28" s="350"/>
      <c r="Z28" s="503"/>
      <c r="AA28" s="535"/>
      <c r="AB28" s="536"/>
      <c r="AC28" s="513"/>
      <c r="AD28" s="350"/>
      <c r="AE28" s="513"/>
      <c r="AF28" s="350"/>
      <c r="AG28" s="513"/>
      <c r="AH28" s="350"/>
      <c r="AI28" s="513"/>
      <c r="AJ28" s="350"/>
      <c r="AK28" s="513"/>
      <c r="AL28" s="350"/>
      <c r="AM28" s="513"/>
      <c r="AN28" s="350"/>
      <c r="AO28" s="513"/>
      <c r="AP28" s="350"/>
      <c r="AQ28" s="513"/>
      <c r="AR28" s="350"/>
      <c r="AS28" s="513"/>
      <c r="AT28" s="436"/>
      <c r="AU28" s="28"/>
      <c r="AV28" s="28"/>
      <c r="AW28" s="28"/>
      <c r="AX28" s="28"/>
      <c r="AY28" s="28"/>
      <c r="AZ28" s="28"/>
      <c r="BB28" s="28"/>
      <c r="BC28" s="28"/>
    </row>
    <row r="29" spans="1:59" s="149" customFormat="1" ht="16.5" customHeight="1">
      <c r="A29" s="282">
        <v>2017</v>
      </c>
      <c r="B29" s="540">
        <v>0</v>
      </c>
      <c r="C29" s="540"/>
      <c r="D29" s="529">
        <v>0</v>
      </c>
      <c r="E29" s="529"/>
      <c r="F29" s="529">
        <v>0</v>
      </c>
      <c r="G29" s="529"/>
      <c r="H29" s="529">
        <v>0</v>
      </c>
      <c r="I29" s="529"/>
      <c r="J29" s="526">
        <v>0</v>
      </c>
      <c r="K29" s="526"/>
      <c r="L29" s="529">
        <v>0</v>
      </c>
      <c r="M29" s="529"/>
      <c r="N29" s="529">
        <v>0</v>
      </c>
      <c r="O29" s="529"/>
      <c r="P29" s="529">
        <v>0</v>
      </c>
      <c r="Q29" s="529"/>
      <c r="R29" s="529">
        <v>0</v>
      </c>
      <c r="S29" s="529"/>
      <c r="T29" s="529">
        <v>0</v>
      </c>
      <c r="U29" s="529"/>
      <c r="V29" s="529">
        <v>0</v>
      </c>
      <c r="W29" s="529"/>
      <c r="X29" s="529">
        <v>0</v>
      </c>
      <c r="Y29" s="529"/>
      <c r="Z29" s="299">
        <v>2017</v>
      </c>
      <c r="AA29" s="541">
        <v>2017</v>
      </c>
      <c r="AB29" s="541"/>
      <c r="AC29" s="517">
        <v>4</v>
      </c>
      <c r="AD29" s="517"/>
      <c r="AE29" s="517">
        <v>0</v>
      </c>
      <c r="AF29" s="517"/>
      <c r="AG29" s="517">
        <v>10</v>
      </c>
      <c r="AH29" s="517"/>
      <c r="AI29" s="517">
        <v>0</v>
      </c>
      <c r="AJ29" s="517"/>
      <c r="AK29" s="517">
        <v>0</v>
      </c>
      <c r="AL29" s="517"/>
      <c r="AM29" s="517">
        <v>0</v>
      </c>
      <c r="AN29" s="517"/>
      <c r="AO29" s="517">
        <v>0</v>
      </c>
      <c r="AP29" s="517"/>
      <c r="AQ29" s="517">
        <v>0</v>
      </c>
      <c r="AR29" s="517"/>
      <c r="AS29" s="517">
        <v>0</v>
      </c>
      <c r="AT29" s="517"/>
      <c r="AU29" s="28"/>
      <c r="AV29" s="28"/>
      <c r="AW29" s="28"/>
      <c r="AX29" s="28"/>
      <c r="AY29" s="28"/>
      <c r="AZ29" s="28"/>
      <c r="BB29" s="28"/>
      <c r="BC29" s="28"/>
    </row>
    <row r="30" spans="1:59" s="149" customFormat="1" ht="16.5" customHeight="1">
      <c r="A30" s="282">
        <v>2018</v>
      </c>
      <c r="B30" s="540">
        <v>0</v>
      </c>
      <c r="C30" s="540"/>
      <c r="D30" s="525">
        <v>0</v>
      </c>
      <c r="E30" s="525"/>
      <c r="F30" s="525">
        <v>0</v>
      </c>
      <c r="G30" s="525"/>
      <c r="H30" s="525">
        <v>0</v>
      </c>
      <c r="I30" s="525"/>
      <c r="J30" s="526">
        <v>0</v>
      </c>
      <c r="K30" s="526"/>
      <c r="L30" s="525">
        <v>0</v>
      </c>
      <c r="M30" s="525"/>
      <c r="N30" s="525">
        <v>0</v>
      </c>
      <c r="O30" s="525"/>
      <c r="P30" s="525">
        <v>0</v>
      </c>
      <c r="Q30" s="525"/>
      <c r="R30" s="525">
        <v>0</v>
      </c>
      <c r="S30" s="525"/>
      <c r="T30" s="525">
        <v>0</v>
      </c>
      <c r="U30" s="525"/>
      <c r="V30" s="525">
        <v>0</v>
      </c>
      <c r="W30" s="525"/>
      <c r="X30" s="525">
        <v>0</v>
      </c>
      <c r="Y30" s="525"/>
      <c r="Z30" s="299">
        <v>2018</v>
      </c>
      <c r="AA30" s="538">
        <v>2018</v>
      </c>
      <c r="AB30" s="538"/>
      <c r="AC30" s="526">
        <v>4</v>
      </c>
      <c r="AD30" s="526"/>
      <c r="AE30" s="518">
        <v>0</v>
      </c>
      <c r="AF30" s="518"/>
      <c r="AG30" s="518">
        <v>10</v>
      </c>
      <c r="AH30" s="518"/>
      <c r="AI30" s="518">
        <v>0</v>
      </c>
      <c r="AJ30" s="518"/>
      <c r="AK30" s="518">
        <v>0</v>
      </c>
      <c r="AL30" s="518"/>
      <c r="AM30" s="518">
        <v>0</v>
      </c>
      <c r="AN30" s="518"/>
      <c r="AO30" s="518">
        <v>0</v>
      </c>
      <c r="AP30" s="518"/>
      <c r="AQ30" s="518">
        <v>0</v>
      </c>
      <c r="AR30" s="518"/>
      <c r="AS30" s="518">
        <v>0</v>
      </c>
      <c r="AT30" s="518"/>
      <c r="AU30" s="28"/>
      <c r="AV30" s="28"/>
      <c r="AW30" s="28"/>
      <c r="AX30" s="28"/>
      <c r="AY30" s="28"/>
      <c r="AZ30" s="28"/>
      <c r="BB30" s="28"/>
      <c r="BC30" s="28"/>
    </row>
    <row r="31" spans="1:59" s="149" customFormat="1" ht="16.5" customHeight="1">
      <c r="A31" s="282">
        <v>2019</v>
      </c>
      <c r="B31" s="540">
        <v>0</v>
      </c>
      <c r="C31" s="540"/>
      <c r="D31" s="525">
        <v>0</v>
      </c>
      <c r="E31" s="525"/>
      <c r="F31" s="525">
        <v>0</v>
      </c>
      <c r="G31" s="525"/>
      <c r="H31" s="525">
        <v>0</v>
      </c>
      <c r="I31" s="525"/>
      <c r="J31" s="526">
        <v>0</v>
      </c>
      <c r="K31" s="526"/>
      <c r="L31" s="525">
        <v>0</v>
      </c>
      <c r="M31" s="525"/>
      <c r="N31" s="525">
        <v>0</v>
      </c>
      <c r="O31" s="525"/>
      <c r="P31" s="525">
        <v>0</v>
      </c>
      <c r="Q31" s="525"/>
      <c r="R31" s="525">
        <v>0</v>
      </c>
      <c r="S31" s="525"/>
      <c r="T31" s="525">
        <v>0</v>
      </c>
      <c r="U31" s="525"/>
      <c r="V31" s="525">
        <v>0</v>
      </c>
      <c r="W31" s="525"/>
      <c r="X31" s="525">
        <v>0</v>
      </c>
      <c r="Y31" s="525"/>
      <c r="Z31" s="299">
        <v>2019</v>
      </c>
      <c r="AA31" s="538">
        <v>2019</v>
      </c>
      <c r="AB31" s="538"/>
      <c r="AC31" s="526">
        <v>4</v>
      </c>
      <c r="AD31" s="526"/>
      <c r="AE31" s="518">
        <v>0</v>
      </c>
      <c r="AF31" s="518"/>
      <c r="AG31" s="518">
        <v>9</v>
      </c>
      <c r="AH31" s="518"/>
      <c r="AI31" s="518">
        <v>0</v>
      </c>
      <c r="AJ31" s="518"/>
      <c r="AK31" s="518">
        <v>0</v>
      </c>
      <c r="AL31" s="518"/>
      <c r="AM31" s="518">
        <v>0</v>
      </c>
      <c r="AN31" s="518"/>
      <c r="AO31" s="518">
        <v>0</v>
      </c>
      <c r="AP31" s="518"/>
      <c r="AQ31" s="518">
        <v>0</v>
      </c>
      <c r="AR31" s="518"/>
      <c r="AS31" s="518">
        <v>0</v>
      </c>
      <c r="AT31" s="518"/>
      <c r="AU31" s="28"/>
      <c r="AV31" s="28"/>
      <c r="AW31" s="28"/>
      <c r="AX31" s="28"/>
      <c r="AY31" s="28"/>
      <c r="AZ31" s="28"/>
      <c r="BB31" s="28"/>
      <c r="BC31" s="28"/>
    </row>
    <row r="32" spans="1:59" s="149" customFormat="1" ht="16.5" customHeight="1">
      <c r="A32" s="282">
        <v>2020</v>
      </c>
      <c r="B32" s="540">
        <v>2</v>
      </c>
      <c r="C32" s="540"/>
      <c r="D32" s="524">
        <v>1</v>
      </c>
      <c r="E32" s="524"/>
      <c r="F32" s="524">
        <v>0</v>
      </c>
      <c r="G32" s="524"/>
      <c r="H32" s="524">
        <v>1</v>
      </c>
      <c r="I32" s="524"/>
      <c r="J32" s="518">
        <v>1</v>
      </c>
      <c r="K32" s="518"/>
      <c r="L32" s="524">
        <v>0</v>
      </c>
      <c r="M32" s="524"/>
      <c r="N32" s="524">
        <v>0</v>
      </c>
      <c r="O32" s="524"/>
      <c r="P32" s="524">
        <v>0</v>
      </c>
      <c r="Q32" s="524"/>
      <c r="R32" s="524">
        <v>0</v>
      </c>
      <c r="S32" s="524"/>
      <c r="T32" s="524">
        <v>0</v>
      </c>
      <c r="U32" s="524"/>
      <c r="V32" s="524">
        <v>0</v>
      </c>
      <c r="W32" s="524"/>
      <c r="X32" s="524">
        <v>0</v>
      </c>
      <c r="Y32" s="524"/>
      <c r="Z32" s="299">
        <v>2020</v>
      </c>
      <c r="AA32" s="538">
        <v>2020</v>
      </c>
      <c r="AB32" s="538"/>
      <c r="AC32" s="526">
        <v>4</v>
      </c>
      <c r="AD32" s="526"/>
      <c r="AE32" s="524">
        <v>0</v>
      </c>
      <c r="AF32" s="524"/>
      <c r="AG32" s="524">
        <v>8</v>
      </c>
      <c r="AH32" s="524"/>
      <c r="AI32" s="518">
        <v>0</v>
      </c>
      <c r="AJ32" s="518"/>
      <c r="AK32" s="518">
        <v>0</v>
      </c>
      <c r="AL32" s="518"/>
      <c r="AM32" s="518">
        <v>0</v>
      </c>
      <c r="AN32" s="518"/>
      <c r="AO32" s="518">
        <v>0</v>
      </c>
      <c r="AP32" s="518"/>
      <c r="AQ32" s="518">
        <v>0</v>
      </c>
      <c r="AR32" s="518"/>
      <c r="AS32" s="518">
        <v>0</v>
      </c>
      <c r="AT32" s="518"/>
      <c r="AU32" s="28"/>
      <c r="AV32" s="28"/>
      <c r="AW32" s="28"/>
      <c r="AX32" s="28"/>
      <c r="AY32" s="28"/>
      <c r="AZ32" s="28"/>
      <c r="BB32" s="28"/>
      <c r="BC32" s="28"/>
    </row>
    <row r="33" spans="1:59" s="149" customFormat="1" ht="16.5" customHeight="1">
      <c r="A33" s="283">
        <v>2021</v>
      </c>
      <c r="B33" s="523">
        <f>SUM(B35:B44)</f>
        <v>1</v>
      </c>
      <c r="C33" s="523"/>
      <c r="D33" s="523">
        <f t="shared" ref="D33" si="14">SUM(D35:E44)</f>
        <v>1</v>
      </c>
      <c r="E33" s="523"/>
      <c r="F33" s="523">
        <f t="shared" ref="F33" si="15">SUM(F35:G44)</f>
        <v>0</v>
      </c>
      <c r="G33" s="523"/>
      <c r="H33" s="523">
        <f t="shared" ref="H33" si="16">SUM(H35:I44)</f>
        <v>1</v>
      </c>
      <c r="I33" s="523"/>
      <c r="J33" s="521">
        <f t="shared" ref="J33" si="17">SUM(J35:K44)</f>
        <v>1</v>
      </c>
      <c r="K33" s="521"/>
      <c r="L33" s="523">
        <f t="shared" ref="L33" si="18">SUM(L35:M44)</f>
        <v>0</v>
      </c>
      <c r="M33" s="523"/>
      <c r="N33" s="523">
        <f t="shared" ref="N33:P33" si="19">SUM(N35:O44)</f>
        <v>0</v>
      </c>
      <c r="O33" s="523"/>
      <c r="P33" s="523">
        <f t="shared" si="19"/>
        <v>0</v>
      </c>
      <c r="Q33" s="523"/>
      <c r="R33" s="523">
        <f t="shared" ref="R33" si="20">SUM(R35:S44)</f>
        <v>0</v>
      </c>
      <c r="S33" s="523"/>
      <c r="T33" s="523">
        <f t="shared" ref="T33" si="21">SUM(T35:U44)</f>
        <v>0</v>
      </c>
      <c r="U33" s="523"/>
      <c r="V33" s="523">
        <f t="shared" ref="V33" si="22">SUM(V35:W44)</f>
        <v>0</v>
      </c>
      <c r="W33" s="523"/>
      <c r="X33" s="523">
        <f t="shared" ref="X33" si="23">SUM(X35:Y44)</f>
        <v>0</v>
      </c>
      <c r="Y33" s="523"/>
      <c r="Z33" s="300">
        <v>2021</v>
      </c>
      <c r="AA33" s="542">
        <v>2021</v>
      </c>
      <c r="AB33" s="542"/>
      <c r="AC33" s="522">
        <f t="shared" ref="AC33" si="24">SUM(AC35:AD44)</f>
        <v>3</v>
      </c>
      <c r="AD33" s="522"/>
      <c r="AE33" s="523">
        <v>0</v>
      </c>
      <c r="AF33" s="523"/>
      <c r="AG33" s="523">
        <f>SUM(AG35:AH44)</f>
        <v>7</v>
      </c>
      <c r="AH33" s="523"/>
      <c r="AI33" s="521">
        <f t="shared" ref="AI33" si="25">SUM(AI35:AJ44)</f>
        <v>0</v>
      </c>
      <c r="AJ33" s="521"/>
      <c r="AK33" s="521">
        <f t="shared" ref="AK33" si="26">SUM(AK35:AL44)</f>
        <v>0</v>
      </c>
      <c r="AL33" s="521"/>
      <c r="AM33" s="521">
        <f t="shared" ref="AM33" si="27">SUM(AM35:AN44)</f>
        <v>0</v>
      </c>
      <c r="AN33" s="521"/>
      <c r="AO33" s="521">
        <f t="shared" ref="AO33" si="28">SUM(AO35:AP44)</f>
        <v>0</v>
      </c>
      <c r="AP33" s="521"/>
      <c r="AQ33" s="521">
        <f t="shared" ref="AQ33" si="29">SUM(AQ35:AR44)</f>
        <v>0</v>
      </c>
      <c r="AR33" s="521"/>
      <c r="AS33" s="521">
        <f t="shared" ref="AS33" si="30">SUM(AS35:AT44)</f>
        <v>0</v>
      </c>
      <c r="AT33" s="521"/>
      <c r="AU33" s="28"/>
      <c r="AV33" s="28"/>
      <c r="AW33" s="28"/>
      <c r="AX33" s="28"/>
      <c r="AY33" s="28"/>
      <c r="AZ33" s="28"/>
      <c r="BB33" s="28"/>
      <c r="BC33" s="28"/>
    </row>
    <row r="34" spans="1:59" s="149" customFormat="1" ht="12.75" customHeight="1">
      <c r="A34" s="281"/>
      <c r="D34" s="21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185"/>
      <c r="AA34" s="185"/>
      <c r="AB34" s="185"/>
      <c r="AC34" s="297"/>
      <c r="AD34" s="301"/>
      <c r="AE34" s="297"/>
      <c r="AF34" s="297"/>
      <c r="AG34" s="296"/>
      <c r="AH34" s="297"/>
      <c r="AI34" s="302"/>
      <c r="AJ34" s="302"/>
      <c r="AK34" s="16"/>
      <c r="AL34" s="302"/>
      <c r="AM34" s="302"/>
      <c r="AN34" s="302"/>
      <c r="AO34" s="302"/>
      <c r="AP34" s="302"/>
      <c r="AQ34" s="302"/>
      <c r="AR34" s="297"/>
      <c r="AS34" s="302"/>
      <c r="AT34" s="302"/>
      <c r="AU34" s="28"/>
      <c r="AV34" s="28"/>
      <c r="AW34" s="28"/>
      <c r="AX34" s="28"/>
      <c r="AY34" s="28"/>
      <c r="AZ34" s="28"/>
      <c r="BB34" s="28"/>
      <c r="BC34" s="28"/>
    </row>
    <row r="35" spans="1:59" s="149" customFormat="1" ht="14.25" customHeight="1">
      <c r="A35" s="284" t="s">
        <v>72</v>
      </c>
      <c r="B35" s="532">
        <v>1</v>
      </c>
      <c r="C35" s="532"/>
      <c r="D35" s="532">
        <v>1</v>
      </c>
      <c r="E35" s="532"/>
      <c r="F35" s="532">
        <v>0</v>
      </c>
      <c r="G35" s="532"/>
      <c r="H35" s="532">
        <v>1</v>
      </c>
      <c r="I35" s="532"/>
      <c r="J35" s="528">
        <v>0</v>
      </c>
      <c r="K35" s="528"/>
      <c r="L35" s="532">
        <v>0</v>
      </c>
      <c r="M35" s="532"/>
      <c r="N35" s="532">
        <v>0</v>
      </c>
      <c r="O35" s="532"/>
      <c r="P35" s="532">
        <v>0</v>
      </c>
      <c r="Q35" s="532"/>
      <c r="R35" s="532">
        <v>0</v>
      </c>
      <c r="S35" s="532"/>
      <c r="T35" s="532">
        <v>0</v>
      </c>
      <c r="U35" s="532"/>
      <c r="V35" s="532">
        <v>0</v>
      </c>
      <c r="W35" s="532"/>
      <c r="X35" s="532">
        <v>0</v>
      </c>
      <c r="Y35" s="532"/>
      <c r="Z35" s="276" t="s">
        <v>73</v>
      </c>
      <c r="AA35" s="286" t="s">
        <v>72</v>
      </c>
      <c r="AB35" s="276" t="s">
        <v>73</v>
      </c>
      <c r="AC35" s="537">
        <v>3</v>
      </c>
      <c r="AD35" s="537"/>
      <c r="AE35" s="532">
        <v>0</v>
      </c>
      <c r="AF35" s="532"/>
      <c r="AG35" s="532">
        <v>3</v>
      </c>
      <c r="AH35" s="532"/>
      <c r="AI35" s="528">
        <v>0</v>
      </c>
      <c r="AJ35" s="528"/>
      <c r="AK35" s="528">
        <v>0</v>
      </c>
      <c r="AL35" s="528"/>
      <c r="AM35" s="528">
        <v>0</v>
      </c>
      <c r="AN35" s="528"/>
      <c r="AO35" s="528">
        <v>0</v>
      </c>
      <c r="AP35" s="528"/>
      <c r="AQ35" s="528">
        <v>0</v>
      </c>
      <c r="AR35" s="528"/>
      <c r="AS35" s="528">
        <v>0</v>
      </c>
      <c r="AT35" s="528"/>
      <c r="AU35" s="28"/>
      <c r="AV35" s="28"/>
      <c r="AW35" s="28"/>
      <c r="AX35" s="28"/>
      <c r="AY35" s="28"/>
      <c r="AZ35" s="28"/>
      <c r="BB35" s="28"/>
      <c r="BC35" s="28"/>
    </row>
    <row r="36" spans="1:59" s="149" customFormat="1" ht="14.25" customHeight="1">
      <c r="A36" s="284" t="s">
        <v>17</v>
      </c>
      <c r="B36" s="532">
        <v>0</v>
      </c>
      <c r="C36" s="532"/>
      <c r="D36" s="532">
        <v>0</v>
      </c>
      <c r="E36" s="532"/>
      <c r="F36" s="532">
        <v>0</v>
      </c>
      <c r="G36" s="532"/>
      <c r="H36" s="532">
        <v>0</v>
      </c>
      <c r="I36" s="532"/>
      <c r="J36" s="528">
        <v>0</v>
      </c>
      <c r="K36" s="528"/>
      <c r="L36" s="532">
        <v>0</v>
      </c>
      <c r="M36" s="532"/>
      <c r="N36" s="532">
        <v>0</v>
      </c>
      <c r="O36" s="532"/>
      <c r="P36" s="532">
        <v>0</v>
      </c>
      <c r="Q36" s="532"/>
      <c r="R36" s="532">
        <v>0</v>
      </c>
      <c r="S36" s="532"/>
      <c r="T36" s="532">
        <v>0</v>
      </c>
      <c r="U36" s="532"/>
      <c r="V36" s="532">
        <v>0</v>
      </c>
      <c r="W36" s="532"/>
      <c r="X36" s="532">
        <v>0</v>
      </c>
      <c r="Y36" s="532"/>
      <c r="Z36" s="276" t="s">
        <v>26</v>
      </c>
      <c r="AA36" s="286" t="s">
        <v>17</v>
      </c>
      <c r="AB36" s="276" t="s">
        <v>26</v>
      </c>
      <c r="AC36" s="298"/>
      <c r="AD36" s="298">
        <v>0</v>
      </c>
      <c r="AE36" s="532">
        <v>0</v>
      </c>
      <c r="AF36" s="532"/>
      <c r="AG36" s="532">
        <v>0</v>
      </c>
      <c r="AH36" s="532"/>
      <c r="AI36" s="528">
        <v>0</v>
      </c>
      <c r="AJ36" s="528"/>
      <c r="AK36" s="528">
        <v>0</v>
      </c>
      <c r="AL36" s="528"/>
      <c r="AM36" s="528">
        <v>0</v>
      </c>
      <c r="AN36" s="528"/>
      <c r="AO36" s="528">
        <v>0</v>
      </c>
      <c r="AP36" s="528"/>
      <c r="AQ36" s="528">
        <v>0</v>
      </c>
      <c r="AR36" s="528"/>
      <c r="AS36" s="528">
        <v>0</v>
      </c>
      <c r="AT36" s="528"/>
      <c r="AU36" s="28"/>
      <c r="AV36" s="28"/>
      <c r="AW36" s="28"/>
      <c r="AX36" s="28"/>
      <c r="AY36" s="28"/>
      <c r="AZ36" s="28"/>
      <c r="BB36" s="28"/>
      <c r="BC36" s="28"/>
    </row>
    <row r="37" spans="1:59" s="149" customFormat="1" ht="14.25" customHeight="1">
      <c r="A37" s="284" t="s">
        <v>18</v>
      </c>
      <c r="B37" s="540">
        <v>0</v>
      </c>
      <c r="C37" s="540"/>
      <c r="D37" s="532">
        <v>0</v>
      </c>
      <c r="E37" s="532"/>
      <c r="F37" s="532">
        <v>0</v>
      </c>
      <c r="G37" s="532"/>
      <c r="H37" s="532">
        <v>0</v>
      </c>
      <c r="I37" s="532"/>
      <c r="J37" s="528">
        <v>1</v>
      </c>
      <c r="K37" s="528"/>
      <c r="L37" s="532">
        <v>0</v>
      </c>
      <c r="M37" s="532"/>
      <c r="N37" s="532">
        <v>0</v>
      </c>
      <c r="O37" s="532"/>
      <c r="P37" s="532">
        <v>0</v>
      </c>
      <c r="Q37" s="532"/>
      <c r="R37" s="532">
        <v>0</v>
      </c>
      <c r="S37" s="532"/>
      <c r="T37" s="532">
        <v>0</v>
      </c>
      <c r="U37" s="532"/>
      <c r="V37" s="532">
        <v>0</v>
      </c>
      <c r="W37" s="532"/>
      <c r="X37" s="532">
        <v>0</v>
      </c>
      <c r="Y37" s="532"/>
      <c r="Z37" s="276" t="s">
        <v>402</v>
      </c>
      <c r="AA37" s="286" t="s">
        <v>18</v>
      </c>
      <c r="AB37" s="276" t="s">
        <v>402</v>
      </c>
      <c r="AC37" s="298"/>
      <c r="AD37" s="298">
        <v>0</v>
      </c>
      <c r="AE37" s="532">
        <v>0</v>
      </c>
      <c r="AF37" s="532"/>
      <c r="AG37" s="532">
        <v>0</v>
      </c>
      <c r="AH37" s="532"/>
      <c r="AI37" s="528">
        <v>0</v>
      </c>
      <c r="AJ37" s="528"/>
      <c r="AK37" s="528">
        <v>0</v>
      </c>
      <c r="AL37" s="528"/>
      <c r="AM37" s="528">
        <v>0</v>
      </c>
      <c r="AN37" s="528"/>
      <c r="AO37" s="528">
        <v>0</v>
      </c>
      <c r="AP37" s="528"/>
      <c r="AQ37" s="528">
        <v>0</v>
      </c>
      <c r="AR37" s="528"/>
      <c r="AS37" s="528">
        <v>0</v>
      </c>
      <c r="AT37" s="528"/>
      <c r="AU37" s="28"/>
      <c r="AV37" s="28"/>
      <c r="AW37" s="28"/>
      <c r="AX37" s="28"/>
      <c r="AY37" s="28"/>
      <c r="AZ37" s="28"/>
      <c r="BB37" s="28"/>
      <c r="BC37" s="28"/>
    </row>
    <row r="38" spans="1:59" s="149" customFormat="1" ht="14.25" customHeight="1">
      <c r="A38" s="284" t="s">
        <v>19</v>
      </c>
      <c r="B38" s="540">
        <v>0</v>
      </c>
      <c r="C38" s="540"/>
      <c r="D38" s="532">
        <v>0</v>
      </c>
      <c r="E38" s="532"/>
      <c r="F38" s="532">
        <v>0</v>
      </c>
      <c r="G38" s="532"/>
      <c r="H38" s="532">
        <v>0</v>
      </c>
      <c r="I38" s="532"/>
      <c r="J38" s="528">
        <v>0</v>
      </c>
      <c r="K38" s="528"/>
      <c r="L38" s="532">
        <v>0</v>
      </c>
      <c r="M38" s="532"/>
      <c r="N38" s="532">
        <v>0</v>
      </c>
      <c r="O38" s="532"/>
      <c r="P38" s="532">
        <v>0</v>
      </c>
      <c r="Q38" s="532"/>
      <c r="R38" s="532">
        <v>0</v>
      </c>
      <c r="S38" s="532"/>
      <c r="T38" s="532">
        <v>0</v>
      </c>
      <c r="U38" s="532"/>
      <c r="V38" s="532">
        <v>0</v>
      </c>
      <c r="W38" s="532"/>
      <c r="X38" s="532">
        <v>0</v>
      </c>
      <c r="Y38" s="532"/>
      <c r="Z38" s="276" t="s">
        <v>28</v>
      </c>
      <c r="AA38" s="286" t="s">
        <v>19</v>
      </c>
      <c r="AB38" s="276" t="s">
        <v>28</v>
      </c>
      <c r="AC38" s="298"/>
      <c r="AD38" s="298">
        <v>0</v>
      </c>
      <c r="AE38" s="532">
        <v>0</v>
      </c>
      <c r="AF38" s="532"/>
      <c r="AG38" s="532">
        <v>0</v>
      </c>
      <c r="AH38" s="532"/>
      <c r="AI38" s="528">
        <v>0</v>
      </c>
      <c r="AJ38" s="528"/>
      <c r="AK38" s="528">
        <v>0</v>
      </c>
      <c r="AL38" s="528"/>
      <c r="AM38" s="528">
        <v>0</v>
      </c>
      <c r="AN38" s="528"/>
      <c r="AO38" s="528">
        <v>0</v>
      </c>
      <c r="AP38" s="528"/>
      <c r="AQ38" s="528">
        <v>0</v>
      </c>
      <c r="AR38" s="528"/>
      <c r="AS38" s="528">
        <v>0</v>
      </c>
      <c r="AT38" s="528"/>
      <c r="AU38" s="28"/>
      <c r="AV38" s="28"/>
      <c r="AW38" s="28"/>
      <c r="AX38" s="28"/>
      <c r="AY38" s="28"/>
      <c r="AZ38" s="28"/>
      <c r="BB38" s="28"/>
      <c r="BC38" s="28"/>
    </row>
    <row r="39" spans="1:59" s="149" customFormat="1" ht="14.25" customHeight="1">
      <c r="A39" s="284" t="s">
        <v>20</v>
      </c>
      <c r="B39" s="540">
        <v>0</v>
      </c>
      <c r="C39" s="540"/>
      <c r="D39" s="532">
        <v>0</v>
      </c>
      <c r="E39" s="532"/>
      <c r="F39" s="532">
        <v>0</v>
      </c>
      <c r="G39" s="532"/>
      <c r="H39" s="532">
        <v>0</v>
      </c>
      <c r="I39" s="532"/>
      <c r="J39" s="528">
        <v>0</v>
      </c>
      <c r="K39" s="528"/>
      <c r="L39" s="532">
        <v>0</v>
      </c>
      <c r="M39" s="532"/>
      <c r="N39" s="532">
        <v>0</v>
      </c>
      <c r="O39" s="532"/>
      <c r="P39" s="532">
        <v>0</v>
      </c>
      <c r="Q39" s="532"/>
      <c r="R39" s="532">
        <v>0</v>
      </c>
      <c r="S39" s="532"/>
      <c r="T39" s="532">
        <v>0</v>
      </c>
      <c r="U39" s="532"/>
      <c r="V39" s="532">
        <v>0</v>
      </c>
      <c r="W39" s="532"/>
      <c r="X39" s="532">
        <v>0</v>
      </c>
      <c r="Y39" s="532"/>
      <c r="Z39" s="276" t="s">
        <v>29</v>
      </c>
      <c r="AA39" s="286" t="s">
        <v>20</v>
      </c>
      <c r="AB39" s="276" t="s">
        <v>29</v>
      </c>
      <c r="AC39" s="298"/>
      <c r="AD39" s="298">
        <v>0</v>
      </c>
      <c r="AE39" s="532">
        <v>0</v>
      </c>
      <c r="AF39" s="532"/>
      <c r="AG39" s="532">
        <v>1</v>
      </c>
      <c r="AH39" s="532"/>
      <c r="AI39" s="528">
        <v>0</v>
      </c>
      <c r="AJ39" s="528"/>
      <c r="AK39" s="528">
        <v>0</v>
      </c>
      <c r="AL39" s="528"/>
      <c r="AM39" s="528">
        <v>0</v>
      </c>
      <c r="AN39" s="528"/>
      <c r="AO39" s="528">
        <v>0</v>
      </c>
      <c r="AP39" s="528"/>
      <c r="AQ39" s="528">
        <v>0</v>
      </c>
      <c r="AR39" s="528"/>
      <c r="AS39" s="528">
        <v>0</v>
      </c>
      <c r="AT39" s="528"/>
      <c r="AU39" s="28"/>
      <c r="AV39" s="28"/>
      <c r="AW39" s="28"/>
      <c r="AX39" s="28"/>
      <c r="AY39" s="28"/>
      <c r="AZ39" s="28"/>
      <c r="BB39" s="28"/>
      <c r="BC39" s="28"/>
    </row>
    <row r="40" spans="1:59" s="149" customFormat="1" ht="14.25" customHeight="1">
      <c r="A40" s="284" t="s">
        <v>21</v>
      </c>
      <c r="B40" s="540">
        <v>0</v>
      </c>
      <c r="C40" s="540"/>
      <c r="D40" s="532">
        <v>0</v>
      </c>
      <c r="E40" s="532"/>
      <c r="F40" s="532">
        <v>0</v>
      </c>
      <c r="G40" s="532"/>
      <c r="H40" s="532">
        <v>0</v>
      </c>
      <c r="I40" s="532"/>
      <c r="J40" s="528">
        <v>0</v>
      </c>
      <c r="K40" s="528"/>
      <c r="L40" s="532">
        <v>0</v>
      </c>
      <c r="M40" s="532"/>
      <c r="N40" s="532">
        <v>0</v>
      </c>
      <c r="O40" s="532"/>
      <c r="P40" s="532">
        <v>0</v>
      </c>
      <c r="Q40" s="532"/>
      <c r="R40" s="532">
        <v>0</v>
      </c>
      <c r="S40" s="532"/>
      <c r="T40" s="532">
        <v>0</v>
      </c>
      <c r="U40" s="532"/>
      <c r="V40" s="532">
        <v>0</v>
      </c>
      <c r="W40" s="532"/>
      <c r="X40" s="532">
        <v>0</v>
      </c>
      <c r="Y40" s="532"/>
      <c r="Z40" s="276" t="s">
        <v>403</v>
      </c>
      <c r="AA40" s="286" t="s">
        <v>21</v>
      </c>
      <c r="AB40" s="276" t="s">
        <v>403</v>
      </c>
      <c r="AC40" s="298"/>
      <c r="AD40" s="298">
        <v>0</v>
      </c>
      <c r="AE40" s="532">
        <v>0</v>
      </c>
      <c r="AF40" s="532"/>
      <c r="AG40" s="532">
        <v>0</v>
      </c>
      <c r="AH40" s="532"/>
      <c r="AI40" s="528">
        <v>0</v>
      </c>
      <c r="AJ40" s="528"/>
      <c r="AK40" s="528">
        <v>0</v>
      </c>
      <c r="AL40" s="528"/>
      <c r="AM40" s="528">
        <v>0</v>
      </c>
      <c r="AN40" s="528"/>
      <c r="AO40" s="528">
        <v>0</v>
      </c>
      <c r="AP40" s="528"/>
      <c r="AQ40" s="528">
        <v>0</v>
      </c>
      <c r="AR40" s="528"/>
      <c r="AS40" s="528">
        <v>0</v>
      </c>
      <c r="AT40" s="528"/>
      <c r="AU40" s="28"/>
      <c r="AV40" s="28"/>
      <c r="AW40" s="28"/>
      <c r="AX40" s="28"/>
      <c r="AY40" s="28"/>
      <c r="AZ40" s="28"/>
      <c r="BB40" s="28"/>
      <c r="BC40" s="28"/>
    </row>
    <row r="41" spans="1:59" s="149" customFormat="1" ht="14.25" customHeight="1">
      <c r="A41" s="284" t="s">
        <v>22</v>
      </c>
      <c r="B41" s="540">
        <v>0</v>
      </c>
      <c r="C41" s="540"/>
      <c r="D41" s="532">
        <v>0</v>
      </c>
      <c r="E41" s="532"/>
      <c r="F41" s="532">
        <v>0</v>
      </c>
      <c r="G41" s="532"/>
      <c r="H41" s="532">
        <v>0</v>
      </c>
      <c r="I41" s="532"/>
      <c r="J41" s="528">
        <v>0</v>
      </c>
      <c r="K41" s="528"/>
      <c r="L41" s="532">
        <v>0</v>
      </c>
      <c r="M41" s="532"/>
      <c r="N41" s="532">
        <v>0</v>
      </c>
      <c r="O41" s="532"/>
      <c r="P41" s="532">
        <v>0</v>
      </c>
      <c r="Q41" s="532"/>
      <c r="R41" s="532">
        <v>0</v>
      </c>
      <c r="S41" s="532"/>
      <c r="T41" s="532">
        <v>0</v>
      </c>
      <c r="U41" s="532"/>
      <c r="V41" s="532">
        <v>0</v>
      </c>
      <c r="W41" s="532"/>
      <c r="X41" s="532">
        <v>0</v>
      </c>
      <c r="Y41" s="532"/>
      <c r="Z41" s="276" t="s">
        <v>30</v>
      </c>
      <c r="AA41" s="286" t="s">
        <v>22</v>
      </c>
      <c r="AB41" s="276" t="s">
        <v>30</v>
      </c>
      <c r="AC41" s="298"/>
      <c r="AD41" s="298">
        <v>0</v>
      </c>
      <c r="AE41" s="532">
        <v>0</v>
      </c>
      <c r="AF41" s="532"/>
      <c r="AG41" s="532">
        <v>2</v>
      </c>
      <c r="AH41" s="532"/>
      <c r="AI41" s="528">
        <v>0</v>
      </c>
      <c r="AJ41" s="528"/>
      <c r="AK41" s="528">
        <v>0</v>
      </c>
      <c r="AL41" s="528"/>
      <c r="AM41" s="528">
        <v>0</v>
      </c>
      <c r="AN41" s="528"/>
      <c r="AO41" s="528">
        <v>0</v>
      </c>
      <c r="AP41" s="528"/>
      <c r="AQ41" s="528">
        <v>0</v>
      </c>
      <c r="AR41" s="528"/>
      <c r="AS41" s="528">
        <v>0</v>
      </c>
      <c r="AT41" s="528"/>
      <c r="AU41" s="28"/>
      <c r="AV41" s="28"/>
      <c r="AW41" s="28"/>
      <c r="AX41" s="28"/>
      <c r="AY41" s="28"/>
      <c r="AZ41" s="28"/>
      <c r="BB41" s="28"/>
      <c r="BC41" s="28"/>
    </row>
    <row r="42" spans="1:59" s="149" customFormat="1" ht="14.25" customHeight="1">
      <c r="A42" s="284" t="s">
        <v>23</v>
      </c>
      <c r="B42" s="540">
        <v>0</v>
      </c>
      <c r="C42" s="540"/>
      <c r="D42" s="532">
        <v>0</v>
      </c>
      <c r="E42" s="532"/>
      <c r="F42" s="532">
        <v>0</v>
      </c>
      <c r="G42" s="532"/>
      <c r="H42" s="532">
        <v>0</v>
      </c>
      <c r="I42" s="532"/>
      <c r="J42" s="528">
        <v>0</v>
      </c>
      <c r="K42" s="528"/>
      <c r="L42" s="532">
        <v>0</v>
      </c>
      <c r="M42" s="532"/>
      <c r="N42" s="532">
        <v>0</v>
      </c>
      <c r="O42" s="532"/>
      <c r="P42" s="532">
        <v>0</v>
      </c>
      <c r="Q42" s="532"/>
      <c r="R42" s="532">
        <v>0</v>
      </c>
      <c r="S42" s="532"/>
      <c r="T42" s="532">
        <v>0</v>
      </c>
      <c r="U42" s="532"/>
      <c r="V42" s="532">
        <v>0</v>
      </c>
      <c r="W42" s="532"/>
      <c r="X42" s="532">
        <v>0</v>
      </c>
      <c r="Y42" s="532"/>
      <c r="Z42" s="276" t="s">
        <v>31</v>
      </c>
      <c r="AA42" s="286" t="s">
        <v>23</v>
      </c>
      <c r="AB42" s="276" t="s">
        <v>31</v>
      </c>
      <c r="AC42" s="298"/>
      <c r="AD42" s="298">
        <v>0</v>
      </c>
      <c r="AE42" s="532">
        <v>0</v>
      </c>
      <c r="AF42" s="532"/>
      <c r="AG42" s="532">
        <v>0</v>
      </c>
      <c r="AH42" s="532"/>
      <c r="AI42" s="528">
        <v>0</v>
      </c>
      <c r="AJ42" s="528"/>
      <c r="AK42" s="528">
        <v>0</v>
      </c>
      <c r="AL42" s="528"/>
      <c r="AM42" s="528">
        <v>0</v>
      </c>
      <c r="AN42" s="528"/>
      <c r="AO42" s="528">
        <v>0</v>
      </c>
      <c r="AP42" s="528"/>
      <c r="AQ42" s="528">
        <v>0</v>
      </c>
      <c r="AR42" s="528"/>
      <c r="AS42" s="528">
        <v>0</v>
      </c>
      <c r="AT42" s="528"/>
      <c r="AU42" s="28"/>
      <c r="AV42" s="28"/>
      <c r="AW42" s="28"/>
      <c r="AX42" s="28"/>
      <c r="AY42" s="28"/>
      <c r="AZ42" s="28"/>
      <c r="BB42" s="28"/>
      <c r="BC42" s="28"/>
    </row>
    <row r="43" spans="1:59" s="149" customFormat="1" ht="14.25" customHeight="1">
      <c r="A43" s="284" t="s">
        <v>24</v>
      </c>
      <c r="B43" s="540">
        <v>0</v>
      </c>
      <c r="C43" s="540"/>
      <c r="D43" s="532">
        <v>0</v>
      </c>
      <c r="E43" s="532"/>
      <c r="F43" s="532">
        <v>0</v>
      </c>
      <c r="G43" s="532"/>
      <c r="H43" s="532">
        <v>0</v>
      </c>
      <c r="I43" s="532"/>
      <c r="J43" s="528">
        <v>0</v>
      </c>
      <c r="K43" s="528"/>
      <c r="L43" s="532">
        <v>0</v>
      </c>
      <c r="M43" s="532"/>
      <c r="N43" s="532">
        <v>0</v>
      </c>
      <c r="O43" s="532"/>
      <c r="P43" s="532">
        <v>0</v>
      </c>
      <c r="Q43" s="532"/>
      <c r="R43" s="532">
        <v>0</v>
      </c>
      <c r="S43" s="532"/>
      <c r="T43" s="532">
        <v>0</v>
      </c>
      <c r="U43" s="532"/>
      <c r="V43" s="532">
        <v>0</v>
      </c>
      <c r="W43" s="532"/>
      <c r="X43" s="532">
        <v>0</v>
      </c>
      <c r="Y43" s="532"/>
      <c r="Z43" s="276" t="s">
        <v>404</v>
      </c>
      <c r="AA43" s="286" t="s">
        <v>24</v>
      </c>
      <c r="AB43" s="276" t="s">
        <v>404</v>
      </c>
      <c r="AC43" s="298"/>
      <c r="AD43" s="298">
        <v>0</v>
      </c>
      <c r="AE43" s="532">
        <v>0</v>
      </c>
      <c r="AF43" s="532"/>
      <c r="AG43" s="532">
        <v>1</v>
      </c>
      <c r="AH43" s="532"/>
      <c r="AI43" s="528">
        <v>0</v>
      </c>
      <c r="AJ43" s="528"/>
      <c r="AK43" s="528">
        <v>0</v>
      </c>
      <c r="AL43" s="528"/>
      <c r="AM43" s="528">
        <v>0</v>
      </c>
      <c r="AN43" s="528"/>
      <c r="AO43" s="528">
        <v>0</v>
      </c>
      <c r="AP43" s="528"/>
      <c r="AQ43" s="528">
        <v>0</v>
      </c>
      <c r="AR43" s="528"/>
      <c r="AS43" s="528">
        <v>0</v>
      </c>
      <c r="AT43" s="528"/>
      <c r="AU43" s="28"/>
      <c r="AV43" s="28"/>
      <c r="AW43" s="28"/>
      <c r="AX43" s="28"/>
      <c r="AY43" s="28"/>
      <c r="AZ43" s="28"/>
      <c r="BB43" s="28"/>
      <c r="BC43" s="28"/>
    </row>
    <row r="44" spans="1:59" s="149" customFormat="1" ht="14.25" customHeight="1" thickBot="1">
      <c r="A44" s="285" t="s">
        <v>25</v>
      </c>
      <c r="B44" s="548">
        <v>0</v>
      </c>
      <c r="C44" s="548"/>
      <c r="D44" s="533">
        <v>0</v>
      </c>
      <c r="E44" s="533"/>
      <c r="F44" s="533">
        <v>0</v>
      </c>
      <c r="G44" s="533"/>
      <c r="H44" s="533">
        <v>0</v>
      </c>
      <c r="I44" s="533"/>
      <c r="J44" s="530">
        <v>0</v>
      </c>
      <c r="K44" s="530"/>
      <c r="L44" s="533">
        <v>0</v>
      </c>
      <c r="M44" s="533"/>
      <c r="N44" s="533">
        <v>0</v>
      </c>
      <c r="O44" s="533"/>
      <c r="P44" s="533">
        <v>0</v>
      </c>
      <c r="Q44" s="533"/>
      <c r="R44" s="533">
        <v>0</v>
      </c>
      <c r="S44" s="533"/>
      <c r="T44" s="533">
        <v>0</v>
      </c>
      <c r="U44" s="533"/>
      <c r="V44" s="533">
        <v>0</v>
      </c>
      <c r="W44" s="533"/>
      <c r="X44" s="533">
        <v>0</v>
      </c>
      <c r="Y44" s="533"/>
      <c r="Z44" s="277" t="s">
        <v>33</v>
      </c>
      <c r="AA44" s="287" t="s">
        <v>25</v>
      </c>
      <c r="AB44" s="277" t="s">
        <v>33</v>
      </c>
      <c r="AC44" s="303"/>
      <c r="AD44" s="303">
        <v>0</v>
      </c>
      <c r="AE44" s="533">
        <v>0</v>
      </c>
      <c r="AF44" s="533"/>
      <c r="AG44" s="533">
        <v>0</v>
      </c>
      <c r="AH44" s="533"/>
      <c r="AI44" s="530">
        <v>0</v>
      </c>
      <c r="AJ44" s="530"/>
      <c r="AK44" s="530">
        <v>0</v>
      </c>
      <c r="AL44" s="530"/>
      <c r="AM44" s="530">
        <v>0</v>
      </c>
      <c r="AN44" s="530"/>
      <c r="AO44" s="530">
        <v>0</v>
      </c>
      <c r="AP44" s="530"/>
      <c r="AQ44" s="530">
        <v>0</v>
      </c>
      <c r="AR44" s="530"/>
      <c r="AS44" s="530">
        <v>0</v>
      </c>
      <c r="AT44" s="530"/>
      <c r="AU44" s="28"/>
      <c r="AV44" s="28"/>
      <c r="AW44" s="28"/>
      <c r="AX44" s="28"/>
      <c r="AZ44" s="28"/>
      <c r="BA44" s="28"/>
    </row>
    <row r="45" spans="1:59" s="46" customFormat="1" ht="12.75" customHeight="1">
      <c r="A45" s="20" t="s">
        <v>311</v>
      </c>
      <c r="D45" s="20"/>
      <c r="E45" s="20"/>
      <c r="F45" s="20"/>
      <c r="G45" s="20"/>
      <c r="H45" s="20"/>
      <c r="I45" s="20"/>
      <c r="J45" s="20"/>
      <c r="K45" s="20"/>
      <c r="L45" s="20"/>
      <c r="N45" s="20"/>
      <c r="O45" s="20"/>
      <c r="P45" s="20"/>
      <c r="Q45" s="20"/>
      <c r="R45" s="20"/>
      <c r="S45" s="20"/>
      <c r="T45" s="20"/>
      <c r="U45" s="133"/>
      <c r="V45" s="133"/>
      <c r="W45" s="133"/>
      <c r="X45" s="133"/>
      <c r="Y45" s="133"/>
      <c r="Z45" s="132" t="s">
        <v>339</v>
      </c>
      <c r="AA45" s="20" t="s">
        <v>309</v>
      </c>
      <c r="AB45" s="20"/>
      <c r="AC45" s="88"/>
      <c r="AD45" s="88"/>
      <c r="AE45" s="89"/>
      <c r="AF45" s="89"/>
      <c r="AG45" s="19"/>
      <c r="AH45" s="133"/>
      <c r="AI45" s="88"/>
      <c r="AJ45" s="88"/>
      <c r="AK45" s="88"/>
      <c r="AL45" s="20"/>
      <c r="AM45" s="20"/>
      <c r="AN45" s="20"/>
      <c r="AO45" s="43"/>
      <c r="AP45" s="43"/>
      <c r="AT45" s="19" t="s">
        <v>340</v>
      </c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F45" s="43"/>
      <c r="BG45" s="43"/>
    </row>
    <row r="46" spans="1:59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F46" s="28"/>
      <c r="BG46" s="28"/>
    </row>
    <row r="47" spans="1:59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F47" s="28"/>
      <c r="BG47" s="28"/>
    </row>
    <row r="48" spans="1:59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F48" s="28"/>
      <c r="BG48" s="28"/>
    </row>
    <row r="49" spans="1:59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F49" s="28"/>
      <c r="BG49" s="28"/>
    </row>
    <row r="50" spans="1:59" s="149" customFormat="1" ht="11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90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F50" s="28"/>
      <c r="BG50" s="28"/>
    </row>
    <row r="51" spans="1:59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F51" s="28"/>
      <c r="BG51" s="28"/>
    </row>
    <row r="52" spans="1:59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F52" s="28"/>
      <c r="BG52" s="28"/>
    </row>
    <row r="53" spans="1:59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F53" s="28"/>
      <c r="BG53" s="28"/>
    </row>
    <row r="54" spans="1:59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F54" s="28"/>
      <c r="BG54" s="28"/>
    </row>
    <row r="55" spans="1:59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F55" s="28"/>
      <c r="BG55" s="28"/>
    </row>
    <row r="56" spans="1:59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F56" s="28"/>
      <c r="BG56" s="28"/>
    </row>
    <row r="57" spans="1:59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F57" s="28"/>
      <c r="BG57" s="28"/>
    </row>
    <row r="58" spans="1:59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F58" s="28"/>
      <c r="BG58" s="28"/>
    </row>
    <row r="59" spans="1:59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F59" s="28"/>
      <c r="BG59" s="28"/>
    </row>
    <row r="60" spans="1:59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F60" s="28"/>
      <c r="BG60" s="28"/>
    </row>
    <row r="61" spans="1:59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 t="s">
        <v>76</v>
      </c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F61" s="28"/>
      <c r="BG61" s="28"/>
    </row>
    <row r="62" spans="1:59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F62" s="28"/>
      <c r="BG62" s="28"/>
    </row>
    <row r="63" spans="1:59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F63" s="28"/>
      <c r="BG63" s="28"/>
    </row>
    <row r="64" spans="1:59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F64" s="28"/>
      <c r="BG64" s="28"/>
    </row>
    <row r="65" spans="1:59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F65" s="28"/>
      <c r="BG65" s="28"/>
    </row>
    <row r="66" spans="1:59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F66" s="28"/>
      <c r="BG66" s="28"/>
    </row>
    <row r="67" spans="1:59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F67" s="28"/>
      <c r="BG67" s="28"/>
    </row>
    <row r="68" spans="1:59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F68" s="28"/>
      <c r="BG68" s="28"/>
    </row>
    <row r="69" spans="1:59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F69" s="28"/>
      <c r="BG69" s="28"/>
    </row>
    <row r="70" spans="1:59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F70" s="28"/>
      <c r="BG70" s="28"/>
    </row>
    <row r="71" spans="1:59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F71" s="28"/>
      <c r="BG71" s="28"/>
    </row>
    <row r="72" spans="1:59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F72" s="28"/>
      <c r="BG72" s="28"/>
    </row>
    <row r="73" spans="1:59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F73" s="28"/>
      <c r="BG73" s="28"/>
    </row>
    <row r="74" spans="1:59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F74" s="28"/>
      <c r="BG74" s="28"/>
    </row>
    <row r="75" spans="1:59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F75" s="28"/>
      <c r="BG75" s="28"/>
    </row>
    <row r="76" spans="1:59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F76" s="28"/>
      <c r="BG76" s="28"/>
    </row>
    <row r="77" spans="1:59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F77" s="28"/>
      <c r="BG77" s="28"/>
    </row>
    <row r="78" spans="1:59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F78" s="28"/>
      <c r="BG78" s="28"/>
    </row>
    <row r="79" spans="1:59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F79" s="28"/>
      <c r="BG79" s="28"/>
    </row>
    <row r="80" spans="1:59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F80" s="28"/>
      <c r="BG80" s="28"/>
    </row>
    <row r="81" spans="1:59" s="149" customFormat="1">
      <c r="A81" s="29"/>
      <c r="B81" s="29"/>
      <c r="C81" s="29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F81" s="28"/>
      <c r="BG81" s="28"/>
    </row>
  </sheetData>
  <mergeCells count="673">
    <mergeCell ref="B43:C43"/>
    <mergeCell ref="B44:C44"/>
    <mergeCell ref="B33:C33"/>
    <mergeCell ref="B35:C35"/>
    <mergeCell ref="B36:C36"/>
    <mergeCell ref="B37:C37"/>
    <mergeCell ref="B38:C38"/>
    <mergeCell ref="B40:C40"/>
    <mergeCell ref="B39:C39"/>
    <mergeCell ref="B41:C41"/>
    <mergeCell ref="B42:C42"/>
    <mergeCell ref="AS11:AT11"/>
    <mergeCell ref="AS12:AT12"/>
    <mergeCell ref="AS14:AT14"/>
    <mergeCell ref="AO26:AT26"/>
    <mergeCell ref="B6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9:C19"/>
    <mergeCell ref="B18:C18"/>
    <mergeCell ref="B20:C20"/>
    <mergeCell ref="B21:C21"/>
    <mergeCell ref="B22:C22"/>
    <mergeCell ref="B23:C23"/>
    <mergeCell ref="AK21:AL21"/>
    <mergeCell ref="AO8:AP8"/>
    <mergeCell ref="AO9:AP9"/>
    <mergeCell ref="AO10:AP10"/>
    <mergeCell ref="AO16:AP16"/>
    <mergeCell ref="AO17:AP17"/>
    <mergeCell ref="AO18:AP18"/>
    <mergeCell ref="AO19:AP19"/>
    <mergeCell ref="AO20:AP20"/>
    <mergeCell ref="AO21:AP21"/>
    <mergeCell ref="AO14:AP14"/>
    <mergeCell ref="AO11:AP11"/>
    <mergeCell ref="AG8:AH8"/>
    <mergeCell ref="AG9:AH9"/>
    <mergeCell ref="AG10:AH10"/>
    <mergeCell ref="AG11:AH11"/>
    <mergeCell ref="AG12:AH12"/>
    <mergeCell ref="AG14:AH14"/>
    <mergeCell ref="AI10:AJ10"/>
    <mergeCell ref="AI11:AJ11"/>
    <mergeCell ref="AM14:AN14"/>
    <mergeCell ref="AM15:AN15"/>
    <mergeCell ref="AG15:AH15"/>
    <mergeCell ref="AG16:AH16"/>
    <mergeCell ref="AG17:AH17"/>
    <mergeCell ref="AG18:AH18"/>
    <mergeCell ref="AG19:AH19"/>
    <mergeCell ref="AK8:AL8"/>
    <mergeCell ref="AI8:AJ8"/>
    <mergeCell ref="AI14:AJ14"/>
    <mergeCell ref="AI15:AJ15"/>
    <mergeCell ref="AI16:AJ16"/>
    <mergeCell ref="AI17:AJ17"/>
    <mergeCell ref="AI18:AJ18"/>
    <mergeCell ref="AI19:AJ19"/>
    <mergeCell ref="AI20:AJ20"/>
    <mergeCell ref="AK14:AL14"/>
    <mergeCell ref="AK15:AL15"/>
    <mergeCell ref="AK16:AL16"/>
    <mergeCell ref="AK17:AL17"/>
    <mergeCell ref="AK18:AL18"/>
    <mergeCell ref="AK19:AL19"/>
    <mergeCell ref="AE32:AF32"/>
    <mergeCell ref="AE33:AF33"/>
    <mergeCell ref="AE35:AF35"/>
    <mergeCell ref="AE36:AF36"/>
    <mergeCell ref="D39:E39"/>
    <mergeCell ref="D35:E35"/>
    <mergeCell ref="H40:I40"/>
    <mergeCell ref="R41:S41"/>
    <mergeCell ref="N37:O37"/>
    <mergeCell ref="P37:Q37"/>
    <mergeCell ref="P39:Q39"/>
    <mergeCell ref="N38:O38"/>
    <mergeCell ref="P38:Q38"/>
    <mergeCell ref="R39:S39"/>
    <mergeCell ref="H38:I38"/>
    <mergeCell ref="N39:O39"/>
    <mergeCell ref="H39:I39"/>
    <mergeCell ref="R36:S36"/>
    <mergeCell ref="R37:S37"/>
    <mergeCell ref="R38:S38"/>
    <mergeCell ref="N36:O36"/>
    <mergeCell ref="D36:E36"/>
    <mergeCell ref="H35:I35"/>
    <mergeCell ref="H36:I36"/>
    <mergeCell ref="AC8:AD8"/>
    <mergeCell ref="AC9:AD9"/>
    <mergeCell ref="AC10:AD10"/>
    <mergeCell ref="AC11:AD11"/>
    <mergeCell ref="AC12:AD12"/>
    <mergeCell ref="AE44:AF44"/>
    <mergeCell ref="AG27:AH28"/>
    <mergeCell ref="AG29:AH29"/>
    <mergeCell ref="AG30:AH30"/>
    <mergeCell ref="AG31:AH31"/>
    <mergeCell ref="AG32:AH32"/>
    <mergeCell ref="AG33:AH33"/>
    <mergeCell ref="AG35:AH35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  <mergeCell ref="AE29:AF29"/>
    <mergeCell ref="AE30:AF30"/>
    <mergeCell ref="AA8:AB8"/>
    <mergeCell ref="AA9:AB9"/>
    <mergeCell ref="AA10:AB10"/>
    <mergeCell ref="AA11:AB11"/>
    <mergeCell ref="AA12:AB12"/>
    <mergeCell ref="AE27:AF28"/>
    <mergeCell ref="AE37:AF37"/>
    <mergeCell ref="AC18:AD18"/>
    <mergeCell ref="AC19:AD19"/>
    <mergeCell ref="AC20:AD20"/>
    <mergeCell ref="AC21:AD21"/>
    <mergeCell ref="AC22:AD22"/>
    <mergeCell ref="AC23:AD23"/>
    <mergeCell ref="AE8:AF8"/>
    <mergeCell ref="AE9:AF9"/>
    <mergeCell ref="AE10:AF10"/>
    <mergeCell ref="AE11:AF11"/>
    <mergeCell ref="AE12:AF12"/>
    <mergeCell ref="AE14:AF14"/>
    <mergeCell ref="AE15:AF15"/>
    <mergeCell ref="AE16:AF16"/>
    <mergeCell ref="AE17:AF17"/>
    <mergeCell ref="AE22:AF22"/>
    <mergeCell ref="AE23:AF23"/>
    <mergeCell ref="X37:Y37"/>
    <mergeCell ref="N26:Y26"/>
    <mergeCell ref="V31:W31"/>
    <mergeCell ref="AA33:AB33"/>
    <mergeCell ref="N35:O35"/>
    <mergeCell ref="N33:O33"/>
    <mergeCell ref="P32:Q32"/>
    <mergeCell ref="AC14:AD14"/>
    <mergeCell ref="AC15:AD15"/>
    <mergeCell ref="AC16:AD16"/>
    <mergeCell ref="AC17:AD17"/>
    <mergeCell ref="V19:W19"/>
    <mergeCell ref="V17:W17"/>
    <mergeCell ref="V18:W18"/>
    <mergeCell ref="V27:W28"/>
    <mergeCell ref="X19:Y19"/>
    <mergeCell ref="F31:G31"/>
    <mergeCell ref="AA26:AB28"/>
    <mergeCell ref="AA29:AB29"/>
    <mergeCell ref="AA30:AB30"/>
    <mergeCell ref="AA31:AB31"/>
    <mergeCell ref="X32:Y32"/>
    <mergeCell ref="X33:Y33"/>
    <mergeCell ref="X35:Y35"/>
    <mergeCell ref="X36:Y36"/>
    <mergeCell ref="F30:G30"/>
    <mergeCell ref="H30:I30"/>
    <mergeCell ref="T29:U29"/>
    <mergeCell ref="P30:Q30"/>
    <mergeCell ref="N31:O31"/>
    <mergeCell ref="P31:Q31"/>
    <mergeCell ref="R31:S31"/>
    <mergeCell ref="H29:I29"/>
    <mergeCell ref="N29:O29"/>
    <mergeCell ref="X29:Y29"/>
    <mergeCell ref="X30:Y30"/>
    <mergeCell ref="X31:Y31"/>
    <mergeCell ref="H31:I31"/>
    <mergeCell ref="J31:K31"/>
    <mergeCell ref="L31:M31"/>
    <mergeCell ref="X9:Y9"/>
    <mergeCell ref="X38:Y38"/>
    <mergeCell ref="X39:Y39"/>
    <mergeCell ref="X40:Y40"/>
    <mergeCell ref="X41:Y41"/>
    <mergeCell ref="A26:A28"/>
    <mergeCell ref="B26:M26"/>
    <mergeCell ref="X27:Y28"/>
    <mergeCell ref="P27:Q28"/>
    <mergeCell ref="R27:S28"/>
    <mergeCell ref="V32:W32"/>
    <mergeCell ref="R32:S32"/>
    <mergeCell ref="B27:C28"/>
    <mergeCell ref="B29:C29"/>
    <mergeCell ref="B30:C30"/>
    <mergeCell ref="B31:C31"/>
    <mergeCell ref="B32:C32"/>
    <mergeCell ref="N32:O32"/>
    <mergeCell ref="H32:I32"/>
    <mergeCell ref="J32:K32"/>
    <mergeCell ref="D29:E29"/>
    <mergeCell ref="T31:U31"/>
    <mergeCell ref="R30:S30"/>
    <mergeCell ref="D31:E31"/>
    <mergeCell ref="AS10:AT10"/>
    <mergeCell ref="AQ10:AR10"/>
    <mergeCell ref="AQ27:AR28"/>
    <mergeCell ref="L17:M17"/>
    <mergeCell ref="T21:U21"/>
    <mergeCell ref="L20:M20"/>
    <mergeCell ref="X21:Y21"/>
    <mergeCell ref="L18:M18"/>
    <mergeCell ref="R19:S19"/>
    <mergeCell ref="T19:U19"/>
    <mergeCell ref="R21:S21"/>
    <mergeCell ref="R20:S20"/>
    <mergeCell ref="T20:U20"/>
    <mergeCell ref="T18:U18"/>
    <mergeCell ref="R18:S18"/>
    <mergeCell ref="V16:W16"/>
    <mergeCell ref="R11:S11"/>
    <mergeCell ref="T11:U11"/>
    <mergeCell ref="AQ11:AR11"/>
    <mergeCell ref="AQ12:AR12"/>
    <mergeCell ref="AQ14:AR14"/>
    <mergeCell ref="AQ15:AR15"/>
    <mergeCell ref="AQ16:AR16"/>
    <mergeCell ref="AQ17:AR17"/>
    <mergeCell ref="V10:W10"/>
    <mergeCell ref="V11:W11"/>
    <mergeCell ref="X11:Y11"/>
    <mergeCell ref="AQ9:AR9"/>
    <mergeCell ref="AQ8:AR8"/>
    <mergeCell ref="AS8:AT8"/>
    <mergeCell ref="R17:S17"/>
    <mergeCell ref="L10:M10"/>
    <mergeCell ref="L16:M16"/>
    <mergeCell ref="L11:M11"/>
    <mergeCell ref="L14:M14"/>
    <mergeCell ref="N14:O14"/>
    <mergeCell ref="L15:M15"/>
    <mergeCell ref="P15:Q15"/>
    <mergeCell ref="P16:Q16"/>
    <mergeCell ref="N11:O11"/>
    <mergeCell ref="R15:S15"/>
    <mergeCell ref="T17:U17"/>
    <mergeCell ref="T16:U16"/>
    <mergeCell ref="T15:U15"/>
    <mergeCell ref="R16:S16"/>
    <mergeCell ref="V15:W15"/>
    <mergeCell ref="AK10:AL10"/>
    <mergeCell ref="AS9:AT9"/>
    <mergeCell ref="T10:U10"/>
    <mergeCell ref="F12:G12"/>
    <mergeCell ref="H12:I12"/>
    <mergeCell ref="J12:K12"/>
    <mergeCell ref="H15:I15"/>
    <mergeCell ref="H14:I14"/>
    <mergeCell ref="F14:G14"/>
    <mergeCell ref="P11:Q11"/>
    <mergeCell ref="L12:M12"/>
    <mergeCell ref="N12:O12"/>
    <mergeCell ref="P12:Q12"/>
    <mergeCell ref="R12:S12"/>
    <mergeCell ref="T12:U12"/>
    <mergeCell ref="R14:S14"/>
    <mergeCell ref="J10:K10"/>
    <mergeCell ref="D21:E21"/>
    <mergeCell ref="D20:E20"/>
    <mergeCell ref="F21:G21"/>
    <mergeCell ref="D15:E15"/>
    <mergeCell ref="D18:E18"/>
    <mergeCell ref="F18:G18"/>
    <mergeCell ref="D14:E14"/>
    <mergeCell ref="D17:E17"/>
    <mergeCell ref="D19:E19"/>
    <mergeCell ref="F20:G20"/>
    <mergeCell ref="F19:G19"/>
    <mergeCell ref="F15:G15"/>
    <mergeCell ref="F17:G17"/>
    <mergeCell ref="F16:G16"/>
    <mergeCell ref="X10:Y10"/>
    <mergeCell ref="V9:W9"/>
    <mergeCell ref="AK9:AL9"/>
    <mergeCell ref="R22:S22"/>
    <mergeCell ref="R23:S23"/>
    <mergeCell ref="X23:Y23"/>
    <mergeCell ref="X22:Y22"/>
    <mergeCell ref="T14:U14"/>
    <mergeCell ref="J9:K9"/>
    <mergeCell ref="N9:O9"/>
    <mergeCell ref="P19:Q19"/>
    <mergeCell ref="X15:Y15"/>
    <mergeCell ref="X16:Y16"/>
    <mergeCell ref="X17:Y17"/>
    <mergeCell ref="X18:Y18"/>
    <mergeCell ref="N10:O10"/>
    <mergeCell ref="N15:O15"/>
    <mergeCell ref="N16:O16"/>
    <mergeCell ref="L19:M19"/>
    <mergeCell ref="N19:O19"/>
    <mergeCell ref="J16:K16"/>
    <mergeCell ref="J19:K19"/>
    <mergeCell ref="J18:K18"/>
    <mergeCell ref="J15:K15"/>
    <mergeCell ref="D23:E23"/>
    <mergeCell ref="D22:E22"/>
    <mergeCell ref="F23:G23"/>
    <mergeCell ref="H23:I23"/>
    <mergeCell ref="F22:G22"/>
    <mergeCell ref="V23:W23"/>
    <mergeCell ref="V22:W22"/>
    <mergeCell ref="H22:I22"/>
    <mergeCell ref="J22:K22"/>
    <mergeCell ref="L22:M22"/>
    <mergeCell ref="N22:O22"/>
    <mergeCell ref="P22:Q22"/>
    <mergeCell ref="J23:K23"/>
    <mergeCell ref="L23:M23"/>
    <mergeCell ref="P23:Q23"/>
    <mergeCell ref="T23:U23"/>
    <mergeCell ref="AO32:AP32"/>
    <mergeCell ref="AQ32:AR32"/>
    <mergeCell ref="AO30:AP30"/>
    <mergeCell ref="J39:K39"/>
    <mergeCell ref="J38:K38"/>
    <mergeCell ref="J37:K37"/>
    <mergeCell ref="P35:Q35"/>
    <mergeCell ref="R35:S35"/>
    <mergeCell ref="T32:U32"/>
    <mergeCell ref="T35:U35"/>
    <mergeCell ref="V35:W35"/>
    <mergeCell ref="L36:M36"/>
    <mergeCell ref="P36:Q36"/>
    <mergeCell ref="L39:M39"/>
    <mergeCell ref="L38:M38"/>
    <mergeCell ref="AC32:AD32"/>
    <mergeCell ref="T39:U39"/>
    <mergeCell ref="T30:U30"/>
    <mergeCell ref="V30:W30"/>
    <mergeCell ref="V37:W37"/>
    <mergeCell ref="AK36:AL36"/>
    <mergeCell ref="AI36:AJ36"/>
    <mergeCell ref="AI37:AJ37"/>
    <mergeCell ref="AA32:AB32"/>
    <mergeCell ref="AO6:AP7"/>
    <mergeCell ref="AQ6:AR7"/>
    <mergeCell ref="AK6:AL7"/>
    <mergeCell ref="AS6:AT7"/>
    <mergeCell ref="AO33:AP33"/>
    <mergeCell ref="AM35:AN35"/>
    <mergeCell ref="AO35:AP35"/>
    <mergeCell ref="AO15:AP15"/>
    <mergeCell ref="AS35:AT35"/>
    <mergeCell ref="AQ29:AR29"/>
    <mergeCell ref="AQ35:AR35"/>
    <mergeCell ref="AQ30:AR30"/>
    <mergeCell ref="AM30:AN30"/>
    <mergeCell ref="AK30:AL30"/>
    <mergeCell ref="AS32:AT32"/>
    <mergeCell ref="AS27:AT28"/>
    <mergeCell ref="AS31:AT31"/>
    <mergeCell ref="AS29:AT29"/>
    <mergeCell ref="AS30:AT30"/>
    <mergeCell ref="AM12:AN12"/>
    <mergeCell ref="AO12:AP12"/>
    <mergeCell ref="AO23:AP23"/>
    <mergeCell ref="AK27:AL28"/>
    <mergeCell ref="AM27:AN28"/>
    <mergeCell ref="AC5:AD7"/>
    <mergeCell ref="A3:M3"/>
    <mergeCell ref="P6:Q7"/>
    <mergeCell ref="R6:S7"/>
    <mergeCell ref="AI30:AJ30"/>
    <mergeCell ref="AI29:AJ29"/>
    <mergeCell ref="AK35:AL35"/>
    <mergeCell ref="AC35:AD35"/>
    <mergeCell ref="AM6:AN7"/>
    <mergeCell ref="AI27:AJ28"/>
    <mergeCell ref="AK11:AL11"/>
    <mergeCell ref="AM11:AN11"/>
    <mergeCell ref="AC27:AD28"/>
    <mergeCell ref="AE18:AF18"/>
    <mergeCell ref="AE19:AF19"/>
    <mergeCell ref="AE20:AF20"/>
    <mergeCell ref="AE21:AF21"/>
    <mergeCell ref="AK12:AL12"/>
    <mergeCell ref="AC31:AD31"/>
    <mergeCell ref="AC30:AD30"/>
    <mergeCell ref="R29:S29"/>
    <mergeCell ref="P29:Q29"/>
    <mergeCell ref="L29:M29"/>
    <mergeCell ref="D30:E30"/>
    <mergeCell ref="A2:M2"/>
    <mergeCell ref="T6:Y6"/>
    <mergeCell ref="V7:W7"/>
    <mergeCell ref="X7:Y7"/>
    <mergeCell ref="AI6:AJ7"/>
    <mergeCell ref="A5:A7"/>
    <mergeCell ref="B5:M5"/>
    <mergeCell ref="N5:Y5"/>
    <mergeCell ref="D6:E7"/>
    <mergeCell ref="F6:G7"/>
    <mergeCell ref="H6:I7"/>
    <mergeCell ref="J6:K7"/>
    <mergeCell ref="L6:M7"/>
    <mergeCell ref="N2:Z2"/>
    <mergeCell ref="N3:Z3"/>
    <mergeCell ref="N6:O7"/>
    <mergeCell ref="T7:U7"/>
    <mergeCell ref="AA2:AT2"/>
    <mergeCell ref="AA3:AT3"/>
    <mergeCell ref="Z5:Z7"/>
    <mergeCell ref="AA5:AB7"/>
    <mergeCell ref="AG6:AH7"/>
    <mergeCell ref="AE6:AF7"/>
    <mergeCell ref="AE5:AT5"/>
    <mergeCell ref="F36:G36"/>
    <mergeCell ref="L35:M35"/>
    <mergeCell ref="D32:E32"/>
    <mergeCell ref="F35:G35"/>
    <mergeCell ref="D33:E33"/>
    <mergeCell ref="F33:G33"/>
    <mergeCell ref="H33:I33"/>
    <mergeCell ref="J33:K33"/>
    <mergeCell ref="L33:M33"/>
    <mergeCell ref="J35:K35"/>
    <mergeCell ref="J36:K36"/>
    <mergeCell ref="D44:E44"/>
    <mergeCell ref="D43:E43"/>
    <mergeCell ref="D42:E42"/>
    <mergeCell ref="F41:G41"/>
    <mergeCell ref="F40:G40"/>
    <mergeCell ref="D41:E41"/>
    <mergeCell ref="D40:E40"/>
    <mergeCell ref="H41:I41"/>
    <mergeCell ref="H44:I44"/>
    <mergeCell ref="H43:I43"/>
    <mergeCell ref="F44:G44"/>
    <mergeCell ref="H42:I42"/>
    <mergeCell ref="F37:G37"/>
    <mergeCell ref="F38:G38"/>
    <mergeCell ref="F39:G39"/>
    <mergeCell ref="D37:E37"/>
    <mergeCell ref="F43:G43"/>
    <mergeCell ref="F42:G42"/>
    <mergeCell ref="J43:K43"/>
    <mergeCell ref="L41:M41"/>
    <mergeCell ref="L40:M40"/>
    <mergeCell ref="D38:E38"/>
    <mergeCell ref="L37:M37"/>
    <mergeCell ref="H37:I37"/>
    <mergeCell ref="J42:K42"/>
    <mergeCell ref="R43:S43"/>
    <mergeCell ref="N42:O42"/>
    <mergeCell ref="T43:U43"/>
    <mergeCell ref="J44:K44"/>
    <mergeCell ref="L44:M44"/>
    <mergeCell ref="L43:M43"/>
    <mergeCell ref="L42:M42"/>
    <mergeCell ref="J41:K41"/>
    <mergeCell ref="P40:Q40"/>
    <mergeCell ref="R44:S44"/>
    <mergeCell ref="R42:S42"/>
    <mergeCell ref="R40:S40"/>
    <mergeCell ref="N41:O41"/>
    <mergeCell ref="P41:Q41"/>
    <mergeCell ref="T40:U40"/>
    <mergeCell ref="P44:Q44"/>
    <mergeCell ref="P42:Q42"/>
    <mergeCell ref="N44:O44"/>
    <mergeCell ref="N43:O43"/>
    <mergeCell ref="P43:Q43"/>
    <mergeCell ref="T44:U44"/>
    <mergeCell ref="T42:U42"/>
    <mergeCell ref="N40:O40"/>
    <mergeCell ref="J40:K40"/>
    <mergeCell ref="AM44:AN44"/>
    <mergeCell ref="AM43:AN43"/>
    <mergeCell ref="AM42:AN42"/>
    <mergeCell ref="AK44:AL44"/>
    <mergeCell ref="AQ42:AR42"/>
    <mergeCell ref="AO39:AP39"/>
    <mergeCell ref="AO40:AP40"/>
    <mergeCell ref="AK29:AL29"/>
    <mergeCell ref="AI32:AJ32"/>
    <mergeCell ref="AK32:AL32"/>
    <mergeCell ref="AM32:AN32"/>
    <mergeCell ref="AM29:AN29"/>
    <mergeCell ref="AO36:AP36"/>
    <mergeCell ref="AO37:AP37"/>
    <mergeCell ref="AO38:AP38"/>
    <mergeCell ref="AK37:AL37"/>
    <mergeCell ref="AI35:AJ35"/>
    <mergeCell ref="AI38:AJ38"/>
    <mergeCell ref="AM38:AN38"/>
    <mergeCell ref="AM37:AN37"/>
    <mergeCell ref="AM36:AN36"/>
    <mergeCell ref="AI31:AJ31"/>
    <mergeCell ref="AK31:AL31"/>
    <mergeCell ref="AM31:AN31"/>
    <mergeCell ref="AS44:AT44"/>
    <mergeCell ref="AS41:AT41"/>
    <mergeCell ref="AQ41:AR41"/>
    <mergeCell ref="AQ36:AR36"/>
    <mergeCell ref="AO42:AP42"/>
    <mergeCell ref="AS38:AT38"/>
    <mergeCell ref="AS37:AT37"/>
    <mergeCell ref="AS39:AT39"/>
    <mergeCell ref="AS40:AT40"/>
    <mergeCell ref="AQ40:AR40"/>
    <mergeCell ref="AQ39:AR39"/>
    <mergeCell ref="AS36:AT36"/>
    <mergeCell ref="AO41:AP41"/>
    <mergeCell ref="AO44:AP44"/>
    <mergeCell ref="AQ44:AR44"/>
    <mergeCell ref="AQ38:AR38"/>
    <mergeCell ref="AS43:AT43"/>
    <mergeCell ref="AS42:AT42"/>
    <mergeCell ref="AQ37:AR37"/>
    <mergeCell ref="AO43:AP43"/>
    <mergeCell ref="AQ43:AR43"/>
    <mergeCell ref="AM41:AN41"/>
    <mergeCell ref="AM40:AN40"/>
    <mergeCell ref="AK38:AL38"/>
    <mergeCell ref="AK39:AL39"/>
    <mergeCell ref="AK41:AL41"/>
    <mergeCell ref="AK40:AL40"/>
    <mergeCell ref="AK42:AL42"/>
    <mergeCell ref="AK43:AL43"/>
    <mergeCell ref="AI43:AJ43"/>
    <mergeCell ref="AI41:AJ41"/>
    <mergeCell ref="AI39:AJ39"/>
    <mergeCell ref="AM39:AN39"/>
    <mergeCell ref="AI44:AJ44"/>
    <mergeCell ref="AI40:AJ40"/>
    <mergeCell ref="V36:W36"/>
    <mergeCell ref="T36:U36"/>
    <mergeCell ref="V39:W39"/>
    <mergeCell ref="V38:W38"/>
    <mergeCell ref="T38:U38"/>
    <mergeCell ref="T37:U37"/>
    <mergeCell ref="AI42:AJ42"/>
    <mergeCell ref="T41:U41"/>
    <mergeCell ref="V40:W40"/>
    <mergeCell ref="V41:W41"/>
    <mergeCell ref="V42:W42"/>
    <mergeCell ref="V43:W43"/>
    <mergeCell ref="V44:W44"/>
    <mergeCell ref="X42:Y42"/>
    <mergeCell ref="X43:Y43"/>
    <mergeCell ref="X44:Y44"/>
    <mergeCell ref="AE38:AF38"/>
    <mergeCell ref="AE39:AF39"/>
    <mergeCell ref="AE40:AF40"/>
    <mergeCell ref="AE41:AF41"/>
    <mergeCell ref="AE42:AF42"/>
    <mergeCell ref="AE43:AF43"/>
    <mergeCell ref="R8:S8"/>
    <mergeCell ref="D8:E8"/>
    <mergeCell ref="F8:G8"/>
    <mergeCell ref="D9:E9"/>
    <mergeCell ref="D10:E10"/>
    <mergeCell ref="F10:G10"/>
    <mergeCell ref="D11:E11"/>
    <mergeCell ref="F11:G11"/>
    <mergeCell ref="N17:O17"/>
    <mergeCell ref="P17:Q17"/>
    <mergeCell ref="J11:K11"/>
    <mergeCell ref="P14:Q14"/>
    <mergeCell ref="J14:K14"/>
    <mergeCell ref="F9:G9"/>
    <mergeCell ref="L9:M9"/>
    <mergeCell ref="H11:I11"/>
    <mergeCell ref="J17:K17"/>
    <mergeCell ref="H17:I17"/>
    <mergeCell ref="H16:I16"/>
    <mergeCell ref="R9:S9"/>
    <mergeCell ref="R10:S10"/>
    <mergeCell ref="H8:I8"/>
    <mergeCell ref="H9:I9"/>
    <mergeCell ref="H10:I10"/>
    <mergeCell ref="J29:K29"/>
    <mergeCell ref="L8:M8"/>
    <mergeCell ref="P9:Q9"/>
    <mergeCell ref="F29:G29"/>
    <mergeCell ref="J8:K8"/>
    <mergeCell ref="P18:Q18"/>
    <mergeCell ref="N18:O18"/>
    <mergeCell ref="F27:G28"/>
    <mergeCell ref="H27:I28"/>
    <mergeCell ref="J27:K28"/>
    <mergeCell ref="L21:M21"/>
    <mergeCell ref="J21:K21"/>
    <mergeCell ref="J20:K20"/>
    <mergeCell ref="H20:I20"/>
    <mergeCell ref="H21:I21"/>
    <mergeCell ref="H18:I18"/>
    <mergeCell ref="H19:I19"/>
    <mergeCell ref="X8:Y8"/>
    <mergeCell ref="AO27:AP28"/>
    <mergeCell ref="N8:O8"/>
    <mergeCell ref="P10:Q10"/>
    <mergeCell ref="AI9:AJ9"/>
    <mergeCell ref="V8:W8"/>
    <mergeCell ref="V29:W29"/>
    <mergeCell ref="Z26:Z28"/>
    <mergeCell ref="AC29:AD29"/>
    <mergeCell ref="T22:U22"/>
    <mergeCell ref="N20:O20"/>
    <mergeCell ref="P20:Q20"/>
    <mergeCell ref="N21:O21"/>
    <mergeCell ref="P21:Q21"/>
    <mergeCell ref="V20:W20"/>
    <mergeCell ref="N23:O23"/>
    <mergeCell ref="P8:Q8"/>
    <mergeCell ref="T9:U9"/>
    <mergeCell ref="T8:U8"/>
    <mergeCell ref="X20:Y20"/>
    <mergeCell ref="AI12:AJ12"/>
    <mergeCell ref="AC26:AN26"/>
    <mergeCell ref="T27:U28"/>
    <mergeCell ref="V21:W21"/>
    <mergeCell ref="AQ33:AR33"/>
    <mergeCell ref="AS33:AT33"/>
    <mergeCell ref="V12:W12"/>
    <mergeCell ref="D12:E12"/>
    <mergeCell ref="P33:Q33"/>
    <mergeCell ref="R33:S33"/>
    <mergeCell ref="T33:U33"/>
    <mergeCell ref="V33:W33"/>
    <mergeCell ref="AC33:AD33"/>
    <mergeCell ref="AI33:AJ33"/>
    <mergeCell ref="AK33:AL33"/>
    <mergeCell ref="AM33:AN33"/>
    <mergeCell ref="X12:Y12"/>
    <mergeCell ref="L27:M28"/>
    <mergeCell ref="L32:M32"/>
    <mergeCell ref="N30:O30"/>
    <mergeCell ref="J30:K30"/>
    <mergeCell ref="L30:M30"/>
    <mergeCell ref="N27:O28"/>
    <mergeCell ref="X14:Y14"/>
    <mergeCell ref="V14:W14"/>
    <mergeCell ref="D16:E16"/>
    <mergeCell ref="D27:E28"/>
    <mergeCell ref="F32:G32"/>
    <mergeCell ref="AO29:AP29"/>
    <mergeCell ref="AO31:AP31"/>
    <mergeCell ref="AQ31:AR31"/>
    <mergeCell ref="AE31:AF31"/>
    <mergeCell ref="AQ18:AR18"/>
    <mergeCell ref="AQ19:AR19"/>
    <mergeCell ref="AG20:AH20"/>
    <mergeCell ref="AK20:AL20"/>
    <mergeCell ref="AQ20:AR20"/>
    <mergeCell ref="AG21:AH21"/>
    <mergeCell ref="AG22:AH22"/>
    <mergeCell ref="AG23:AH23"/>
    <mergeCell ref="AI22:AJ22"/>
    <mergeCell ref="AI23:AJ23"/>
    <mergeCell ref="AK23:AL23"/>
    <mergeCell ref="AO22:AP22"/>
    <mergeCell ref="AQ21:AR21"/>
    <mergeCell ref="AQ22:AR22"/>
    <mergeCell ref="AQ23:AR23"/>
    <mergeCell ref="AK22:AL22"/>
    <mergeCell ref="AI21:AJ21"/>
  </mergeCells>
  <phoneticPr fontId="15" type="noConversion"/>
  <printOptions gridLinesSet="0"/>
  <pageMargins left="0.78740157480314965" right="0.78740157480314965" top="1.7716535433070868" bottom="0.78740157480314965" header="0" footer="0"/>
  <pageSetup paperSize="9" scale="50" pageOrder="overThenDown" orientation="portrait" r:id="rId1"/>
  <headerFooter alignWithMargins="0"/>
  <colBreaks count="2" manualBreakCount="2">
    <brk id="13" max="1048575" man="1"/>
    <brk id="26" max="4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/>
  <dimension ref="A1:K87"/>
  <sheetViews>
    <sheetView showGridLines="0" view="pageBreakPreview" workbookViewId="0">
      <selection activeCell="A5" sqref="A5:A8"/>
    </sheetView>
  </sheetViews>
  <sheetFormatPr defaultColWidth="9" defaultRowHeight="14.25"/>
  <cols>
    <col min="1" max="1" width="7.75" style="29" customWidth="1"/>
    <col min="2" max="9" width="10.625" style="166" customWidth="1"/>
    <col min="10" max="10" width="10.125" style="166" customWidth="1"/>
    <col min="11" max="16384" width="9" style="167"/>
  </cols>
  <sheetData>
    <row r="1" spans="1:10" s="165" customFormat="1" ht="18" customHeight="1">
      <c r="A1" s="20"/>
      <c r="B1" s="164"/>
      <c r="C1" s="164"/>
      <c r="D1" s="164"/>
      <c r="E1" s="164"/>
      <c r="F1" s="164"/>
      <c r="G1" s="18"/>
      <c r="H1" s="17"/>
      <c r="I1" s="164"/>
      <c r="J1" s="164"/>
    </row>
    <row r="2" spans="1:10" s="246" customFormat="1" ht="18" customHeight="1">
      <c r="A2" s="362" t="s">
        <v>223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0" s="246" customFormat="1" ht="18" customHeight="1">
      <c r="A3" s="339" t="s">
        <v>224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0" s="147" customFormat="1" ht="18" customHeight="1" thickBot="1">
      <c r="A4" s="147" t="s">
        <v>189</v>
      </c>
      <c r="G4" s="21"/>
      <c r="H4" s="37"/>
      <c r="I4" s="37"/>
      <c r="J4" s="21" t="s">
        <v>190</v>
      </c>
    </row>
    <row r="5" spans="1:10" s="149" customFormat="1" ht="15" customHeight="1">
      <c r="A5" s="458" t="s">
        <v>60</v>
      </c>
      <c r="B5" s="372" t="s">
        <v>78</v>
      </c>
      <c r="C5" s="341"/>
      <c r="D5" s="340" t="s">
        <v>80</v>
      </c>
      <c r="E5" s="341"/>
      <c r="F5" s="340" t="s">
        <v>81</v>
      </c>
      <c r="G5" s="341"/>
      <c r="H5" s="367" t="s">
        <v>82</v>
      </c>
      <c r="I5" s="368"/>
      <c r="J5" s="456" t="s">
        <v>107</v>
      </c>
    </row>
    <row r="6" spans="1:10" s="149" customFormat="1" ht="15" customHeight="1">
      <c r="A6" s="500"/>
      <c r="B6" s="512"/>
      <c r="C6" s="343"/>
      <c r="D6" s="343"/>
      <c r="E6" s="343"/>
      <c r="F6" s="343"/>
      <c r="G6" s="343"/>
      <c r="H6" s="436"/>
      <c r="I6" s="350"/>
      <c r="J6" s="549"/>
    </row>
    <row r="7" spans="1:10" s="149" customFormat="1" ht="15" customHeight="1">
      <c r="A7" s="500"/>
      <c r="B7" s="356" t="s">
        <v>85</v>
      </c>
      <c r="C7" s="334" t="s">
        <v>282</v>
      </c>
      <c r="D7" s="334" t="s">
        <v>85</v>
      </c>
      <c r="E7" s="334" t="s">
        <v>86</v>
      </c>
      <c r="F7" s="334" t="s">
        <v>85</v>
      </c>
      <c r="G7" s="334" t="s">
        <v>86</v>
      </c>
      <c r="H7" s="527" t="s">
        <v>85</v>
      </c>
      <c r="I7" s="398" t="s">
        <v>86</v>
      </c>
      <c r="J7" s="549"/>
    </row>
    <row r="8" spans="1:10" s="149" customFormat="1" ht="15" customHeight="1">
      <c r="A8" s="448"/>
      <c r="B8" s="511"/>
      <c r="C8" s="492"/>
      <c r="D8" s="492"/>
      <c r="E8" s="492"/>
      <c r="F8" s="492"/>
      <c r="G8" s="492"/>
      <c r="H8" s="408"/>
      <c r="I8" s="400"/>
      <c r="J8" s="550"/>
    </row>
    <row r="9" spans="1:10" s="149" customFormat="1" ht="12.75" customHeight="1">
      <c r="A9" s="161">
        <v>2017</v>
      </c>
      <c r="B9" s="301">
        <v>1</v>
      </c>
      <c r="C9" s="301">
        <v>4</v>
      </c>
      <c r="D9" s="301">
        <v>1</v>
      </c>
      <c r="E9" s="301">
        <v>4</v>
      </c>
      <c r="F9" s="301">
        <v>0</v>
      </c>
      <c r="G9" s="301">
        <v>0</v>
      </c>
      <c r="H9" s="301">
        <v>0</v>
      </c>
      <c r="I9" s="301">
        <v>0</v>
      </c>
      <c r="J9" s="251">
        <v>2017</v>
      </c>
    </row>
    <row r="10" spans="1:10" s="23" customFormat="1" ht="12.75" customHeight="1">
      <c r="A10" s="161">
        <v>2018</v>
      </c>
      <c r="B10" s="301">
        <v>1</v>
      </c>
      <c r="C10" s="301">
        <v>3344</v>
      </c>
      <c r="D10" s="301">
        <v>1</v>
      </c>
      <c r="E10" s="301">
        <v>3344</v>
      </c>
      <c r="F10" s="301">
        <v>0</v>
      </c>
      <c r="G10" s="301">
        <v>0</v>
      </c>
      <c r="H10" s="301">
        <v>0</v>
      </c>
      <c r="I10" s="301">
        <v>0</v>
      </c>
      <c r="J10" s="251">
        <v>2018</v>
      </c>
    </row>
    <row r="11" spans="1:10" s="23" customFormat="1" ht="12.75" customHeight="1">
      <c r="A11" s="161">
        <v>2019</v>
      </c>
      <c r="B11" s="301">
        <v>1</v>
      </c>
      <c r="C11" s="301">
        <v>3347</v>
      </c>
      <c r="D11" s="301">
        <v>1</v>
      </c>
      <c r="E11" s="301">
        <v>3347</v>
      </c>
      <c r="F11" s="301">
        <v>0</v>
      </c>
      <c r="G11" s="301">
        <v>0</v>
      </c>
      <c r="H11" s="301">
        <v>0</v>
      </c>
      <c r="I11" s="301">
        <v>0</v>
      </c>
      <c r="J11" s="251">
        <v>2019</v>
      </c>
    </row>
    <row r="12" spans="1:10" s="149" customFormat="1" ht="12.75" customHeight="1">
      <c r="A12" s="134">
        <v>2020</v>
      </c>
      <c r="B12" s="301">
        <v>1</v>
      </c>
      <c r="C12" s="301">
        <v>3347</v>
      </c>
      <c r="D12" s="301">
        <v>1</v>
      </c>
      <c r="E12" s="301">
        <v>3347</v>
      </c>
      <c r="F12" s="301">
        <v>0</v>
      </c>
      <c r="G12" s="301">
        <v>0</v>
      </c>
      <c r="H12" s="301">
        <v>0</v>
      </c>
      <c r="I12" s="301">
        <v>0</v>
      </c>
      <c r="J12" s="134">
        <v>2020</v>
      </c>
    </row>
    <row r="13" spans="1:10" s="23" customFormat="1" ht="12.75" customHeight="1">
      <c r="A13" s="185">
        <v>2021</v>
      </c>
      <c r="B13" s="302">
        <f>SUM(D13,F13,H13,B37,D37,F37)</f>
        <v>1</v>
      </c>
      <c r="C13" s="302">
        <f>SUM(C15:C24)</f>
        <v>3347</v>
      </c>
      <c r="D13" s="302">
        <f>SUM(D15:D24)</f>
        <v>1</v>
      </c>
      <c r="E13" s="302">
        <f t="shared" ref="E13:I13" si="0">SUM(E15:E24)</f>
        <v>3347</v>
      </c>
      <c r="F13" s="302">
        <f t="shared" si="0"/>
        <v>0</v>
      </c>
      <c r="G13" s="302">
        <f t="shared" si="0"/>
        <v>0</v>
      </c>
      <c r="H13" s="302">
        <f t="shared" si="0"/>
        <v>0</v>
      </c>
      <c r="I13" s="302">
        <f t="shared" si="0"/>
        <v>0</v>
      </c>
      <c r="J13" s="185">
        <v>2021</v>
      </c>
    </row>
    <row r="14" spans="1:10" s="149" customFormat="1" ht="13.5" customHeight="1">
      <c r="A14" s="124"/>
      <c r="B14" s="301"/>
      <c r="C14" s="301"/>
      <c r="D14" s="302"/>
      <c r="E14" s="302"/>
      <c r="F14" s="302"/>
      <c r="G14" s="302"/>
      <c r="H14" s="302"/>
      <c r="I14" s="302"/>
      <c r="J14" s="150"/>
    </row>
    <row r="15" spans="1:10" s="149" customFormat="1" ht="13.5" customHeight="1">
      <c r="A15" s="214" t="s">
        <v>174</v>
      </c>
      <c r="B15" s="301">
        <f>SUM(D15,F15,H15,J15,B37,D37,F37)</f>
        <v>1</v>
      </c>
      <c r="C15" s="301">
        <f>SUM(E15,G15,I15,C37,E37,H37)</f>
        <v>3347</v>
      </c>
      <c r="D15" s="301">
        <v>1</v>
      </c>
      <c r="E15" s="301">
        <v>3347</v>
      </c>
      <c r="F15" s="301">
        <v>0</v>
      </c>
      <c r="G15" s="301">
        <v>0</v>
      </c>
      <c r="H15" s="301">
        <v>0</v>
      </c>
      <c r="I15" s="301">
        <v>0</v>
      </c>
      <c r="J15" s="276" t="s">
        <v>73</v>
      </c>
    </row>
    <row r="16" spans="1:10" s="149" customFormat="1" ht="13.5" customHeight="1">
      <c r="A16" s="214" t="s">
        <v>2</v>
      </c>
      <c r="B16" s="301">
        <f t="shared" ref="B16:B24" si="1">SUM(D16,F16,H16,J16,B38,D38,F38)</f>
        <v>0</v>
      </c>
      <c r="C16" s="301">
        <f t="shared" ref="C16:C24" si="2">SUM(E16,G16,I16,C38,E38,H38)</f>
        <v>0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276" t="s">
        <v>26</v>
      </c>
    </row>
    <row r="17" spans="1:10" s="149" customFormat="1" ht="13.5" customHeight="1">
      <c r="A17" s="214" t="s">
        <v>3</v>
      </c>
      <c r="B17" s="301">
        <f t="shared" si="1"/>
        <v>0</v>
      </c>
      <c r="C17" s="301">
        <f t="shared" si="2"/>
        <v>0</v>
      </c>
      <c r="D17" s="301">
        <v>0</v>
      </c>
      <c r="E17" s="301">
        <v>0</v>
      </c>
      <c r="F17" s="301">
        <v>0</v>
      </c>
      <c r="G17" s="301">
        <v>0</v>
      </c>
      <c r="H17" s="301">
        <v>0</v>
      </c>
      <c r="I17" s="301">
        <v>0</v>
      </c>
      <c r="J17" s="276" t="s">
        <v>402</v>
      </c>
    </row>
    <row r="18" spans="1:10" s="149" customFormat="1" ht="13.5" customHeight="1">
      <c r="A18" s="214" t="s">
        <v>4</v>
      </c>
      <c r="B18" s="301">
        <f t="shared" si="1"/>
        <v>0</v>
      </c>
      <c r="C18" s="301">
        <f t="shared" si="2"/>
        <v>0</v>
      </c>
      <c r="D18" s="301">
        <v>0</v>
      </c>
      <c r="E18" s="301">
        <v>0</v>
      </c>
      <c r="F18" s="301">
        <v>0</v>
      </c>
      <c r="G18" s="301">
        <v>0</v>
      </c>
      <c r="H18" s="301">
        <v>0</v>
      </c>
      <c r="I18" s="301">
        <v>0</v>
      </c>
      <c r="J18" s="276" t="s">
        <v>28</v>
      </c>
    </row>
    <row r="19" spans="1:10" s="149" customFormat="1" ht="13.5" customHeight="1">
      <c r="A19" s="214" t="s">
        <v>5</v>
      </c>
      <c r="B19" s="301">
        <f t="shared" si="1"/>
        <v>0</v>
      </c>
      <c r="C19" s="301">
        <f t="shared" si="2"/>
        <v>0</v>
      </c>
      <c r="D19" s="301">
        <v>0</v>
      </c>
      <c r="E19" s="301">
        <v>0</v>
      </c>
      <c r="F19" s="301">
        <v>0</v>
      </c>
      <c r="G19" s="301">
        <v>0</v>
      </c>
      <c r="H19" s="301">
        <v>0</v>
      </c>
      <c r="I19" s="301">
        <v>0</v>
      </c>
      <c r="J19" s="276" t="s">
        <v>29</v>
      </c>
    </row>
    <row r="20" spans="1:10" s="149" customFormat="1" ht="13.5" customHeight="1">
      <c r="A20" s="214" t="s">
        <v>6</v>
      </c>
      <c r="B20" s="301">
        <f t="shared" si="1"/>
        <v>0</v>
      </c>
      <c r="C20" s="301">
        <f t="shared" si="2"/>
        <v>0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276" t="s">
        <v>403</v>
      </c>
    </row>
    <row r="21" spans="1:10" s="149" customFormat="1" ht="13.5" customHeight="1">
      <c r="A21" s="214" t="s">
        <v>7</v>
      </c>
      <c r="B21" s="301">
        <f t="shared" si="1"/>
        <v>0</v>
      </c>
      <c r="C21" s="301">
        <f t="shared" si="2"/>
        <v>0</v>
      </c>
      <c r="D21" s="301">
        <v>0</v>
      </c>
      <c r="E21" s="301">
        <v>0</v>
      </c>
      <c r="F21" s="301">
        <v>0</v>
      </c>
      <c r="G21" s="301">
        <v>0</v>
      </c>
      <c r="H21" s="301">
        <v>0</v>
      </c>
      <c r="I21" s="301">
        <v>0</v>
      </c>
      <c r="J21" s="276" t="s">
        <v>30</v>
      </c>
    </row>
    <row r="22" spans="1:10" s="149" customFormat="1" ht="13.5" customHeight="1">
      <c r="A22" s="214" t="s">
        <v>8</v>
      </c>
      <c r="B22" s="301">
        <f t="shared" si="1"/>
        <v>0</v>
      </c>
      <c r="C22" s="301">
        <f t="shared" si="2"/>
        <v>0</v>
      </c>
      <c r="D22" s="301">
        <v>0</v>
      </c>
      <c r="E22" s="301">
        <v>0</v>
      </c>
      <c r="F22" s="301">
        <v>0</v>
      </c>
      <c r="G22" s="301">
        <v>0</v>
      </c>
      <c r="H22" s="301">
        <v>0</v>
      </c>
      <c r="I22" s="301">
        <v>0</v>
      </c>
      <c r="J22" s="276" t="s">
        <v>31</v>
      </c>
    </row>
    <row r="23" spans="1:10" s="149" customFormat="1" ht="13.5" customHeight="1">
      <c r="A23" s="214" t="s">
        <v>9</v>
      </c>
      <c r="B23" s="301">
        <f t="shared" si="1"/>
        <v>0</v>
      </c>
      <c r="C23" s="301">
        <f t="shared" si="2"/>
        <v>0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276" t="s">
        <v>404</v>
      </c>
    </row>
    <row r="24" spans="1:10" s="55" customFormat="1" ht="14.25" customHeight="1" thickBot="1">
      <c r="A24" s="252" t="s">
        <v>10</v>
      </c>
      <c r="B24" s="196">
        <f t="shared" si="1"/>
        <v>0</v>
      </c>
      <c r="C24" s="196">
        <f t="shared" si="2"/>
        <v>0</v>
      </c>
      <c r="D24" s="196">
        <v>0</v>
      </c>
      <c r="E24" s="196">
        <v>0</v>
      </c>
      <c r="F24" s="196">
        <v>0</v>
      </c>
      <c r="G24" s="196">
        <v>0</v>
      </c>
      <c r="H24" s="196">
        <v>0</v>
      </c>
      <c r="I24" s="196">
        <v>0</v>
      </c>
      <c r="J24" s="277" t="s">
        <v>33</v>
      </c>
    </row>
    <row r="25" spans="1:10" s="149" customFormat="1" ht="11.25">
      <c r="A25" s="28"/>
      <c r="B25" s="28"/>
      <c r="C25" s="28"/>
      <c r="D25" s="28"/>
      <c r="E25" s="28"/>
      <c r="F25" s="28"/>
      <c r="G25" s="28"/>
      <c r="H25" s="28"/>
      <c r="I25" s="28"/>
      <c r="J25" s="28"/>
    </row>
    <row r="26" spans="1:10" s="149" customFormat="1" ht="12" thickBot="1">
      <c r="A26" s="28"/>
      <c r="B26" s="28"/>
      <c r="C26" s="28"/>
      <c r="D26" s="28"/>
      <c r="E26" s="28"/>
      <c r="F26" s="73"/>
      <c r="G26" s="73"/>
      <c r="H26" s="73"/>
      <c r="I26" s="73"/>
      <c r="J26" s="28"/>
    </row>
    <row r="27" spans="1:10" s="149" customFormat="1" ht="15" customHeight="1">
      <c r="A27" s="458" t="s">
        <v>77</v>
      </c>
      <c r="B27" s="363" t="s">
        <v>280</v>
      </c>
      <c r="C27" s="365"/>
      <c r="D27" s="363" t="s">
        <v>83</v>
      </c>
      <c r="E27" s="365"/>
      <c r="F27" s="551" t="s">
        <v>84</v>
      </c>
      <c r="G27" s="454"/>
      <c r="H27" s="454"/>
      <c r="I27" s="552"/>
      <c r="J27" s="456" t="s">
        <v>107</v>
      </c>
    </row>
    <row r="28" spans="1:10" s="149" customFormat="1" ht="15" customHeight="1">
      <c r="A28" s="500"/>
      <c r="B28" s="513"/>
      <c r="C28" s="350"/>
      <c r="D28" s="513"/>
      <c r="E28" s="350"/>
      <c r="F28" s="551"/>
      <c r="G28" s="454"/>
      <c r="H28" s="454"/>
      <c r="I28" s="552"/>
      <c r="J28" s="549"/>
    </row>
    <row r="29" spans="1:10" s="149" customFormat="1" ht="15" customHeight="1">
      <c r="A29" s="500"/>
      <c r="B29" s="398" t="s">
        <v>85</v>
      </c>
      <c r="C29" s="398" t="s">
        <v>86</v>
      </c>
      <c r="D29" s="398" t="s">
        <v>85</v>
      </c>
      <c r="E29" s="398" t="s">
        <v>86</v>
      </c>
      <c r="F29" s="553" t="s">
        <v>85</v>
      </c>
      <c r="G29" s="554"/>
      <c r="H29" s="553" t="s">
        <v>86</v>
      </c>
      <c r="I29" s="554"/>
      <c r="J29" s="549"/>
    </row>
    <row r="30" spans="1:10" s="149" customFormat="1" ht="15" customHeight="1">
      <c r="A30" s="448"/>
      <c r="B30" s="400"/>
      <c r="C30" s="400"/>
      <c r="D30" s="400"/>
      <c r="E30" s="400"/>
      <c r="F30" s="555"/>
      <c r="G30" s="556"/>
      <c r="H30" s="555"/>
      <c r="I30" s="556"/>
      <c r="J30" s="550"/>
    </row>
    <row r="31" spans="1:10" s="149" customFormat="1" ht="11.25">
      <c r="A31" s="251">
        <v>2017</v>
      </c>
      <c r="B31" s="301">
        <v>0</v>
      </c>
      <c r="C31" s="301">
        <v>0</v>
      </c>
      <c r="D31" s="301">
        <v>0</v>
      </c>
      <c r="E31" s="301">
        <v>0</v>
      </c>
      <c r="F31" s="557">
        <v>0</v>
      </c>
      <c r="G31" s="557"/>
      <c r="H31" s="525">
        <v>0</v>
      </c>
      <c r="I31" s="525"/>
      <c r="J31" s="251">
        <v>2017</v>
      </c>
    </row>
    <row r="32" spans="1:10" s="149" customFormat="1" ht="11.25">
      <c r="A32" s="251">
        <v>2018</v>
      </c>
      <c r="B32" s="301">
        <v>0</v>
      </c>
      <c r="C32" s="301">
        <v>0</v>
      </c>
      <c r="D32" s="301">
        <v>0</v>
      </c>
      <c r="E32" s="301">
        <v>0</v>
      </c>
      <c r="F32" s="525">
        <v>0</v>
      </c>
      <c r="G32" s="525"/>
      <c r="H32" s="525">
        <v>0</v>
      </c>
      <c r="I32" s="525"/>
      <c r="J32" s="251">
        <v>2018</v>
      </c>
    </row>
    <row r="33" spans="1:11" s="149" customFormat="1" ht="11.25">
      <c r="A33" s="251">
        <v>2019</v>
      </c>
      <c r="B33" s="301">
        <v>0</v>
      </c>
      <c r="C33" s="301">
        <v>0</v>
      </c>
      <c r="D33" s="301">
        <v>0</v>
      </c>
      <c r="E33" s="301">
        <v>0</v>
      </c>
      <c r="F33" s="525">
        <v>0</v>
      </c>
      <c r="G33" s="525"/>
      <c r="H33" s="525">
        <v>0</v>
      </c>
      <c r="I33" s="525"/>
      <c r="J33" s="251">
        <v>2019</v>
      </c>
    </row>
    <row r="34" spans="1:11" s="149" customFormat="1" ht="11.25">
      <c r="A34" s="134">
        <v>2020</v>
      </c>
      <c r="B34" s="301">
        <v>0</v>
      </c>
      <c r="C34" s="301">
        <v>0</v>
      </c>
      <c r="D34" s="301">
        <v>0</v>
      </c>
      <c r="E34" s="301">
        <v>0</v>
      </c>
      <c r="F34" s="525">
        <v>0</v>
      </c>
      <c r="G34" s="525"/>
      <c r="H34" s="525">
        <v>0</v>
      </c>
      <c r="I34" s="525"/>
      <c r="J34" s="134">
        <v>2020</v>
      </c>
    </row>
    <row r="35" spans="1:11" s="149" customFormat="1" ht="11.25">
      <c r="A35" s="185">
        <v>2021</v>
      </c>
      <c r="B35" s="302">
        <f t="shared" ref="B35:E35" si="3">SUM(B37:B46)</f>
        <v>0</v>
      </c>
      <c r="C35" s="302">
        <f t="shared" si="3"/>
        <v>0</v>
      </c>
      <c r="D35" s="302">
        <f t="shared" si="3"/>
        <v>0</v>
      </c>
      <c r="E35" s="302">
        <f t="shared" si="3"/>
        <v>0</v>
      </c>
      <c r="F35" s="531">
        <v>0</v>
      </c>
      <c r="G35" s="531"/>
      <c r="H35" s="531">
        <v>0</v>
      </c>
      <c r="I35" s="531"/>
      <c r="J35" s="185">
        <v>2021</v>
      </c>
    </row>
    <row r="36" spans="1:11" s="149" customFormat="1" ht="11.25">
      <c r="A36" s="124"/>
      <c r="B36" s="302"/>
      <c r="C36" s="302"/>
      <c r="D36" s="302"/>
      <c r="E36" s="16"/>
      <c r="F36" s="302"/>
      <c r="G36" s="16"/>
      <c r="H36" s="16"/>
      <c r="I36" s="28"/>
      <c r="J36" s="150"/>
    </row>
    <row r="37" spans="1:11" s="149" customFormat="1" ht="11.25">
      <c r="A37" s="253" t="s">
        <v>174</v>
      </c>
      <c r="B37" s="301">
        <v>0</v>
      </c>
      <c r="C37" s="301">
        <v>0</v>
      </c>
      <c r="D37" s="301">
        <v>0</v>
      </c>
      <c r="E37" s="301">
        <v>0</v>
      </c>
      <c r="F37" s="525">
        <v>0</v>
      </c>
      <c r="G37" s="525"/>
      <c r="H37" s="525">
        <v>0</v>
      </c>
      <c r="I37" s="525"/>
      <c r="J37" s="276" t="s">
        <v>73</v>
      </c>
    </row>
    <row r="38" spans="1:11" s="149" customFormat="1" ht="11.25">
      <c r="A38" s="253" t="s">
        <v>2</v>
      </c>
      <c r="B38" s="301">
        <v>0</v>
      </c>
      <c r="C38" s="301">
        <v>0</v>
      </c>
      <c r="D38" s="301">
        <v>0</v>
      </c>
      <c r="E38" s="301">
        <v>0</v>
      </c>
      <c r="F38" s="525">
        <v>0</v>
      </c>
      <c r="G38" s="525"/>
      <c r="H38" s="525">
        <v>0</v>
      </c>
      <c r="I38" s="525"/>
      <c r="J38" s="276" t="s">
        <v>26</v>
      </c>
    </row>
    <row r="39" spans="1:11" s="149" customFormat="1" ht="11.25">
      <c r="A39" s="253" t="s">
        <v>3</v>
      </c>
      <c r="B39" s="301">
        <v>0</v>
      </c>
      <c r="C39" s="301">
        <v>0</v>
      </c>
      <c r="D39" s="301">
        <v>0</v>
      </c>
      <c r="E39" s="301">
        <v>0</v>
      </c>
      <c r="F39" s="525">
        <v>0</v>
      </c>
      <c r="G39" s="525"/>
      <c r="H39" s="525">
        <v>0</v>
      </c>
      <c r="I39" s="525"/>
      <c r="J39" s="276" t="s">
        <v>402</v>
      </c>
    </row>
    <row r="40" spans="1:11" s="149" customFormat="1" ht="11.25">
      <c r="A40" s="253" t="s">
        <v>4</v>
      </c>
      <c r="B40" s="301">
        <v>0</v>
      </c>
      <c r="C40" s="301">
        <v>0</v>
      </c>
      <c r="D40" s="301">
        <v>0</v>
      </c>
      <c r="E40" s="301">
        <v>0</v>
      </c>
      <c r="F40" s="525">
        <v>0</v>
      </c>
      <c r="G40" s="525"/>
      <c r="H40" s="525">
        <v>0</v>
      </c>
      <c r="I40" s="525"/>
      <c r="J40" s="276" t="s">
        <v>28</v>
      </c>
    </row>
    <row r="41" spans="1:11" s="149" customFormat="1" ht="11.25">
      <c r="A41" s="253" t="s">
        <v>5</v>
      </c>
      <c r="B41" s="301">
        <v>0</v>
      </c>
      <c r="C41" s="301">
        <v>0</v>
      </c>
      <c r="D41" s="301">
        <v>0</v>
      </c>
      <c r="E41" s="301">
        <v>0</v>
      </c>
      <c r="F41" s="525">
        <v>0</v>
      </c>
      <c r="G41" s="525"/>
      <c r="H41" s="525">
        <v>0</v>
      </c>
      <c r="I41" s="525"/>
      <c r="J41" s="276" t="s">
        <v>29</v>
      </c>
    </row>
    <row r="42" spans="1:11" s="149" customFormat="1" ht="11.25">
      <c r="A42" s="253" t="s">
        <v>6</v>
      </c>
      <c r="B42" s="301">
        <v>0</v>
      </c>
      <c r="C42" s="301">
        <v>0</v>
      </c>
      <c r="D42" s="301">
        <v>0</v>
      </c>
      <c r="E42" s="301">
        <v>0</v>
      </c>
      <c r="F42" s="525">
        <v>0</v>
      </c>
      <c r="G42" s="525"/>
      <c r="H42" s="525">
        <v>0</v>
      </c>
      <c r="I42" s="525"/>
      <c r="J42" s="276" t="s">
        <v>403</v>
      </c>
    </row>
    <row r="43" spans="1:11" s="149" customFormat="1" ht="11.25">
      <c r="A43" s="253" t="s">
        <v>7</v>
      </c>
      <c r="B43" s="301">
        <v>0</v>
      </c>
      <c r="C43" s="301">
        <v>0</v>
      </c>
      <c r="D43" s="301">
        <v>0</v>
      </c>
      <c r="E43" s="301">
        <v>0</v>
      </c>
      <c r="F43" s="525">
        <v>0</v>
      </c>
      <c r="G43" s="525"/>
      <c r="H43" s="525">
        <v>0</v>
      </c>
      <c r="I43" s="525"/>
      <c r="J43" s="276" t="s">
        <v>30</v>
      </c>
    </row>
    <row r="44" spans="1:11" s="149" customFormat="1" ht="11.25">
      <c r="A44" s="253" t="s">
        <v>8</v>
      </c>
      <c r="B44" s="301">
        <v>0</v>
      </c>
      <c r="C44" s="301">
        <v>0</v>
      </c>
      <c r="D44" s="301">
        <v>0</v>
      </c>
      <c r="E44" s="301">
        <v>0</v>
      </c>
      <c r="F44" s="525">
        <v>0</v>
      </c>
      <c r="G44" s="525"/>
      <c r="H44" s="525">
        <v>0</v>
      </c>
      <c r="I44" s="525"/>
      <c r="J44" s="276" t="s">
        <v>31</v>
      </c>
    </row>
    <row r="45" spans="1:11" s="149" customFormat="1" ht="11.25">
      <c r="A45" s="253" t="s">
        <v>9</v>
      </c>
      <c r="B45" s="301">
        <v>0</v>
      </c>
      <c r="C45" s="301">
        <v>0</v>
      </c>
      <c r="D45" s="301">
        <v>0</v>
      </c>
      <c r="E45" s="301">
        <v>0</v>
      </c>
      <c r="F45" s="525">
        <v>0</v>
      </c>
      <c r="G45" s="525"/>
      <c r="H45" s="525">
        <v>0</v>
      </c>
      <c r="I45" s="525"/>
      <c r="J45" s="276" t="s">
        <v>404</v>
      </c>
    </row>
    <row r="46" spans="1:11" s="149" customFormat="1" ht="12" thickBot="1">
      <c r="A46" s="253" t="s">
        <v>10</v>
      </c>
      <c r="B46" s="301">
        <v>0</v>
      </c>
      <c r="C46" s="301">
        <v>0</v>
      </c>
      <c r="D46" s="301">
        <v>0</v>
      </c>
      <c r="E46" s="301">
        <v>0</v>
      </c>
      <c r="F46" s="525">
        <v>0</v>
      </c>
      <c r="G46" s="525"/>
      <c r="H46" s="525">
        <v>0</v>
      </c>
      <c r="I46" s="525"/>
      <c r="J46" s="277" t="s">
        <v>33</v>
      </c>
    </row>
    <row r="47" spans="1:11" s="55" customFormat="1" ht="11.1" customHeight="1">
      <c r="A47" s="125" t="s">
        <v>310</v>
      </c>
      <c r="B47" s="126"/>
      <c r="C47" s="126"/>
      <c r="D47" s="125"/>
      <c r="E47" s="125"/>
      <c r="F47" s="126"/>
      <c r="G47" s="127"/>
      <c r="H47" s="125"/>
      <c r="I47" s="126"/>
      <c r="J47" s="288" t="s">
        <v>420</v>
      </c>
      <c r="K47" s="91"/>
    </row>
    <row r="48" spans="1:11" s="149" customFormat="1" ht="12">
      <c r="A48" s="81" t="s">
        <v>283</v>
      </c>
      <c r="B48" s="105"/>
      <c r="C48" s="105"/>
      <c r="D48" s="147"/>
      <c r="E48" s="147"/>
      <c r="F48" s="105"/>
      <c r="G48" s="21"/>
      <c r="H48" s="128"/>
      <c r="I48" s="105"/>
      <c r="J48" s="105"/>
    </row>
    <row r="49" spans="1:10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</row>
    <row r="52" spans="1:10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</row>
    <row r="53" spans="1:10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</row>
    <row r="54" spans="1:10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</row>
    <row r="55" spans="1:10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</row>
    <row r="56" spans="1:10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</row>
    <row r="57" spans="1:10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</row>
    <row r="58" spans="1:10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0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</row>
    <row r="60" spans="1:10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</row>
    <row r="63" spans="1:10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</row>
    <row r="64" spans="1:10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</row>
    <row r="65" spans="1:10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0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</row>
    <row r="71" spans="1:10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</row>
    <row r="72" spans="1:10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0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</row>
    <row r="74" spans="1:10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</row>
    <row r="76" spans="1:10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</row>
    <row r="77" spans="1:10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 s="149" customForma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</row>
    <row r="82" spans="1:10" s="149" customFormat="1" ht="11.25">
      <c r="A82" s="28"/>
      <c r="B82" s="28"/>
      <c r="C82" s="28"/>
      <c r="D82" s="28"/>
      <c r="E82" s="28"/>
      <c r="F82" s="28"/>
      <c r="G82" s="28"/>
      <c r="H82" s="28"/>
      <c r="I82" s="28"/>
      <c r="J82" s="28"/>
    </row>
    <row r="83" spans="1:10" s="149" customFormat="1" ht="11.25">
      <c r="A83" s="28"/>
      <c r="B83" s="28"/>
      <c r="C83" s="28"/>
      <c r="D83" s="28"/>
      <c r="E83" s="28"/>
      <c r="F83" s="28"/>
      <c r="G83" s="28"/>
      <c r="H83" s="28"/>
      <c r="I83" s="28"/>
      <c r="J83" s="28"/>
    </row>
    <row r="84" spans="1:10" s="149" customFormat="1" ht="11.25">
      <c r="A84" s="28"/>
      <c r="B84" s="28"/>
      <c r="C84" s="28"/>
      <c r="D84" s="28"/>
      <c r="E84" s="28"/>
      <c r="F84" s="28"/>
      <c r="G84" s="28"/>
      <c r="H84" s="28"/>
      <c r="I84" s="28"/>
      <c r="J84" s="28"/>
    </row>
    <row r="85" spans="1:10" s="149" customFormat="1" ht="11.25">
      <c r="A85" s="28"/>
      <c r="B85" s="28"/>
      <c r="C85" s="28"/>
      <c r="D85" s="28"/>
      <c r="E85" s="28"/>
      <c r="F85" s="28"/>
      <c r="G85" s="28"/>
      <c r="H85" s="28"/>
      <c r="I85" s="28"/>
      <c r="J85" s="28"/>
    </row>
    <row r="86" spans="1:10" s="149" customFormat="1" ht="11.25">
      <c r="A86" s="28"/>
      <c r="B86" s="28"/>
      <c r="C86" s="28"/>
      <c r="D86" s="28"/>
      <c r="E86" s="28"/>
      <c r="F86" s="28"/>
      <c r="G86" s="28"/>
      <c r="H86" s="28"/>
      <c r="I86" s="28"/>
      <c r="J86" s="28"/>
    </row>
    <row r="87" spans="1:10">
      <c r="A87" s="28"/>
      <c r="B87" s="28"/>
      <c r="C87" s="28"/>
      <c r="D87" s="28"/>
      <c r="E87" s="28"/>
      <c r="F87" s="28"/>
      <c r="G87" s="28"/>
      <c r="H87" s="28"/>
      <c r="I87" s="28"/>
      <c r="J87" s="28"/>
    </row>
  </sheetData>
  <mergeCells count="57">
    <mergeCell ref="H45:I45"/>
    <mergeCell ref="H46:I46"/>
    <mergeCell ref="A2:J2"/>
    <mergeCell ref="A3:J3"/>
    <mergeCell ref="H40:I40"/>
    <mergeCell ref="H41:I41"/>
    <mergeCell ref="H42:I42"/>
    <mergeCell ref="H43:I43"/>
    <mergeCell ref="H44:I44"/>
    <mergeCell ref="F43:G43"/>
    <mergeCell ref="F42:G42"/>
    <mergeCell ref="F44:G44"/>
    <mergeCell ref="F45:G45"/>
    <mergeCell ref="F46:G46"/>
    <mergeCell ref="F37:G37"/>
    <mergeCell ref="F38:G38"/>
    <mergeCell ref="F40:G40"/>
    <mergeCell ref="F41:G41"/>
    <mergeCell ref="F32:G32"/>
    <mergeCell ref="F33:G33"/>
    <mergeCell ref="F34:G34"/>
    <mergeCell ref="F35:G35"/>
    <mergeCell ref="A27:A30"/>
    <mergeCell ref="B27:C28"/>
    <mergeCell ref="D27:E28"/>
    <mergeCell ref="B29:B30"/>
    <mergeCell ref="C29:C30"/>
    <mergeCell ref="D29:D30"/>
    <mergeCell ref="E29:E30"/>
    <mergeCell ref="H35:I35"/>
    <mergeCell ref="H37:I37"/>
    <mergeCell ref="H38:I38"/>
    <mergeCell ref="H39:I39"/>
    <mergeCell ref="J27:J30"/>
    <mergeCell ref="F27:I28"/>
    <mergeCell ref="F29:G30"/>
    <mergeCell ref="H29:I30"/>
    <mergeCell ref="F31:G31"/>
    <mergeCell ref="H31:I31"/>
    <mergeCell ref="H32:I32"/>
    <mergeCell ref="H33:I33"/>
    <mergeCell ref="H34:I34"/>
    <mergeCell ref="F39:G39"/>
    <mergeCell ref="J5:J8"/>
    <mergeCell ref="A5:A8"/>
    <mergeCell ref="E7:E8"/>
    <mergeCell ref="F7:F8"/>
    <mergeCell ref="G7:G8"/>
    <mergeCell ref="H7:H8"/>
    <mergeCell ref="I7:I8"/>
    <mergeCell ref="D5:E6"/>
    <mergeCell ref="B5:C6"/>
    <mergeCell ref="B7:B8"/>
    <mergeCell ref="C7:C8"/>
    <mergeCell ref="D7:D8"/>
    <mergeCell ref="F5:G6"/>
    <mergeCell ref="H5:I6"/>
  </mergeCells>
  <phoneticPr fontId="4" type="noConversion"/>
  <pageMargins left="0.78740157480314965" right="0.78740157480314965" top="1.7716535433070868" bottom="0.78740157480314965" header="0.39370078740157483" footer="0.39370078740157483"/>
  <pageSetup paperSize="9" scale="73" pageOrder="overThenDown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6"/>
  <dimension ref="A1:M8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10.875" style="166" customWidth="1"/>
    <col min="2" max="2" width="8.625" style="166" customWidth="1"/>
    <col min="3" max="3" width="9.625" style="166" customWidth="1"/>
    <col min="4" max="11" width="8.625" style="166" customWidth="1"/>
    <col min="12" max="16384" width="9" style="167"/>
  </cols>
  <sheetData>
    <row r="1" spans="1:13" s="165" customFormat="1" ht="18" customHeight="1">
      <c r="A1" s="164"/>
      <c r="B1" s="164"/>
      <c r="C1" s="164"/>
      <c r="D1" s="164"/>
      <c r="F1" s="18"/>
      <c r="G1" s="17"/>
      <c r="I1" s="164"/>
      <c r="J1" s="164"/>
      <c r="K1" s="164"/>
    </row>
    <row r="2" spans="1:13" s="246" customFormat="1" ht="18" customHeight="1">
      <c r="A2" s="339" t="s">
        <v>222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64"/>
      <c r="M2" s="64"/>
    </row>
    <row r="3" spans="1:13" s="246" customFormat="1" ht="18" customHeight="1">
      <c r="A3" s="339" t="s">
        <v>422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64"/>
      <c r="M3" s="64"/>
    </row>
    <row r="4" spans="1:13" s="149" customFormat="1" ht="18" customHeight="1" thickBot="1">
      <c r="A4" s="147" t="s">
        <v>34</v>
      </c>
      <c r="F4" s="21"/>
      <c r="G4" s="37"/>
      <c r="H4" s="73"/>
      <c r="I4" s="73"/>
      <c r="J4" s="73"/>
      <c r="K4" s="245" t="s">
        <v>35</v>
      </c>
    </row>
    <row r="5" spans="1:13" s="149" customFormat="1" ht="15.75" customHeight="1">
      <c r="A5" s="458" t="s">
        <v>421</v>
      </c>
      <c r="B5" s="363" t="s">
        <v>87</v>
      </c>
      <c r="C5" s="364"/>
      <c r="D5" s="364"/>
      <c r="E5" s="364"/>
      <c r="F5" s="365"/>
      <c r="G5" s="364" t="s">
        <v>281</v>
      </c>
      <c r="H5" s="364"/>
      <c r="I5" s="364"/>
      <c r="J5" s="364"/>
      <c r="K5" s="364"/>
    </row>
    <row r="6" spans="1:13" s="149" customFormat="1" ht="15.75" customHeight="1">
      <c r="A6" s="500"/>
      <c r="B6" s="513"/>
      <c r="C6" s="436"/>
      <c r="D6" s="436"/>
      <c r="E6" s="436"/>
      <c r="F6" s="350"/>
      <c r="G6" s="436"/>
      <c r="H6" s="436"/>
      <c r="I6" s="436"/>
      <c r="J6" s="436"/>
      <c r="K6" s="436"/>
    </row>
    <row r="7" spans="1:13" s="149" customFormat="1" ht="20.25" customHeight="1">
      <c r="A7" s="500"/>
      <c r="B7" s="334" t="s">
        <v>79</v>
      </c>
      <c r="C7" s="334" t="s">
        <v>302</v>
      </c>
      <c r="D7" s="334" t="s">
        <v>300</v>
      </c>
      <c r="E7" s="334" t="s">
        <v>423</v>
      </c>
      <c r="F7" s="334" t="s">
        <v>303</v>
      </c>
      <c r="G7" s="368" t="s">
        <v>79</v>
      </c>
      <c r="H7" s="399" t="s">
        <v>88</v>
      </c>
      <c r="I7" s="399" t="s">
        <v>89</v>
      </c>
      <c r="J7" s="399" t="s">
        <v>91</v>
      </c>
      <c r="K7" s="366" t="s">
        <v>304</v>
      </c>
    </row>
    <row r="8" spans="1:13" s="149" customFormat="1" ht="20.25" customHeight="1">
      <c r="A8" s="448"/>
      <c r="B8" s="492"/>
      <c r="C8" s="492"/>
      <c r="D8" s="492"/>
      <c r="E8" s="492"/>
      <c r="F8" s="492"/>
      <c r="G8" s="408"/>
      <c r="H8" s="400"/>
      <c r="I8" s="400"/>
      <c r="J8" s="400"/>
      <c r="K8" s="410"/>
    </row>
    <row r="9" spans="1:13" s="149" customFormat="1" ht="23.25" customHeight="1">
      <c r="A9" s="161">
        <v>2017</v>
      </c>
      <c r="B9" s="219">
        <v>0</v>
      </c>
      <c r="C9" s="219">
        <v>0</v>
      </c>
      <c r="D9" s="219">
        <v>0</v>
      </c>
      <c r="E9" s="219">
        <v>0</v>
      </c>
      <c r="F9" s="219">
        <v>0</v>
      </c>
      <c r="G9" s="219">
        <v>3</v>
      </c>
      <c r="H9" s="219">
        <v>0</v>
      </c>
      <c r="I9" s="219">
        <v>1</v>
      </c>
      <c r="J9" s="219">
        <v>2</v>
      </c>
      <c r="K9" s="218" t="s">
        <v>92</v>
      </c>
    </row>
    <row r="10" spans="1:13" s="23" customFormat="1" ht="23.25" customHeight="1">
      <c r="A10" s="161">
        <v>2018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3</v>
      </c>
      <c r="H10" s="219">
        <v>0</v>
      </c>
      <c r="I10" s="219">
        <v>1</v>
      </c>
      <c r="J10" s="219">
        <v>2</v>
      </c>
      <c r="K10" s="217" t="s">
        <v>92</v>
      </c>
    </row>
    <row r="11" spans="1:13" s="23" customFormat="1" ht="23.25" customHeight="1">
      <c r="A11" s="161">
        <v>2019</v>
      </c>
      <c r="B11" s="219">
        <v>0</v>
      </c>
      <c r="C11" s="219">
        <v>0</v>
      </c>
      <c r="D11" s="219">
        <v>0</v>
      </c>
      <c r="E11" s="219">
        <v>0</v>
      </c>
      <c r="F11" s="219">
        <v>0</v>
      </c>
      <c r="G11" s="219">
        <v>3</v>
      </c>
      <c r="H11" s="219">
        <v>0</v>
      </c>
      <c r="I11" s="219">
        <v>1</v>
      </c>
      <c r="J11" s="219">
        <v>2</v>
      </c>
      <c r="K11" s="217" t="s">
        <v>92</v>
      </c>
    </row>
    <row r="12" spans="1:13" s="149" customFormat="1" ht="23.25" customHeight="1">
      <c r="A12" s="134">
        <v>2020</v>
      </c>
      <c r="B12" s="219">
        <v>0</v>
      </c>
      <c r="C12" s="219">
        <v>0</v>
      </c>
      <c r="D12" s="219">
        <v>0</v>
      </c>
      <c r="E12" s="219">
        <v>0</v>
      </c>
      <c r="F12" s="219">
        <v>0</v>
      </c>
      <c r="G12" s="219">
        <v>3</v>
      </c>
      <c r="H12" s="219">
        <v>0</v>
      </c>
      <c r="I12" s="219">
        <v>1</v>
      </c>
      <c r="J12" s="219">
        <v>2</v>
      </c>
      <c r="K12" s="217" t="s">
        <v>92</v>
      </c>
    </row>
    <row r="13" spans="1:13" s="23" customFormat="1" ht="23.25" customHeight="1">
      <c r="A13" s="185">
        <v>2021</v>
      </c>
      <c r="B13" s="292">
        <f>SUM(B15:B24)</f>
        <v>0</v>
      </c>
      <c r="C13" s="292">
        <f>SUM(C15:C24)</f>
        <v>0</v>
      </c>
      <c r="D13" s="292">
        <f t="shared" ref="D13:F13" si="0">SUM(D15:D24)</f>
        <v>0</v>
      </c>
      <c r="E13" s="292">
        <f t="shared" si="0"/>
        <v>0</v>
      </c>
      <c r="F13" s="292">
        <f t="shared" si="0"/>
        <v>0</v>
      </c>
      <c r="G13" s="292">
        <v>3</v>
      </c>
      <c r="H13" s="292">
        <f t="shared" ref="H13" si="1">SUM(H15:H24)</f>
        <v>0</v>
      </c>
      <c r="I13" s="292">
        <v>1</v>
      </c>
      <c r="J13" s="292">
        <v>2</v>
      </c>
      <c r="K13" s="292">
        <f>SUM(K15:K24)</f>
        <v>0</v>
      </c>
    </row>
    <row r="14" spans="1:13" s="149" customFormat="1" ht="12" customHeight="1">
      <c r="A14" s="162"/>
      <c r="B14" s="212"/>
      <c r="C14" s="212"/>
      <c r="D14" s="212"/>
      <c r="E14" s="212"/>
      <c r="F14" s="212"/>
      <c r="G14" s="212"/>
      <c r="H14" s="212"/>
      <c r="I14" s="212"/>
      <c r="J14" s="212"/>
      <c r="K14" s="212"/>
    </row>
    <row r="15" spans="1:13" s="149" customFormat="1" ht="30" customHeight="1">
      <c r="A15" s="266" t="s">
        <v>424</v>
      </c>
      <c r="B15" s="219">
        <v>0</v>
      </c>
      <c r="C15" s="219">
        <v>0</v>
      </c>
      <c r="D15" s="219">
        <v>0</v>
      </c>
      <c r="E15" s="219">
        <v>0</v>
      </c>
      <c r="F15" s="219">
        <v>0</v>
      </c>
      <c r="G15" s="219">
        <v>3</v>
      </c>
      <c r="H15" s="219">
        <v>0</v>
      </c>
      <c r="I15" s="249">
        <v>1</v>
      </c>
      <c r="J15" s="249">
        <v>2</v>
      </c>
      <c r="K15" s="219">
        <f>SUM(K17:K26)</f>
        <v>0</v>
      </c>
    </row>
    <row r="16" spans="1:13" s="149" customFormat="1" ht="30" customHeight="1">
      <c r="A16" s="266" t="s">
        <v>425</v>
      </c>
      <c r="B16" s="219">
        <v>0</v>
      </c>
      <c r="C16" s="219">
        <v>0</v>
      </c>
      <c r="D16" s="219">
        <v>0</v>
      </c>
      <c r="E16" s="219">
        <v>0</v>
      </c>
      <c r="F16" s="219">
        <v>0</v>
      </c>
      <c r="G16" s="219">
        <v>0</v>
      </c>
      <c r="H16" s="219">
        <v>0</v>
      </c>
      <c r="I16" s="219">
        <v>0</v>
      </c>
      <c r="J16" s="219">
        <v>0</v>
      </c>
      <c r="K16" s="219">
        <v>0</v>
      </c>
    </row>
    <row r="17" spans="1:11" s="149" customFormat="1" ht="30" customHeight="1">
      <c r="A17" s="267" t="s">
        <v>426</v>
      </c>
      <c r="B17" s="219">
        <v>0</v>
      </c>
      <c r="C17" s="219">
        <v>0</v>
      </c>
      <c r="D17" s="219">
        <v>0</v>
      </c>
      <c r="E17" s="219">
        <v>0</v>
      </c>
      <c r="F17" s="219">
        <v>0</v>
      </c>
      <c r="G17" s="219">
        <v>0</v>
      </c>
      <c r="H17" s="219">
        <v>0</v>
      </c>
      <c r="I17" s="219">
        <v>0</v>
      </c>
      <c r="J17" s="219">
        <v>0</v>
      </c>
      <c r="K17" s="219">
        <v>0</v>
      </c>
    </row>
    <row r="18" spans="1:11" s="149" customFormat="1" ht="30" customHeight="1">
      <c r="A18" s="267" t="s">
        <v>427</v>
      </c>
      <c r="B18" s="219">
        <v>0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</row>
    <row r="19" spans="1:11" s="149" customFormat="1" ht="30" customHeight="1">
      <c r="A19" s="266" t="s">
        <v>428</v>
      </c>
      <c r="B19" s="219">
        <v>0</v>
      </c>
      <c r="C19" s="219">
        <v>0</v>
      </c>
      <c r="D19" s="219">
        <v>0</v>
      </c>
      <c r="E19" s="219">
        <v>0</v>
      </c>
      <c r="F19" s="219">
        <v>0</v>
      </c>
      <c r="G19" s="219">
        <v>0</v>
      </c>
      <c r="H19" s="219">
        <v>0</v>
      </c>
      <c r="I19" s="219">
        <v>0</v>
      </c>
      <c r="J19" s="219">
        <v>0</v>
      </c>
      <c r="K19" s="219">
        <v>0</v>
      </c>
    </row>
    <row r="20" spans="1:11" s="149" customFormat="1" ht="30" customHeight="1">
      <c r="A20" s="266" t="s">
        <v>429</v>
      </c>
      <c r="B20" s="219">
        <v>0</v>
      </c>
      <c r="C20" s="219">
        <v>0</v>
      </c>
      <c r="D20" s="219">
        <v>0</v>
      </c>
      <c r="E20" s="219">
        <v>0</v>
      </c>
      <c r="F20" s="219">
        <v>0</v>
      </c>
      <c r="G20" s="219">
        <v>0</v>
      </c>
      <c r="H20" s="219">
        <v>0</v>
      </c>
      <c r="I20" s="219">
        <v>0</v>
      </c>
      <c r="J20" s="219">
        <v>0</v>
      </c>
      <c r="K20" s="219">
        <v>0</v>
      </c>
    </row>
    <row r="21" spans="1:11" s="149" customFormat="1" ht="30" customHeight="1">
      <c r="A21" s="266" t="s">
        <v>430</v>
      </c>
      <c r="B21" s="219">
        <v>0</v>
      </c>
      <c r="C21" s="219">
        <v>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v>0</v>
      </c>
      <c r="K21" s="219">
        <v>0</v>
      </c>
    </row>
    <row r="22" spans="1:11" s="149" customFormat="1" ht="30" customHeight="1">
      <c r="A22" s="266" t="s">
        <v>433</v>
      </c>
      <c r="B22" s="219">
        <v>0</v>
      </c>
      <c r="C22" s="219">
        <v>0</v>
      </c>
      <c r="D22" s="219">
        <v>0</v>
      </c>
      <c r="E22" s="219">
        <v>0</v>
      </c>
      <c r="F22" s="219">
        <v>0</v>
      </c>
      <c r="G22" s="219">
        <v>0</v>
      </c>
      <c r="H22" s="219">
        <v>0</v>
      </c>
      <c r="I22" s="219">
        <v>0</v>
      </c>
      <c r="J22" s="219">
        <v>0</v>
      </c>
      <c r="K22" s="219">
        <v>0</v>
      </c>
    </row>
    <row r="23" spans="1:11" s="149" customFormat="1" ht="30" customHeight="1">
      <c r="A23" s="266" t="s">
        <v>431</v>
      </c>
      <c r="B23" s="219">
        <v>0</v>
      </c>
      <c r="C23" s="219">
        <v>0</v>
      </c>
      <c r="D23" s="219">
        <v>0</v>
      </c>
      <c r="E23" s="219">
        <v>0</v>
      </c>
      <c r="F23" s="219">
        <v>0</v>
      </c>
      <c r="G23" s="219">
        <v>0</v>
      </c>
      <c r="H23" s="219">
        <v>0</v>
      </c>
      <c r="I23" s="219">
        <v>0</v>
      </c>
      <c r="J23" s="219">
        <v>0</v>
      </c>
      <c r="K23" s="219">
        <v>0</v>
      </c>
    </row>
    <row r="24" spans="1:11" s="149" customFormat="1" ht="30" customHeight="1" thickBot="1">
      <c r="A24" s="96" t="s">
        <v>432</v>
      </c>
      <c r="B24" s="227">
        <v>0</v>
      </c>
      <c r="C24" s="227">
        <v>0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0</v>
      </c>
      <c r="K24" s="227">
        <v>0</v>
      </c>
    </row>
    <row r="25" spans="1:11" s="149" customFormat="1" ht="12" customHeight="1">
      <c r="A25" s="147" t="s">
        <v>168</v>
      </c>
      <c r="B25" s="147"/>
      <c r="F25" s="21"/>
      <c r="G25" s="147"/>
      <c r="H25" s="203"/>
      <c r="I25" s="291"/>
      <c r="K25" s="291" t="s">
        <v>167</v>
      </c>
    </row>
    <row r="26" spans="1:11" s="149" customFormat="1" ht="12" customHeight="1">
      <c r="A26" s="234" t="s">
        <v>301</v>
      </c>
      <c r="B26" s="28"/>
      <c r="C26" s="28"/>
      <c r="D26" s="28"/>
      <c r="E26" s="28"/>
      <c r="F26" s="28"/>
      <c r="G26" s="28"/>
      <c r="H26" s="28"/>
      <c r="I26" s="40"/>
      <c r="J26" s="28"/>
      <c r="K26" s="28"/>
    </row>
    <row r="27" spans="1:11" s="149" customFormat="1" ht="12" customHeight="1">
      <c r="A27" s="129" t="s">
        <v>341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149" customFormat="1" ht="12" customHeight="1">
      <c r="A28" s="129" t="s">
        <v>342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1:11" s="149" customFormat="1" ht="11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1:11" s="149" customFormat="1" ht="11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spans="1:11" s="149" customFormat="1" ht="11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s="149" customFormat="1" ht="11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spans="1:11" s="149" customFormat="1" ht="11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s="149" customFormat="1" ht="11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s="149" customFormat="1" ht="11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s="149" customFormat="1" ht="11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" s="149" customFormat="1" ht="11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s="149" customFormat="1" ht="11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" s="149" customFormat="1" ht="11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" s="149" customFormat="1" ht="11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s="149" customFormat="1" ht="11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s="149" customFormat="1" ht="11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spans="1:11" s="149" customFormat="1" ht="11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s="149" customFormat="1" ht="11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</row>
    <row r="45" spans="1:11" s="149" customFormat="1" ht="11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</row>
    <row r="46" spans="1:11" s="149" customFormat="1" ht="11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</row>
    <row r="47" spans="1:11" s="149" customFormat="1" ht="11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</row>
    <row r="48" spans="1:11" s="149" customFormat="1" ht="11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</row>
    <row r="49" spans="1:11" s="149" customFormat="1" ht="11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s="149" customFormat="1" ht="11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s="149" customFormat="1" ht="11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49" customFormat="1" ht="11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</row>
    <row r="53" spans="1:11" s="149" customFormat="1" ht="11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s="149" customFormat="1" ht="11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  <row r="55" spans="1:11" s="149" customFormat="1" ht="11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56" spans="1:11" s="149" customFormat="1" ht="11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</row>
    <row r="57" spans="1:11" s="149" customFormat="1" ht="11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</row>
    <row r="58" spans="1:11" s="149" customFormat="1" ht="11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</row>
    <row r="59" spans="1:11" s="149" customFormat="1" ht="11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</row>
    <row r="60" spans="1:11" s="149" customFormat="1" ht="11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" s="149" customFormat="1" ht="11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149" customFormat="1" ht="11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</row>
    <row r="63" spans="1:11" s="149" customFormat="1" ht="11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</row>
    <row r="64" spans="1:11" s="149" customFormat="1" ht="11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</row>
    <row r="65" spans="1:11" s="149" customFormat="1" ht="11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</row>
    <row r="66" spans="1:11" s="149" customFormat="1" ht="11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</row>
    <row r="67" spans="1:11" s="149" customFormat="1" ht="11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</row>
    <row r="68" spans="1:11" s="149" customFormat="1" ht="11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</row>
    <row r="69" spans="1:11" s="149" customFormat="1" ht="11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</row>
    <row r="70" spans="1:11" s="149" customFormat="1" ht="11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</row>
    <row r="71" spans="1:11" s="149" customFormat="1" ht="11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</row>
    <row r="72" spans="1:11" s="149" customFormat="1" ht="11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149" customFormat="1" ht="11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</row>
    <row r="74" spans="1:11" s="149" customFormat="1" ht="11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s="149" customFormat="1" ht="11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s="149" customFormat="1" ht="11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s="149" customFormat="1" ht="11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s="149" customFormat="1" ht="11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s="149" customFormat="1" ht="11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s="149" customFormat="1" ht="11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s="149" customFormat="1" ht="11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149" customFormat="1" ht="11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s="149" customFormat="1" ht="11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s="149" customFormat="1" ht="11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s="149" customFormat="1" ht="11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s="149" customFormat="1" ht="11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149" customFormat="1" ht="11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spans="1:11" s="149" customFormat="1" ht="11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</row>
    <row r="89" spans="1:11" s="149" customFormat="1" ht="11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</row>
  </sheetData>
  <mergeCells count="15">
    <mergeCell ref="K7:K8"/>
    <mergeCell ref="C7:C8"/>
    <mergeCell ref="A2:K2"/>
    <mergeCell ref="A3:K3"/>
    <mergeCell ref="B7:B8"/>
    <mergeCell ref="F7:F8"/>
    <mergeCell ref="E7:E8"/>
    <mergeCell ref="G7:G8"/>
    <mergeCell ref="A5:A8"/>
    <mergeCell ref="I7:I8"/>
    <mergeCell ref="D7:D8"/>
    <mergeCell ref="B5:F6"/>
    <mergeCell ref="H7:H8"/>
    <mergeCell ref="J7:J8"/>
    <mergeCell ref="G5:K6"/>
  </mergeCells>
  <phoneticPr fontId="4" type="noConversion"/>
  <printOptions gridLinesSet="0"/>
  <pageMargins left="0.78740157480314965" right="0.78740157480314965" top="1.7716535433070868" bottom="0.78740157480314965" header="0" footer="0"/>
  <pageSetup paperSize="9" scale="73" pageOrder="overThenDown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7" customWidth="1"/>
    <col min="2" max="2" width="1.125" style="7" customWidth="1"/>
    <col min="3" max="3" width="28.125" style="7" customWidth="1"/>
    <col min="4" max="16384" width="8" style="7"/>
  </cols>
  <sheetData>
    <row r="1" spans="1:3">
      <c r="A1" s="6" t="s">
        <v>36</v>
      </c>
    </row>
    <row r="2" spans="1:3" ht="13.5" thickBot="1">
      <c r="A2" s="6" t="s">
        <v>37</v>
      </c>
    </row>
    <row r="3" spans="1:3" ht="13.5" thickBot="1">
      <c r="A3" s="8" t="s">
        <v>38</v>
      </c>
      <c r="C3" s="9" t="s">
        <v>39</v>
      </c>
    </row>
    <row r="4" spans="1:3">
      <c r="A4" s="8">
        <v>3</v>
      </c>
    </row>
    <row r="6" spans="1:3" ht="13.5" thickBot="1"/>
    <row r="7" spans="1:3">
      <c r="A7" s="10" t="s">
        <v>40</v>
      </c>
    </row>
    <row r="8" spans="1:3">
      <c r="A8" s="11" t="s">
        <v>41</v>
      </c>
    </row>
    <row r="9" spans="1:3">
      <c r="A9" s="12" t="s">
        <v>42</v>
      </c>
    </row>
    <row r="10" spans="1:3">
      <c r="A10" s="11" t="s">
        <v>43</v>
      </c>
    </row>
    <row r="11" spans="1:3" ht="13.5" thickBot="1">
      <c r="A11" s="13" t="s">
        <v>44</v>
      </c>
    </row>
    <row r="13" spans="1:3" ht="13.5" thickBot="1"/>
    <row r="14" spans="1:3" ht="13.5" thickBot="1">
      <c r="A14" s="9" t="s">
        <v>45</v>
      </c>
    </row>
    <row r="16" spans="1:3" ht="13.5" thickBot="1"/>
    <row r="17" spans="1:3" ht="13.5" thickBot="1">
      <c r="C17" s="9" t="s">
        <v>46</v>
      </c>
    </row>
    <row r="20" spans="1:3">
      <c r="A20" s="14" t="s">
        <v>47</v>
      </c>
    </row>
    <row r="26" spans="1:3" ht="13.5" thickBot="1">
      <c r="C26" s="15" t="s">
        <v>48</v>
      </c>
    </row>
  </sheetData>
  <sheetProtection password="8863" sheet="1" objects="1"/>
  <phoneticPr fontId="3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19</vt:i4>
      </vt:variant>
      <vt:variant>
        <vt:lpstr>이름 지정된 범위</vt:lpstr>
      </vt:variant>
      <vt:variant>
        <vt:i4>19</vt:i4>
      </vt:variant>
    </vt:vector>
  </HeadingPairs>
  <TitlesOfParts>
    <vt:vector size="38" baseType="lpstr">
      <vt:lpstr>0.간지</vt:lpstr>
      <vt:lpstr>1.학교총개황</vt:lpstr>
      <vt:lpstr>2.유치원</vt:lpstr>
      <vt:lpstr>3.초등학교</vt:lpstr>
      <vt:lpstr>4.중학교(국.공립)</vt:lpstr>
      <vt:lpstr>5.일반고등학교(국.공립)</vt:lpstr>
      <vt:lpstr>6.특성화고등학교(국.공립)</vt:lpstr>
      <vt:lpstr>7.특성화고등학교(사립)</vt:lpstr>
      <vt:lpstr>8.자율고등학교(국.공립)</vt:lpstr>
      <vt:lpstr>9.적령아동취학</vt:lpstr>
      <vt:lpstr>10.사설학원</vt:lpstr>
      <vt:lpstr>11.공공도서관</vt:lpstr>
      <vt:lpstr>12.박물관</vt:lpstr>
      <vt:lpstr>13.문화재</vt:lpstr>
      <vt:lpstr>14.예술단1</vt:lpstr>
      <vt:lpstr>15.문화공간</vt:lpstr>
      <vt:lpstr>16.체육시설</vt:lpstr>
      <vt:lpstr>17.청소년수련시설</vt:lpstr>
      <vt:lpstr>18.언론매체</vt:lpstr>
      <vt:lpstr>'0.간지'!Print_Area</vt:lpstr>
      <vt:lpstr>'1.학교총개황'!Print_Area</vt:lpstr>
      <vt:lpstr>'10.사설학원'!Print_Area</vt:lpstr>
      <vt:lpstr>'11.공공도서관'!Print_Area</vt:lpstr>
      <vt:lpstr>'12.박물관'!Print_Area</vt:lpstr>
      <vt:lpstr>'13.문화재'!Print_Area</vt:lpstr>
      <vt:lpstr>'14.예술단1'!Print_Area</vt:lpstr>
      <vt:lpstr>'15.문화공간'!Print_Area</vt:lpstr>
      <vt:lpstr>'16.체육시설'!Print_Area</vt:lpstr>
      <vt:lpstr>'17.청소년수련시설'!Print_Area</vt:lpstr>
      <vt:lpstr>'18.언론매체'!Print_Area</vt:lpstr>
      <vt:lpstr>'2.유치원'!Print_Area</vt:lpstr>
      <vt:lpstr>'3.초등학교'!Print_Area</vt:lpstr>
      <vt:lpstr>'4.중학교(국.공립)'!Print_Area</vt:lpstr>
      <vt:lpstr>'5.일반고등학교(국.공립)'!Print_Area</vt:lpstr>
      <vt:lpstr>'6.특성화고등학교(국.공립)'!Print_Area</vt:lpstr>
      <vt:lpstr>'7.특성화고등학교(사립)'!Print_Area</vt:lpstr>
      <vt:lpstr>'8.자율고등학교(국.공립)'!Print_Area</vt:lpstr>
      <vt:lpstr>'9.적령아동취학'!Print_Area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2020-05-19T12:07:58Z</cp:lastPrinted>
  <dcterms:created xsi:type="dcterms:W3CDTF">2006-07-28T05:39:15Z</dcterms:created>
  <dcterms:modified xsi:type="dcterms:W3CDTF">2024-06-27T02:33:00Z</dcterms:modified>
</cp:coreProperties>
</file>